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SÄPALLOTILASTOT\TULOKSET 1922-2024\"/>
    </mc:Choice>
  </mc:AlternateContent>
  <xr:revisionPtr revIDLastSave="0" documentId="13_ncr:1_{5AF223DF-2F9C-47B3-A887-BA1D1B9FA71D}" xr6:coauthVersionLast="47" xr6:coauthVersionMax="47" xr10:uidLastSave="{00000000-0000-0000-0000-000000000000}"/>
  <bookViews>
    <workbookView xWindow="30" yWindow="0" windowWidth="23970" windowHeight="12900" tabRatio="716" xr2:uid="{00000000-000D-0000-FFFF-FFFF00000000}"/>
  </bookViews>
  <sheets>
    <sheet name="C-POJAT 1968-2024" sheetId="1" r:id="rId1"/>
  </sheets>
  <definedNames>
    <definedName name="_xlnm.Print_Area" localSheetId="0">'C-POJAT 1968-2024'!#REF!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8" i="1" l="1"/>
  <c r="K1060" i="1"/>
  <c r="F1060" i="1"/>
  <c r="F1038" i="1"/>
  <c r="F1017" i="1" l="1"/>
  <c r="K996" i="1"/>
  <c r="F996" i="1"/>
  <c r="P973" i="1"/>
  <c r="F952" i="1"/>
  <c r="P952" i="1"/>
  <c r="P932" i="1"/>
  <c r="K932" i="1"/>
  <c r="F932" i="1"/>
  <c r="P909" i="1"/>
  <c r="K886" i="1"/>
  <c r="F886" i="1"/>
  <c r="F863" i="1"/>
  <c r="K794" i="1"/>
  <c r="P771" i="1"/>
  <c r="P1152" i="1" l="1"/>
  <c r="K1152" i="1"/>
  <c r="F1152" i="1"/>
  <c r="K1078" i="1"/>
  <c r="P1017" i="1" l="1"/>
  <c r="K1017" i="1"/>
  <c r="K973" i="1" l="1"/>
  <c r="K909" i="1" l="1"/>
  <c r="F909" i="1"/>
  <c r="P840" i="1" l="1"/>
  <c r="P817" i="1" l="1"/>
  <c r="P748" i="1" l="1"/>
  <c r="K748" i="1"/>
  <c r="F499" i="1" l="1"/>
  <c r="F518" i="1" l="1"/>
  <c r="F461" i="1" l="1"/>
  <c r="F404" i="1" l="1"/>
  <c r="F382" i="1"/>
  <c r="P1124" i="1" l="1"/>
  <c r="P1101" i="1"/>
  <c r="P1078" i="1"/>
  <c r="P1060" i="1"/>
  <c r="P1038" i="1"/>
  <c r="P996" i="1"/>
  <c r="P886" i="1"/>
  <c r="P863" i="1"/>
  <c r="P794" i="1"/>
  <c r="P725" i="1"/>
  <c r="P702" i="1"/>
  <c r="P679" i="1"/>
  <c r="P656" i="1"/>
  <c r="P635" i="1"/>
  <c r="P614" i="1"/>
  <c r="P591" i="1"/>
  <c r="P568" i="1"/>
  <c r="P541" i="1"/>
  <c r="P518" i="1"/>
  <c r="P499" i="1"/>
  <c r="P480" i="1"/>
  <c r="P461" i="1"/>
  <c r="P442" i="1"/>
  <c r="P423" i="1"/>
  <c r="P404" i="1"/>
  <c r="P382" i="1"/>
  <c r="P363" i="1"/>
  <c r="P344" i="1"/>
  <c r="P325" i="1"/>
  <c r="P306" i="1"/>
  <c r="P289" i="1"/>
  <c r="P272" i="1"/>
  <c r="P254" i="1"/>
  <c r="P237" i="1"/>
  <c r="P220" i="1"/>
  <c r="P202" i="1"/>
  <c r="P187" i="1"/>
  <c r="P171" i="1"/>
  <c r="P153" i="1"/>
  <c r="P136" i="1"/>
  <c r="P127" i="1" s="1"/>
  <c r="P119" i="1"/>
  <c r="P109" i="1" s="1"/>
  <c r="P98" i="1"/>
  <c r="P85" i="1" s="1"/>
  <c r="P71" i="1"/>
  <c r="P60" i="1" s="1"/>
  <c r="P49" i="1"/>
  <c r="P42" i="1" s="1"/>
  <c r="P35" i="1"/>
  <c r="P27" i="1" s="1"/>
  <c r="P19" i="1"/>
  <c r="P10" i="1" s="1"/>
  <c r="P3" i="1"/>
  <c r="K35" i="1"/>
  <c r="K19" i="1"/>
  <c r="K1124" i="1"/>
  <c r="K1101" i="1"/>
  <c r="K1038" i="1"/>
  <c r="K952" i="1"/>
  <c r="K863" i="1"/>
  <c r="K840" i="1"/>
  <c r="K817" i="1"/>
  <c r="K771" i="1"/>
  <c r="K725" i="1"/>
  <c r="K702" i="1"/>
  <c r="K679" i="1"/>
  <c r="K656" i="1"/>
  <c r="K635" i="1"/>
  <c r="K614" i="1"/>
  <c r="K591" i="1"/>
  <c r="K568" i="1"/>
  <c r="K541" i="1"/>
  <c r="K518" i="1"/>
  <c r="K499" i="1"/>
  <c r="K480" i="1"/>
  <c r="K461" i="1"/>
  <c r="K442" i="1"/>
  <c r="K423" i="1"/>
  <c r="K404" i="1"/>
  <c r="K382" i="1"/>
  <c r="K363" i="1"/>
  <c r="K344" i="1"/>
  <c r="K325" i="1"/>
  <c r="K306" i="1"/>
  <c r="K289" i="1"/>
  <c r="K272" i="1"/>
  <c r="K254" i="1"/>
  <c r="K237" i="1"/>
  <c r="K220" i="1"/>
  <c r="K202" i="1"/>
  <c r="K187" i="1"/>
  <c r="K171" i="1"/>
  <c r="K153" i="1"/>
  <c r="K136" i="1"/>
  <c r="K119" i="1"/>
  <c r="K98" i="1"/>
  <c r="K71" i="1"/>
  <c r="K49" i="1"/>
  <c r="K3" i="1"/>
  <c r="F1124" i="1"/>
  <c r="F1101" i="1"/>
  <c r="F973" i="1"/>
  <c r="F840" i="1"/>
  <c r="F817" i="1"/>
  <c r="F794" i="1"/>
  <c r="F771" i="1"/>
  <c r="F748" i="1"/>
  <c r="F725" i="1"/>
  <c r="F702" i="1"/>
  <c r="F679" i="1"/>
  <c r="F656" i="1"/>
  <c r="F635" i="1"/>
  <c r="F614" i="1"/>
  <c r="F591" i="1"/>
  <c r="F568" i="1"/>
  <c r="F541" i="1"/>
  <c r="F480" i="1"/>
  <c r="F442" i="1"/>
  <c r="F423" i="1"/>
  <c r="F363" i="1"/>
  <c r="F344" i="1"/>
  <c r="F325" i="1"/>
  <c r="F306" i="1"/>
  <c r="F289" i="1"/>
  <c r="F272" i="1"/>
  <c r="F254" i="1"/>
  <c r="F237" i="1"/>
  <c r="F220" i="1"/>
  <c r="F202" i="1"/>
  <c r="F187" i="1"/>
  <c r="F171" i="1"/>
  <c r="F153" i="1"/>
  <c r="F98" i="1"/>
  <c r="F71" i="1"/>
  <c r="F49" i="1"/>
  <c r="F35" i="1" l="1"/>
  <c r="F3" i="1" l="1"/>
</calcChain>
</file>

<file path=xl/sharedStrings.xml><?xml version="1.0" encoding="utf-8"?>
<sst xmlns="http://schemas.openxmlformats.org/spreadsheetml/2006/main" count="3462" uniqueCount="1485">
  <si>
    <t>Riihimäen Pallonlyöjät</t>
  </si>
  <si>
    <t>Haminan Palloilijat</t>
  </si>
  <si>
    <t>Loimaan Palloilijat</t>
  </si>
  <si>
    <t>Seinäjoen Maila-Jussit</t>
  </si>
  <si>
    <t>Jyväskylän Kiri</t>
  </si>
  <si>
    <t>Kouvolan Pallonlyöjät</t>
  </si>
  <si>
    <t>Vimpelin Veto</t>
  </si>
  <si>
    <t>Nurmon Jymy</t>
  </si>
  <si>
    <t>Sotkamon Jymy</t>
  </si>
  <si>
    <t>Imatran Pallo-Veikot</t>
  </si>
  <si>
    <t>Lahden Mailaveikot</t>
  </si>
  <si>
    <t>Outokummun Partio</t>
  </si>
  <si>
    <t>HoNsU</t>
  </si>
  <si>
    <t>Ilomantsin Urheilijat</t>
  </si>
  <si>
    <t>Pentti Harju</t>
  </si>
  <si>
    <t>Kankaanpään Maila</t>
  </si>
  <si>
    <t>Halsuan Toivo</t>
  </si>
  <si>
    <t>Pekka Rajala</t>
  </si>
  <si>
    <t>Koskenkorvan Urheilijat</t>
  </si>
  <si>
    <t>Alajärven Ankkurit</t>
  </si>
  <si>
    <t>Antti Hartikainen</t>
  </si>
  <si>
    <t>Mikko Korhonen</t>
  </si>
  <si>
    <t>Olli Korhonen</t>
  </si>
  <si>
    <t>Matti Meriläinen</t>
  </si>
  <si>
    <t>Lauri Suutarinen</t>
  </si>
  <si>
    <t>Markus Meriläinen</t>
  </si>
  <si>
    <t>Sami Muranen</t>
  </si>
  <si>
    <t>Hyvinkään Tahko</t>
  </si>
  <si>
    <t>Kalle Raitala</t>
  </si>
  <si>
    <t>Antti Rantatorikka</t>
  </si>
  <si>
    <t>Taneli Rantatorikka</t>
  </si>
  <si>
    <t>Miika Jaatinen</t>
  </si>
  <si>
    <t>Janne Kangasaho</t>
  </si>
  <si>
    <t>Timo Kivipelto</t>
  </si>
  <si>
    <t>Tero Lassila</t>
  </si>
  <si>
    <t>Juha-Matti Peltola</t>
  </si>
  <si>
    <t>Petteri Tervanen</t>
  </si>
  <si>
    <t>Oulun Lippo</t>
  </si>
  <si>
    <t>Siilinjärven Pesis</t>
  </si>
  <si>
    <t>Kempeleen Kiri</t>
  </si>
  <si>
    <t>Vaasan Maila</t>
  </si>
  <si>
    <t>Petri Kilpeläinen</t>
  </si>
  <si>
    <t>KULTAA  1980</t>
  </si>
  <si>
    <t>HOPEAA  1980</t>
  </si>
  <si>
    <t>Ulvilan Pesä-Veikot</t>
  </si>
  <si>
    <t>Kiteen Pallo-90</t>
  </si>
  <si>
    <t>KULTAA  2013</t>
  </si>
  <si>
    <t>HOPEAA  2013</t>
  </si>
  <si>
    <t>PRONSSIA  2013</t>
  </si>
  <si>
    <t>Joensuun Maila</t>
  </si>
  <si>
    <t>Haapajärven Pesä-Kiilat</t>
  </si>
  <si>
    <t>Pattijoen Urheilijat</t>
  </si>
  <si>
    <t>Vähänkyrön Viesti</t>
  </si>
  <si>
    <t>Ylivieskan Kuula</t>
  </si>
  <si>
    <t>Kiteen Urheilijat</t>
  </si>
  <si>
    <t>Saku Hakkarainen</t>
  </si>
  <si>
    <t>Topi Korhonen</t>
  </si>
  <si>
    <t>Niko Korhonen</t>
  </si>
  <si>
    <t>Lauri Rönkkö</t>
  </si>
  <si>
    <t>Janne Heimonen</t>
  </si>
  <si>
    <t>Mikko Kanala</t>
  </si>
  <si>
    <t>Severi Lassila</t>
  </si>
  <si>
    <t>Matias Rinta-aho</t>
  </si>
  <si>
    <t>Eetu Haikola</t>
  </si>
  <si>
    <t>Juuso Vuorenmäki</t>
  </si>
  <si>
    <t>PRONSSIA  1980</t>
  </si>
  <si>
    <t>Pekka Hasu</t>
  </si>
  <si>
    <t>Paavo Hämäläinen</t>
  </si>
  <si>
    <t>Jarkko Vesalainen</t>
  </si>
  <si>
    <t>Matti Niemelä</t>
  </si>
  <si>
    <t>Arto Ahola</t>
  </si>
  <si>
    <t>Esa Julkunen</t>
  </si>
  <si>
    <t>Vesa Mikkola</t>
  </si>
  <si>
    <t>Jari Kauppinen</t>
  </si>
  <si>
    <t>Mika Kotro</t>
  </si>
  <si>
    <t>Juha Udd</t>
  </si>
  <si>
    <t>Jukka Pätäri</t>
  </si>
  <si>
    <t>Aslak Kaikko</t>
  </si>
  <si>
    <t>Vesa Laaksoharju</t>
  </si>
  <si>
    <t>Tomi Martikkala</t>
  </si>
  <si>
    <t>Pekka Kujala</t>
  </si>
  <si>
    <t>Martti Hoppi</t>
  </si>
  <si>
    <t>Heikki Riikilä</t>
  </si>
  <si>
    <t>Harri Ylä-Autio</t>
  </si>
  <si>
    <t>Pentti Lilli</t>
  </si>
  <si>
    <t>Vesa Kortesniemi</t>
  </si>
  <si>
    <t>Mika Pollari</t>
  </si>
  <si>
    <t>Pentti Honkala</t>
  </si>
  <si>
    <t>Juha Viljanen</t>
  </si>
  <si>
    <t>KULTAA  1979</t>
  </si>
  <si>
    <t>HOPEAA  1979</t>
  </si>
  <si>
    <t>PRONSSIA  1979</t>
  </si>
  <si>
    <t>KULTAA  1969</t>
  </si>
  <si>
    <t>HOPEAA  1969</t>
  </si>
  <si>
    <t>PRONSSIA  1969</t>
  </si>
  <si>
    <t>KULTAA  1970</t>
  </si>
  <si>
    <t>HOPEAA  1970</t>
  </si>
  <si>
    <t>PRONSSIA  1970</t>
  </si>
  <si>
    <t>KULTAA  1971</t>
  </si>
  <si>
    <t>HOPEAA  1971</t>
  </si>
  <si>
    <t>PRONSSIA  1971</t>
  </si>
  <si>
    <t>KULTAA  1972</t>
  </si>
  <si>
    <t>HOPEAA  1972</t>
  </si>
  <si>
    <t>PRONSSIA  1972</t>
  </si>
  <si>
    <t>KULTAA  1973</t>
  </si>
  <si>
    <t>HOPEAA  1973</t>
  </si>
  <si>
    <t>PRONSSIA  1973</t>
  </si>
  <si>
    <t>KULTAA  1974</t>
  </si>
  <si>
    <t>HOPEAA  1974</t>
  </si>
  <si>
    <t>PRONSSIA  1974</t>
  </si>
  <si>
    <t>KULTAA  1975</t>
  </si>
  <si>
    <t>HOPEAA  1975</t>
  </si>
  <si>
    <t>PRONSSIA  1975</t>
  </si>
  <si>
    <t>KULTAA  1976</t>
  </si>
  <si>
    <t>HOPEAA  1976</t>
  </si>
  <si>
    <t>PRONSSIA  1976</t>
  </si>
  <si>
    <t>KULTAA  1977</t>
  </si>
  <si>
    <t>HOPEAA  1977</t>
  </si>
  <si>
    <t>PRONSSIA  1977</t>
  </si>
  <si>
    <t>KULTAA  1978</t>
  </si>
  <si>
    <t>HOPEAA  1978</t>
  </si>
  <si>
    <t>PRONSSIA  1978</t>
  </si>
  <si>
    <t>Jouko Etula</t>
  </si>
  <si>
    <t>Heikki Nelimarkka</t>
  </si>
  <si>
    <t>Juha Kivipelto</t>
  </si>
  <si>
    <t>Tuomo Tallbacka</t>
  </si>
  <si>
    <t>Pentti Hautakangas</t>
  </si>
  <si>
    <t>Osmo Pikkukangas</t>
  </si>
  <si>
    <t>Pekka Harju</t>
  </si>
  <si>
    <t>Arto Rintala</t>
  </si>
  <si>
    <t>Harri Pitkänen</t>
  </si>
  <si>
    <t>Simo Joensuu</t>
  </si>
  <si>
    <t>Paavo Koho</t>
  </si>
  <si>
    <t>Ilpo Luukkonen</t>
  </si>
  <si>
    <t>Raimo Sotti</t>
  </si>
  <si>
    <t>Kari Salminen</t>
  </si>
  <si>
    <t>Kai Vento</t>
  </si>
  <si>
    <t>Petri Lankinen</t>
  </si>
  <si>
    <t>Jari Lippojoki</t>
  </si>
  <si>
    <t>Kai Ovaska</t>
  </si>
  <si>
    <t>Harri Järvenpää</t>
  </si>
  <si>
    <t>Ari Mansikkamäki</t>
  </si>
  <si>
    <t>Jaakko Anttila</t>
  </si>
  <si>
    <t>Pasi Virtanen</t>
  </si>
  <si>
    <t>Mauri Saarinen</t>
  </si>
  <si>
    <t>Jarmo Malmberg</t>
  </si>
  <si>
    <t>Raimo Bragge</t>
  </si>
  <si>
    <t>Henry Heijari</t>
  </si>
  <si>
    <t>Mika Järvenpää</t>
  </si>
  <si>
    <t>Kai Suni</t>
  </si>
  <si>
    <t>Janne Salonen</t>
  </si>
  <si>
    <t>Markku Karhunen</t>
  </si>
  <si>
    <t>Kari Laakso</t>
  </si>
  <si>
    <t>Pertti Laakso</t>
  </si>
  <si>
    <t>Timo Hallikainen</t>
  </si>
  <si>
    <t>Pasi Toivonen</t>
  </si>
  <si>
    <t>Jukka Jaatinen</t>
  </si>
  <si>
    <t>Jarmo Hutri</t>
  </si>
  <si>
    <t>Jukka Hartikainen</t>
  </si>
  <si>
    <t>Jari Heino</t>
  </si>
  <si>
    <t>Tommi Pyhähuhta</t>
  </si>
  <si>
    <t>Erkki Lahti</t>
  </si>
  <si>
    <t>Martti Lahti</t>
  </si>
  <si>
    <t>Antti Mäntymaa</t>
  </si>
  <si>
    <t>Erkki Kukkasela</t>
  </si>
  <si>
    <t>Hannu Haapala</t>
  </si>
  <si>
    <t>Harri Peräsalo</t>
  </si>
  <si>
    <t>Esa Mäntymaa</t>
  </si>
  <si>
    <t>Harri Takala</t>
  </si>
  <si>
    <t>Jari Pekkala</t>
  </si>
  <si>
    <t>Ari Manner</t>
  </si>
  <si>
    <t>Marko Inkinen</t>
  </si>
  <si>
    <t>Jose Pekkala</t>
  </si>
  <si>
    <t>Esa Autio</t>
  </si>
  <si>
    <t>Jari Koivu</t>
  </si>
  <si>
    <t>Timo Kantola</t>
  </si>
  <si>
    <t>Heikki Ahlholm</t>
  </si>
  <si>
    <t>Jarmo Lipsanen</t>
  </si>
  <si>
    <t>Kari Uosukainen</t>
  </si>
  <si>
    <t>Vesa Lipsanen</t>
  </si>
  <si>
    <t>Arto Lippojoki</t>
  </si>
  <si>
    <t>Veli-Matti Aitala</t>
  </si>
  <si>
    <t>Timo Hyppönen</t>
  </si>
  <si>
    <t>Juha Kainulainen</t>
  </si>
  <si>
    <t>Kari Stenberg</t>
  </si>
  <si>
    <t>KULTAA  1968</t>
  </si>
  <si>
    <t>HOPEAA  1968</t>
  </si>
  <si>
    <t>Olli Elmeranta</t>
  </si>
  <si>
    <t>Markku Sissala</t>
  </si>
  <si>
    <t>Markku Haapasalmi</t>
  </si>
  <si>
    <t>Veli-Matti Martikkala</t>
  </si>
  <si>
    <t>Oiva Latikka</t>
  </si>
  <si>
    <t>Juhani Latikka</t>
  </si>
  <si>
    <t>Risto Saartenoja</t>
  </si>
  <si>
    <t>Asko Kortesniemi</t>
  </si>
  <si>
    <t>Markku Yli-Hirvelä</t>
  </si>
  <si>
    <t>Martti Saarikoski</t>
  </si>
  <si>
    <t>Jouko Piironen</t>
  </si>
  <si>
    <t>Ossi Savolainen</t>
  </si>
  <si>
    <t>Voitto Aalto</t>
  </si>
  <si>
    <t>Jari-Pekka Martikkala</t>
  </si>
  <si>
    <t>Pauli Lahti</t>
  </si>
  <si>
    <t>Timo Rinta-Jaskari</t>
  </si>
  <si>
    <t>Markku Mansikkamäki</t>
  </si>
  <si>
    <t>Jouko Hemminki</t>
  </si>
  <si>
    <t>PRONSSIA  1968</t>
  </si>
  <si>
    <t>Raimo Lahti</t>
  </si>
  <si>
    <t>Asko Taski</t>
  </si>
  <si>
    <t>Henry Ahokas</t>
  </si>
  <si>
    <t>Kari Kiiskilä</t>
  </si>
  <si>
    <t>KULTAA  1981</t>
  </si>
  <si>
    <t>HOPEAA  1981</t>
  </si>
  <si>
    <t>PRONSSIA  1981</t>
  </si>
  <si>
    <t>KULTAA  1982</t>
  </si>
  <si>
    <t>HOPEAA  1982</t>
  </si>
  <si>
    <t>PRONSSIA  1982</t>
  </si>
  <si>
    <t>KULTAA  1983</t>
  </si>
  <si>
    <t>HOPEAA  1983</t>
  </si>
  <si>
    <t>PRONSSIA  1983</t>
  </si>
  <si>
    <t>KULTAA  1984</t>
  </si>
  <si>
    <t>HOPEAA  1984</t>
  </si>
  <si>
    <t>PRONSSIA  1984</t>
  </si>
  <si>
    <t>KULTAA  1986</t>
  </si>
  <si>
    <t>HOPEAA  1986</t>
  </si>
  <si>
    <t>PRONSSIA  1986</t>
  </si>
  <si>
    <t>Kuusankosken Puhti</t>
  </si>
  <si>
    <t>Marko Kähkönen</t>
  </si>
  <si>
    <t>Juho Toivola</t>
  </si>
  <si>
    <t>Jukka-Pekka Vainionpää</t>
  </si>
  <si>
    <t>Topi Hurskainen</t>
  </si>
  <si>
    <t>Ville Liukku</t>
  </si>
  <si>
    <t>Juhani Myyryläinen</t>
  </si>
  <si>
    <t>Heikki Paakkinen</t>
  </si>
  <si>
    <t>Simo Rahunen</t>
  </si>
  <si>
    <t>Joni Aalto</t>
  </si>
  <si>
    <t>Jani Ahonen</t>
  </si>
  <si>
    <t>Tuomas Jääskeläinen</t>
  </si>
  <si>
    <t>Otso Mäkelä</t>
  </si>
  <si>
    <t>Mikko Nikula</t>
  </si>
  <si>
    <t>Jere Vikström</t>
  </si>
  <si>
    <t>Atte Brandt</t>
  </si>
  <si>
    <t>Elias Lilja</t>
  </si>
  <si>
    <t>Topias Lilja</t>
  </si>
  <si>
    <t>Ville-Veikko Olli</t>
  </si>
  <si>
    <t>Luukas Poutanen</t>
  </si>
  <si>
    <t>Teemu Utunen</t>
  </si>
  <si>
    <t>Eemeli Vanhatalo</t>
  </si>
  <si>
    <t>Arttu Vilander</t>
  </si>
  <si>
    <t>Ville Väliaho</t>
  </si>
  <si>
    <t>Aleksi Ahola</t>
  </si>
  <si>
    <t>Jesse Eskelinen</t>
  </si>
  <si>
    <t>Valtteri Hämäläinen</t>
  </si>
  <si>
    <t>Valentin Ikonen</t>
  </si>
  <si>
    <t>Valtteri Luoma</t>
  </si>
  <si>
    <t>Iiro Nokkala</t>
  </si>
  <si>
    <t>Jere Paananen</t>
  </si>
  <si>
    <t>Puijon Pesis</t>
  </si>
  <si>
    <t>Erkka Gröhn</t>
  </si>
  <si>
    <t>Joni Lehikoinen</t>
  </si>
  <si>
    <t>Jiri Pippola</t>
  </si>
  <si>
    <t>Aleksanteri Haukka</t>
  </si>
  <si>
    <t>Kaapo Kalmari</t>
  </si>
  <si>
    <t>Aku Kettunen</t>
  </si>
  <si>
    <t>Luukas Levänen</t>
  </si>
  <si>
    <t>Santtu Patova</t>
  </si>
  <si>
    <t>Joosua Rättö</t>
  </si>
  <si>
    <t>Valtteri Havukainen</t>
  </si>
  <si>
    <t>Kasperi Kaksonen</t>
  </si>
  <si>
    <t>Miitri Pesonen</t>
  </si>
  <si>
    <t>Elmeri Purmonen</t>
  </si>
  <si>
    <t>Miika Timonen</t>
  </si>
  <si>
    <t>Lassi Vasarainen</t>
  </si>
  <si>
    <t>Ville Vierimaa</t>
  </si>
  <si>
    <t>Niku Peltokangas</t>
  </si>
  <si>
    <t>Antti Järvinen</t>
  </si>
  <si>
    <t>Toni Kohonen</t>
  </si>
  <si>
    <t>Sami Partanen</t>
  </si>
  <si>
    <t>Mikko Varonen</t>
  </si>
  <si>
    <t>Teemu Juntunen</t>
  </si>
  <si>
    <t>Petri Pennanen</t>
  </si>
  <si>
    <t>Joona Hakkarainen</t>
  </si>
  <si>
    <t>Jani Lassila</t>
  </si>
  <si>
    <t>Marko Nikula</t>
  </si>
  <si>
    <t>Konsta Saarilehto</t>
  </si>
  <si>
    <t>Väinö Väänänen</t>
  </si>
  <si>
    <t>Elmo Peltonen</t>
  </si>
  <si>
    <t>Luka Raesmaa</t>
  </si>
  <si>
    <t>Ville Rämet</t>
  </si>
  <si>
    <t>Elmeri Anttila</t>
  </si>
  <si>
    <t>Aleksi Lassila</t>
  </si>
  <si>
    <t>Perttu Olli</t>
  </si>
  <si>
    <t>Aleksi Rantala</t>
  </si>
  <si>
    <t>Perttu Ruuska</t>
  </si>
  <si>
    <t>Mikko Vihriälä</t>
  </si>
  <si>
    <t>Matias Litmanen</t>
  </si>
  <si>
    <t>Touko Loukkola</t>
  </si>
  <si>
    <t>Jonne Luhtavaara</t>
  </si>
  <si>
    <t>Rami Ruokojärvi</t>
  </si>
  <si>
    <t>Kasperi Salmela</t>
  </si>
  <si>
    <t>Oskari Salmela</t>
  </si>
  <si>
    <t>Waltteri Hämäläinen</t>
  </si>
  <si>
    <t>Markus Hallasuo</t>
  </si>
  <si>
    <t>Samu Sarre</t>
  </si>
  <si>
    <t>Tero Tyynelä</t>
  </si>
  <si>
    <t>Riku Tolonen</t>
  </si>
  <si>
    <t>Roni Wahl</t>
  </si>
  <si>
    <t>Janne Matikainen</t>
  </si>
  <si>
    <t>Tapani Piri</t>
  </si>
  <si>
    <t>synt.aika</t>
  </si>
  <si>
    <t>Teemu Haataja</t>
  </si>
  <si>
    <t>Mikko Kuosmanen</t>
  </si>
  <si>
    <t>Timo Rautiainen</t>
  </si>
  <si>
    <t>Antti Tokkari</t>
  </si>
  <si>
    <t>Heikki Litmanen</t>
  </si>
  <si>
    <t>Jussi Pulkkinen</t>
  </si>
  <si>
    <t>18.11.1981</t>
  </si>
  <si>
    <t>Juho Hakomäki</t>
  </si>
  <si>
    <t>Jarno Valtonen</t>
  </si>
  <si>
    <t>Kari Virtanen</t>
  </si>
  <si>
    <t>Olli Viljaranta</t>
  </si>
  <si>
    <t>Anttoni Jakobsson</t>
  </si>
  <si>
    <t>16.10.1977</t>
  </si>
  <si>
    <t>Manu Haukkala</t>
  </si>
  <si>
    <t>Juuso Keski-Koukkari</t>
  </si>
  <si>
    <t>Esa Heiskanen</t>
  </si>
  <si>
    <t>Otto Kauppinen</t>
  </si>
  <si>
    <t>Ville Harju</t>
  </si>
  <si>
    <t>Joona Lehtinen</t>
  </si>
  <si>
    <t>Kari Nikolajeff</t>
  </si>
  <si>
    <t>Joonas Riikilä</t>
  </si>
  <si>
    <t>Joona Anttila</t>
  </si>
  <si>
    <t>Jukka Ikonen</t>
  </si>
  <si>
    <t>Jukka Lakaniemi</t>
  </si>
  <si>
    <t>Juho Heikkala</t>
  </si>
  <si>
    <t>Topi Koistinen</t>
  </si>
  <si>
    <t>Joonas Peltomäki</t>
  </si>
  <si>
    <t>Jukka Jokela</t>
  </si>
  <si>
    <t>Petteri Alanen</t>
  </si>
  <si>
    <t>Joni Salo</t>
  </si>
  <si>
    <t>Joonas Riihimäki</t>
  </si>
  <si>
    <t>Niko Ehto</t>
  </si>
  <si>
    <t>Joni Levä</t>
  </si>
  <si>
    <t>Elias Pitkänen</t>
  </si>
  <si>
    <t>Tatu Hurskainen</t>
  </si>
  <si>
    <t>Iiro Hyvönen</t>
  </si>
  <si>
    <t>Aleksi Pajuniemi</t>
  </si>
  <si>
    <t>Jouni Mäkinen</t>
  </si>
  <si>
    <t>Oula Forsström</t>
  </si>
  <si>
    <t>Heikki Rantanen</t>
  </si>
  <si>
    <t>Roope Räsänen</t>
  </si>
  <si>
    <t>Santeri Soininen</t>
  </si>
  <si>
    <t>Mika Savolainen</t>
  </si>
  <si>
    <t>Joe Vartiamäki</t>
  </si>
  <si>
    <t>Jiri Joukainen</t>
  </si>
  <si>
    <t>Manse PP</t>
  </si>
  <si>
    <t>Helsingin Puna-Mustat</t>
  </si>
  <si>
    <t>Aapo Kinnunen</t>
  </si>
  <si>
    <t>Aleksi Patrikka</t>
  </si>
  <si>
    <t>Lauri Vuollo</t>
  </si>
  <si>
    <t>Mikael Harju</t>
  </si>
  <si>
    <t>Santeri Holma</t>
  </si>
  <si>
    <t>Eemeli Laine</t>
  </si>
  <si>
    <t>Alajärven Ankkuritpesis</t>
  </si>
  <si>
    <t>Samuel Huotari</t>
  </si>
  <si>
    <t>Aatu Vuorinen</t>
  </si>
  <si>
    <t>Elmeri Lonkainen</t>
  </si>
  <si>
    <t>Ukko Schroderus</t>
  </si>
  <si>
    <t>Tomi Viljanen</t>
  </si>
  <si>
    <t>Perttu Toikka</t>
  </si>
  <si>
    <t>Aapo Hiltunen</t>
  </si>
  <si>
    <t>Ilpo Virtanen</t>
  </si>
  <si>
    <t>Kari Marjamäki</t>
  </si>
  <si>
    <t>Pentti Enqvist</t>
  </si>
  <si>
    <t>Matti Lepistö</t>
  </si>
  <si>
    <t>Kari Tuominen</t>
  </si>
  <si>
    <t>Tauno Kivioja</t>
  </si>
  <si>
    <t>Timo Jokinen</t>
  </si>
  <si>
    <t>Mikko Kerttula</t>
  </si>
  <si>
    <t>Köpi Kuoppala</t>
  </si>
  <si>
    <t>Jouni Korhonen</t>
  </si>
  <si>
    <t>Tuomo Laukkanen</t>
  </si>
  <si>
    <t>Mika Meriläinen</t>
  </si>
  <si>
    <t>Juha-Pekka Salminen</t>
  </si>
  <si>
    <t>Jarkko Sonninen</t>
  </si>
  <si>
    <t>Pasi Tervo</t>
  </si>
  <si>
    <t>Mika Tuovinen</t>
  </si>
  <si>
    <t>KULTAA  1985</t>
  </si>
  <si>
    <t>HOPEAA  1985</t>
  </si>
  <si>
    <t>PRONSSIA  1985</t>
  </si>
  <si>
    <t>KULTAA  1987</t>
  </si>
  <si>
    <t>HOPEAA  1987</t>
  </si>
  <si>
    <t>PRONSSIA  1987</t>
  </si>
  <si>
    <t>Mika Turunen</t>
  </si>
  <si>
    <t>Mikko Saukkonen</t>
  </si>
  <si>
    <t>Jari Penttinen</t>
  </si>
  <si>
    <t>Jouni Eloranta</t>
  </si>
  <si>
    <t>Jari Pajala</t>
  </si>
  <si>
    <t>Mikko Kaijansinkko</t>
  </si>
  <si>
    <t>Marko Kallio</t>
  </si>
  <si>
    <t>Marko Suomalainen</t>
  </si>
  <si>
    <t>Mika Palviainen</t>
  </si>
  <si>
    <t>Jussi Reilin</t>
  </si>
  <si>
    <t>Jaakko Haapamäki</t>
  </si>
  <si>
    <t>KULTAA  1988</t>
  </si>
  <si>
    <t>HOPEAA  1988</t>
  </si>
  <si>
    <t>PRONSSIA  1988</t>
  </si>
  <si>
    <t>Jani Huttunen</t>
  </si>
  <si>
    <t>Juha Kaija</t>
  </si>
  <si>
    <t>Anssi Kuosmanen</t>
  </si>
  <si>
    <t>Sami Luomanperä</t>
  </si>
  <si>
    <t>Mika Miettinen</t>
  </si>
  <si>
    <t>Pekka Rissanen</t>
  </si>
  <si>
    <t>Kimmo Tiikkainen</t>
  </si>
  <si>
    <t>Jari Toukosuo</t>
  </si>
  <si>
    <t>KULTAA  1989</t>
  </si>
  <si>
    <t>HOPEAA  1989</t>
  </si>
  <si>
    <t>PRONSSIA  1989</t>
  </si>
  <si>
    <t>Pekka Heikkinen</t>
  </si>
  <si>
    <t>Mikko Friman</t>
  </si>
  <si>
    <t>Mika Junttonen</t>
  </si>
  <si>
    <t>Miska Kangasniemi</t>
  </si>
  <si>
    <t>Perttu Kivimäki</t>
  </si>
  <si>
    <t>Mika Kurikka</t>
  </si>
  <si>
    <t>Janne Kurjenmäki</t>
  </si>
  <si>
    <t>Teppo Lairio</t>
  </si>
  <si>
    <t>Jere Palonen</t>
  </si>
  <si>
    <t>Ilkka Peltonen</t>
  </si>
  <si>
    <t>Jussi Poikolainen</t>
  </si>
  <si>
    <t>Miikka Tawast</t>
  </si>
  <si>
    <t>Panu Varstala</t>
  </si>
  <si>
    <t>KULTAA  1990</t>
  </si>
  <si>
    <t>HOPEAA  1990</t>
  </si>
  <si>
    <t>PRONSSIA  1990</t>
  </si>
  <si>
    <t>Jari-Pekka Hakkarainen</t>
  </si>
  <si>
    <t>Mika Härkin</t>
  </si>
  <si>
    <t>Jari Korhonen</t>
  </si>
  <si>
    <t>Matti Luhtaniemi</t>
  </si>
  <si>
    <t>Arto Malinen</t>
  </si>
  <si>
    <t>Anssi Raitala</t>
  </si>
  <si>
    <t>Tarmo Schroderus</t>
  </si>
  <si>
    <t>Marko Suutari</t>
  </si>
  <si>
    <t>KULTAA  1991</t>
  </si>
  <si>
    <t>HOPEAA  1991</t>
  </si>
  <si>
    <t>PRONSSIA  1991</t>
  </si>
  <si>
    <t>Heikki Holopainen</t>
  </si>
  <si>
    <t>Pekka Kostamo</t>
  </si>
  <si>
    <t>Jussi Laasonen</t>
  </si>
  <si>
    <t>Jukka Varonen</t>
  </si>
  <si>
    <t>Markku Heikura</t>
  </si>
  <si>
    <t>Sami Ikonen</t>
  </si>
  <si>
    <t>Joni Silvennoinen</t>
  </si>
  <si>
    <t>Markku Tiainen</t>
  </si>
  <si>
    <t>KULTAA  1992</t>
  </si>
  <si>
    <t>HOPEAA  1992</t>
  </si>
  <si>
    <t>PRONSSIA  1992</t>
  </si>
  <si>
    <t>Mika Laukkanen</t>
  </si>
  <si>
    <t>Jere Mutanen</t>
  </si>
  <si>
    <t>Jukka Nevalainen</t>
  </si>
  <si>
    <t xml:space="preserve">Teemu Hakala </t>
  </si>
  <si>
    <t>Tero Kangas</t>
  </si>
  <si>
    <t>Tero Kujala</t>
  </si>
  <si>
    <t>Ari Lehtola</t>
  </si>
  <si>
    <t>Teemu Mäkinen</t>
  </si>
  <si>
    <t>Janne Niemi</t>
  </si>
  <si>
    <t>KULTAA  1993</t>
  </si>
  <si>
    <t>HOPEAA  1993</t>
  </si>
  <si>
    <t>PRONSSIA  1993</t>
  </si>
  <si>
    <t>Tomi Kaksonen</t>
  </si>
  <si>
    <t>Mikko Nikkilä</t>
  </si>
  <si>
    <t>Tommi Rautiainen</t>
  </si>
  <si>
    <t>Janne Leinonen</t>
  </si>
  <si>
    <t>Pekka Toropainen</t>
  </si>
  <si>
    <t>Tomek Valtonen</t>
  </si>
  <si>
    <t>KULTAA  1994</t>
  </si>
  <si>
    <t>HOPEAA  1994</t>
  </si>
  <si>
    <t>PRONSSIA  1994</t>
  </si>
  <si>
    <t>Pekka Hirvonen</t>
  </si>
  <si>
    <t>Jari Kareinen</t>
  </si>
  <si>
    <t>Veli-Matti Kuronen</t>
  </si>
  <si>
    <t>Tomi Mielonen</t>
  </si>
  <si>
    <t>Petteri Pitkänen</t>
  </si>
  <si>
    <t>Timo Riikonen</t>
  </si>
  <si>
    <t xml:space="preserve">Timo Saastamoinen </t>
  </si>
  <si>
    <t>Ilkka Sormunen</t>
  </si>
  <si>
    <t>Jari Tanttu</t>
  </si>
  <si>
    <t>KULTAA  1995</t>
  </si>
  <si>
    <t>HOPEAA  1995</t>
  </si>
  <si>
    <t>PRONSSIA  1995</t>
  </si>
  <si>
    <t>Matti Salminen</t>
  </si>
  <si>
    <t>Arttu Heikkinen</t>
  </si>
  <si>
    <t>Timo Heikkinen</t>
  </si>
  <si>
    <t>Tommi Heikkinen</t>
  </si>
  <si>
    <t>Timo Kilpeläinen</t>
  </si>
  <si>
    <t>Harri Pääkkönen</t>
  </si>
  <si>
    <t>Tuomo Schroderus</t>
  </si>
  <si>
    <t>Harri Sirviö</t>
  </si>
  <si>
    <t>Tomi Tolonen</t>
  </si>
  <si>
    <t>KULTAA  1996</t>
  </si>
  <si>
    <t>HOPEAA  1996</t>
  </si>
  <si>
    <t>PRONSSIA  1996</t>
  </si>
  <si>
    <t>Joni Hakulinen</t>
  </si>
  <si>
    <t>Saku Havukainen</t>
  </si>
  <si>
    <t>Antti Lampinen</t>
  </si>
  <si>
    <t>Jukka Martikainen</t>
  </si>
  <si>
    <t>Petteri Pakarinen</t>
  </si>
  <si>
    <t>Ilari Pitkonen</t>
  </si>
  <si>
    <t>Tomi Rosti</t>
  </si>
  <si>
    <t>Arttu Sallinen</t>
  </si>
  <si>
    <t>Antti Saukkonen</t>
  </si>
  <si>
    <t>Janne Toivanen</t>
  </si>
  <si>
    <t>Hannu Virolainen</t>
  </si>
  <si>
    <t>KULTAA  1997</t>
  </si>
  <si>
    <t>HOPEAA  1997</t>
  </si>
  <si>
    <t>PRONSSIA  1997</t>
  </si>
  <si>
    <t>Perttu Immonen</t>
  </si>
  <si>
    <t>Jukka Joutsi</t>
  </si>
  <si>
    <t>Mikko Kalteva</t>
  </si>
  <si>
    <t>Mika Ketonen</t>
  </si>
  <si>
    <t>Marko Kettunen</t>
  </si>
  <si>
    <t>Juha-Petri Kivinen</t>
  </si>
  <si>
    <t>Markku Kuusiniemi</t>
  </si>
  <si>
    <t>Mikko Linnaluoma</t>
  </si>
  <si>
    <t>Joonas Lindberg</t>
  </si>
  <si>
    <t>Lauri Luusuanniemi</t>
  </si>
  <si>
    <t>Olli Manninen</t>
  </si>
  <si>
    <t>Jaakko Piirainen</t>
  </si>
  <si>
    <t>Antti Ojalehto</t>
  </si>
  <si>
    <t>Antti Ovaskainen</t>
  </si>
  <si>
    <t>Tommi Rouvinen</t>
  </si>
  <si>
    <t>Olli Saarinen</t>
  </si>
  <si>
    <t>Veli-Matti Sauranen</t>
  </si>
  <si>
    <t>Riku Tainio</t>
  </si>
  <si>
    <t>Kajaanin Pallokerho</t>
  </si>
  <si>
    <t>KULTAA  1998</t>
  </si>
  <si>
    <t>HOPEAA  1998</t>
  </si>
  <si>
    <t>PRONSSIA  1998</t>
  </si>
  <si>
    <t>Timo Hakkarainen</t>
  </si>
  <si>
    <t>Marko Haverinen</t>
  </si>
  <si>
    <t>Jaakko Heikkinen</t>
  </si>
  <si>
    <t>Antti Juntunen</t>
  </si>
  <si>
    <t>Jukka Liuski</t>
  </si>
  <si>
    <t>Mikko Meriläinen</t>
  </si>
  <si>
    <t>Jouni Tikkanen</t>
  </si>
  <si>
    <t>KULTAA  1999</t>
  </si>
  <si>
    <t>HOPEAA  1999</t>
  </si>
  <si>
    <t>PRONSSIA  1999</t>
  </si>
  <si>
    <t>Oulun NDT</t>
  </si>
  <si>
    <t>KULTAA  2000</t>
  </si>
  <si>
    <t>HOPEAA  2000</t>
  </si>
  <si>
    <t>PRONSSIA  2000</t>
  </si>
  <si>
    <t>KULTAA  2001</t>
  </si>
  <si>
    <t>HOPEAA  2001</t>
  </si>
  <si>
    <t>PRONSSIA  2001</t>
  </si>
  <si>
    <t>KULTAA  2002</t>
  </si>
  <si>
    <t>HOPEAA  2002</t>
  </si>
  <si>
    <t>PRONSSIA  2002</t>
  </si>
  <si>
    <t>KULTAA  2003</t>
  </si>
  <si>
    <t>HOPEAA  2003</t>
  </si>
  <si>
    <t>PRONSSIA  2003</t>
  </si>
  <si>
    <t>Tohmajärven Pomppu</t>
  </si>
  <si>
    <t>KULTAA  2004</t>
  </si>
  <si>
    <t>HOPEAA  2004</t>
  </si>
  <si>
    <t>PRONSSIA  2004</t>
  </si>
  <si>
    <t>KULTAA  2005</t>
  </si>
  <si>
    <t>HOPEAA  2005</t>
  </si>
  <si>
    <t>PRONSSIA  2005</t>
  </si>
  <si>
    <t>KULTAA  2006</t>
  </si>
  <si>
    <t>HOPEAA  2006</t>
  </si>
  <si>
    <t>PRONSSIA  2006</t>
  </si>
  <si>
    <t>Taneli Hautala</t>
  </si>
  <si>
    <t>Jukka-Pekka Hyytiäinen</t>
  </si>
  <si>
    <t>Janne Kivipelto</t>
  </si>
  <si>
    <t>Aatu Kytölä</t>
  </si>
  <si>
    <t>Tuomas Lassila</t>
  </si>
  <si>
    <t>Rainer Manninen</t>
  </si>
  <si>
    <t>Sami Mikkolanaho</t>
  </si>
  <si>
    <t>Juha Ohramaa</t>
  </si>
  <si>
    <t>Matti Orava</t>
  </si>
  <si>
    <t>Jukka Teikari</t>
  </si>
  <si>
    <t>KULTAA  2007</t>
  </si>
  <si>
    <t>HOPEAA  2007</t>
  </si>
  <si>
    <t>PRONSSIA  2007</t>
  </si>
  <si>
    <t>Sami Käpyaho</t>
  </si>
  <si>
    <t>Mika Matintupa</t>
  </si>
  <si>
    <t>Tuomas Nurmela</t>
  </si>
  <si>
    <t>Teemu Ojanperä</t>
  </si>
  <si>
    <t>Janne Orava</t>
  </si>
  <si>
    <t>Sampo Peura</t>
  </si>
  <si>
    <t>Matti Saukko</t>
  </si>
  <si>
    <t>Tuomas Särkijärvi</t>
  </si>
  <si>
    <t>Robert Tallbacka</t>
  </si>
  <si>
    <t>Tomi Turpela</t>
  </si>
  <si>
    <t>Lauri Viitasalo</t>
  </si>
  <si>
    <t>KULTAA  2008</t>
  </si>
  <si>
    <t>HOPEAA  2008</t>
  </si>
  <si>
    <t>PRONSSIA  2008</t>
  </si>
  <si>
    <t>Iin Urheilijat</t>
  </si>
  <si>
    <t>Arttu Aalto</t>
  </si>
  <si>
    <t>Mika Alatalo</t>
  </si>
  <si>
    <t>Joonas Jussila</t>
  </si>
  <si>
    <t>Antti Korhonen</t>
  </si>
  <si>
    <t>Mikko Pakanen</t>
  </si>
  <si>
    <t>Vova Pakanen</t>
  </si>
  <si>
    <t>Mikko Tiiro</t>
  </si>
  <si>
    <t>Olli Tiiro</t>
  </si>
  <si>
    <t>KULTAA  2009</t>
  </si>
  <si>
    <t>HOPEAA  2009</t>
  </si>
  <si>
    <t>PRONSSIA  2009</t>
  </si>
  <si>
    <t>Pöytyän Urheilijat</t>
  </si>
  <si>
    <t>Oskari Hämäläinen</t>
  </si>
  <si>
    <t>Saku Kumpulainen</t>
  </si>
  <si>
    <t>Tatu Könkö</t>
  </si>
  <si>
    <t>Joni Lepola</t>
  </si>
  <si>
    <t>Roope Patova</t>
  </si>
  <si>
    <t>Joni Rytkönen</t>
  </si>
  <si>
    <t>Jyri Taanila</t>
  </si>
  <si>
    <t>Niko Tuovinen</t>
  </si>
  <si>
    <t>Aleksi Viikinkoski</t>
  </si>
  <si>
    <t>Niko Väisänen</t>
  </si>
  <si>
    <t>KULTAA  2010</t>
  </si>
  <si>
    <t>HOPEAA  2010</t>
  </si>
  <si>
    <t>PRONSSIA  2010</t>
  </si>
  <si>
    <t>Sami Heikkinen</t>
  </si>
  <si>
    <t>Patrik Hämäläinen</t>
  </si>
  <si>
    <t>Markus Mustonen</t>
  </si>
  <si>
    <t>Jussi-Pekka Tanskanen</t>
  </si>
  <si>
    <t>Petri Tanskanen</t>
  </si>
  <si>
    <t>Joni Tervo</t>
  </si>
  <si>
    <t>Veikko Vartiainen</t>
  </si>
  <si>
    <t>Jaakko Huttu</t>
  </si>
  <si>
    <t>Riku Korhonen</t>
  </si>
  <si>
    <t>Topi Lavikainen</t>
  </si>
  <si>
    <t>Sauli Pyykkönen</t>
  </si>
  <si>
    <t>KULTAA  2011</t>
  </si>
  <si>
    <t>HOPEAA  2011</t>
  </si>
  <si>
    <t>PRONSSIA  2011</t>
  </si>
  <si>
    <t>Tuomo Ala-Kasari</t>
  </si>
  <si>
    <t>Jaakko Alanko</t>
  </si>
  <si>
    <t>Jaakko Laakso</t>
  </si>
  <si>
    <t>Aleksi Lehto</t>
  </si>
  <si>
    <t>Juha Lesell</t>
  </si>
  <si>
    <t>Matias Mäki-Töyli</t>
  </si>
  <si>
    <t>Markus Perämäki</t>
  </si>
  <si>
    <t>Arttu Rintala</t>
  </si>
  <si>
    <t>Antti Ropponen</t>
  </si>
  <si>
    <t>Arttu Suoranta</t>
  </si>
  <si>
    <t>Matti Toivola</t>
  </si>
  <si>
    <t>Aleksi Vienola</t>
  </si>
  <si>
    <t>Oulun Lippo Juniorit</t>
  </si>
  <si>
    <t>KULTAA  2012</t>
  </si>
  <si>
    <t>HOPEAA  2012</t>
  </si>
  <si>
    <t>PRONSSIA  2012</t>
  </si>
  <si>
    <t>Eero Haapanen</t>
  </si>
  <si>
    <t>Vili Hiirikoski</t>
  </si>
  <si>
    <t>Eeli Ylilehto</t>
  </si>
  <si>
    <t>Antti Hampori</t>
  </si>
  <si>
    <t>Eero Aho</t>
  </si>
  <si>
    <t>Eetu Haukkala</t>
  </si>
  <si>
    <t>Saku Hautala</t>
  </si>
  <si>
    <t>Eero Karvonen</t>
  </si>
  <si>
    <t>Tommi Lintala</t>
  </si>
  <si>
    <t>Jari Ojanen</t>
  </si>
  <si>
    <t>Joni Ojala</t>
  </si>
  <si>
    <t>Jesse Mäkelä</t>
  </si>
  <si>
    <t>Riku Reinikka</t>
  </si>
  <si>
    <t>Olli Saukkoranta</t>
  </si>
  <si>
    <t>KULTAA  2014</t>
  </si>
  <si>
    <t>HOPEAA  2014</t>
  </si>
  <si>
    <t>PRONSSIA  2014</t>
  </si>
  <si>
    <t>Tuomas Haapamäki</t>
  </si>
  <si>
    <t>Niko Kituniemi</t>
  </si>
  <si>
    <t>Mikko Mäenpää</t>
  </si>
  <si>
    <t>Juha Salovaara</t>
  </si>
  <si>
    <t>Leevi Vuorinen</t>
  </si>
  <si>
    <t>KULTAA  2015</t>
  </si>
  <si>
    <t>HOPEAA  2015</t>
  </si>
  <si>
    <t>PRONSSIA  2015</t>
  </si>
  <si>
    <t>Antti Kanala</t>
  </si>
  <si>
    <t>Miika Kanala</t>
  </si>
  <si>
    <t>Antti Kortteenperä</t>
  </si>
  <si>
    <t>Matti Leponiemi</t>
  </si>
  <si>
    <t>Joni Takala</t>
  </si>
  <si>
    <t>Onni Timmerpakka</t>
  </si>
  <si>
    <t>Riku Utanen</t>
  </si>
  <si>
    <t>KULTAA  2016</t>
  </si>
  <si>
    <t>HOPEAA  2016</t>
  </si>
  <si>
    <t>PRONSSIA  2016</t>
  </si>
  <si>
    <t>Ville Heinola</t>
  </si>
  <si>
    <t>Joona Iivonen</t>
  </si>
  <si>
    <t>Anton Karra</t>
  </si>
  <si>
    <t>Arttu Kiviluoma</t>
  </si>
  <si>
    <t>Jami Mäkinen</t>
  </si>
  <si>
    <t>Jonne Mäkinen</t>
  </si>
  <si>
    <t>Santeri Mäntylä</t>
  </si>
  <si>
    <t>Juho Sirén</t>
  </si>
  <si>
    <t>Topias Suonpää</t>
  </si>
  <si>
    <t>Leevi Viitala</t>
  </si>
  <si>
    <t>KULTAA  2017</t>
  </si>
  <si>
    <t>HOPEAA  2017</t>
  </si>
  <si>
    <t>PRONSSIA  2017</t>
  </si>
  <si>
    <t>Pyry Alanen</t>
  </si>
  <si>
    <t>Väinö Järvinen</t>
  </si>
  <si>
    <t>Aapo Korhonen</t>
  </si>
  <si>
    <t>Aku Latostenmaa</t>
  </si>
  <si>
    <t>Arttu Lehto</t>
  </si>
  <si>
    <t>Eelis Luomala</t>
  </si>
  <si>
    <t>Juuso Luostari</t>
  </si>
  <si>
    <t>KULTAA  2018</t>
  </si>
  <si>
    <t>HOPEAA  2018</t>
  </si>
  <si>
    <t>PRONSSIA  2018</t>
  </si>
  <si>
    <t>Ville Ketolainen</t>
  </si>
  <si>
    <t>Lauri Kykkänen</t>
  </si>
  <si>
    <t>Lauri Leppiniemi</t>
  </si>
  <si>
    <t>Arttu Sinisalo</t>
  </si>
  <si>
    <t>Oskari Tuuva</t>
  </si>
  <si>
    <t>Valtteri Valle</t>
  </si>
  <si>
    <t>Kalle Varis</t>
  </si>
  <si>
    <t>KULTAA  2019</t>
  </si>
  <si>
    <t>HOPEAA  2019</t>
  </si>
  <si>
    <t>PRONSSIA  2019</t>
  </si>
  <si>
    <t>Leo Heikkilä</t>
  </si>
  <si>
    <t>Kaapo Kinanen</t>
  </si>
  <si>
    <t>Elias Lahti</t>
  </si>
  <si>
    <t>Miki Likander</t>
  </si>
  <si>
    <t>Santeri Pasi</t>
  </si>
  <si>
    <t>Karo Soininen</t>
  </si>
  <si>
    <t>Joni Tamminen</t>
  </si>
  <si>
    <t>KULTAA  2020</t>
  </si>
  <si>
    <t>HOPEAA  2020</t>
  </si>
  <si>
    <t>PRONSSIA  2020</t>
  </si>
  <si>
    <t>Valtteri Kytömäki</t>
  </si>
  <si>
    <t>Jose Lankila</t>
  </si>
  <si>
    <t>Verneri Niilo-Rämä</t>
  </si>
  <si>
    <t>Akseli Pitkänen</t>
  </si>
  <si>
    <t>Toni Tossavainen</t>
  </si>
  <si>
    <t>KULTAA  2021</t>
  </si>
  <si>
    <t>HOPEAA  2021</t>
  </si>
  <si>
    <t>PRONSSIA  2021</t>
  </si>
  <si>
    <t>Niilo Heiskanen</t>
  </si>
  <si>
    <t>Mico Huttunen</t>
  </si>
  <si>
    <t>Eemeli Hyvönen</t>
  </si>
  <si>
    <t>Roni Lappalainen</t>
  </si>
  <si>
    <t>Aatu Malo</t>
  </si>
  <si>
    <t>Janne Nakari</t>
  </si>
  <si>
    <t>Lassi Pärtty</t>
  </si>
  <si>
    <t>Eero Sipari</t>
  </si>
  <si>
    <t>Samu Tilli</t>
  </si>
  <si>
    <t>Leevi Tuutti</t>
  </si>
  <si>
    <t>Akseli Toikka</t>
  </si>
  <si>
    <t>KULTAA  2022</t>
  </si>
  <si>
    <t>HOPEAA  2022</t>
  </si>
  <si>
    <t>PRONSSIA  2022</t>
  </si>
  <si>
    <t>Kalle Antikainen</t>
  </si>
  <si>
    <t>Mikael Virkkala</t>
  </si>
  <si>
    <t>Eetu Venäläinen</t>
  </si>
  <si>
    <t>Joona Niva</t>
  </si>
  <si>
    <t>Onni Hirvonen</t>
  </si>
  <si>
    <t>Sulo-Veikko Varonen</t>
  </si>
  <si>
    <t>Tomi Liuski</t>
  </si>
  <si>
    <t>Tuomas Kujanen</t>
  </si>
  <si>
    <t>Luukas Niskanen</t>
  </si>
  <si>
    <t>Osku Kylmä</t>
  </si>
  <si>
    <t>KULTAA  2023</t>
  </si>
  <si>
    <t>HOPEAA  2023</t>
  </si>
  <si>
    <t>PRONSSIA  2023</t>
  </si>
  <si>
    <t>Artturi Niskala</t>
  </si>
  <si>
    <t>Joona Haapanen</t>
  </si>
  <si>
    <t>Niilas Luukkonen</t>
  </si>
  <si>
    <t>Eetu Loponen</t>
  </si>
  <si>
    <t>Jesse Savusalo</t>
  </si>
  <si>
    <t>Jaakko Marttila</t>
  </si>
  <si>
    <t>Topias Alaspää</t>
  </si>
  <si>
    <t>Ukko Kokko</t>
  </si>
  <si>
    <t>Elmo Huotari</t>
  </si>
  <si>
    <t>Niko Parviainen</t>
  </si>
  <si>
    <t>Sampo Kilpi</t>
  </si>
  <si>
    <t>Nolan Luukkonen</t>
  </si>
  <si>
    <t>Viljami Isoviita</t>
  </si>
  <si>
    <t>Immo Ikonen</t>
  </si>
  <si>
    <t>Santtu Vehkaperä</t>
  </si>
  <si>
    <t>Topi Kurttila</t>
  </si>
  <si>
    <t>PP</t>
  </si>
  <si>
    <t>Jouko Savumo</t>
  </si>
  <si>
    <t>Asko Eloranta</t>
  </si>
  <si>
    <t>Eero Heikkinen</t>
  </si>
  <si>
    <t>Reino Heikkinen</t>
  </si>
  <si>
    <t>Arttu Huotari</t>
  </si>
  <si>
    <t>Aku Kemppainen</t>
  </si>
  <si>
    <t>Tuomas Kemppainen</t>
  </si>
  <si>
    <t>Niki Meriläinen</t>
  </si>
  <si>
    <t>Atte Pelkonen</t>
  </si>
  <si>
    <t>Juho Sirviö</t>
  </si>
  <si>
    <t>Eemil Salminen</t>
  </si>
  <si>
    <t>Kasperi Vehkaoja</t>
  </si>
  <si>
    <t>Miika Etula</t>
  </si>
  <si>
    <t>Eeli Hänninen</t>
  </si>
  <si>
    <t>Ville Isokangas</t>
  </si>
  <si>
    <t>Aapo Koivunen</t>
  </si>
  <si>
    <t>Kimi Lassila</t>
  </si>
  <si>
    <t>Samu Mattila</t>
  </si>
  <si>
    <t>Mico Paalanen</t>
  </si>
  <si>
    <t>Olavi Perälä</t>
  </si>
  <si>
    <t>Roni-Matti Rantakangas</t>
  </si>
  <si>
    <t>Elias Särkinen</t>
  </si>
  <si>
    <t>Matias Uusitalo</t>
  </si>
  <si>
    <t>Tobias Kerola</t>
  </si>
  <si>
    <t>Tomi Lehtonen</t>
  </si>
  <si>
    <t>Patric Korhonen</t>
  </si>
  <si>
    <t>Eelis Kasurinen</t>
  </si>
  <si>
    <t>Paavo Lehto</t>
  </si>
  <si>
    <t>Oula Rajala</t>
  </si>
  <si>
    <t>Terho Heiskanen</t>
  </si>
  <si>
    <t>Joona Koivisto</t>
  </si>
  <si>
    <t>Veeti Saarimaa</t>
  </si>
  <si>
    <t>Jooa Paljakka</t>
  </si>
  <si>
    <t>Samu Vesanen</t>
  </si>
  <si>
    <t>Anthony Valkeavuori</t>
  </si>
  <si>
    <t>Veeti Saresma</t>
  </si>
  <si>
    <t>Samuli Koljonen</t>
  </si>
  <si>
    <t>Nuutti Lehikoinen</t>
  </si>
  <si>
    <t>Aatu Mehtätalo</t>
  </si>
  <si>
    <t>Veeti Lappalainen</t>
  </si>
  <si>
    <t>Eemil Puumalainen</t>
  </si>
  <si>
    <t>Osmo Tajakka</t>
  </si>
  <si>
    <t>Otto Puruskainen</t>
  </si>
  <si>
    <t>Antti Kakkinen</t>
  </si>
  <si>
    <t>Manu Puukilainen</t>
  </si>
  <si>
    <t>Aapo Mononen</t>
  </si>
  <si>
    <t>Aapo Pesonen</t>
  </si>
  <si>
    <t>Vincent Kontturi</t>
  </si>
  <si>
    <t>Pyry Kohonen</t>
  </si>
  <si>
    <t>Arttu Töyry</t>
  </si>
  <si>
    <t>Joonas Mäkelä</t>
  </si>
  <si>
    <t>Leevi Ihalainen</t>
  </si>
  <si>
    <t>Johannes Kiri</t>
  </si>
  <si>
    <t>Jesse Salmela</t>
  </si>
  <si>
    <t>Arttu Taari</t>
  </si>
  <si>
    <t>Iiro Kinisjärvi</t>
  </si>
  <si>
    <t>Niko Kjellman</t>
  </si>
  <si>
    <t>Lauri Kuusiluoto</t>
  </si>
  <si>
    <t>Justus Mäkelä</t>
  </si>
  <si>
    <t>Jooseppi Partanen</t>
  </si>
  <si>
    <t>Jesse Polvela</t>
  </si>
  <si>
    <t>Rene Ruokojärvi</t>
  </si>
  <si>
    <t>Santtu Savusalo</t>
  </si>
  <si>
    <t>Vilho Seppänen</t>
  </si>
  <si>
    <t>Joonas Veijola</t>
  </si>
  <si>
    <t>Aapo Väisänen</t>
  </si>
  <si>
    <t>Matias Huotari</t>
  </si>
  <si>
    <t>Matias Lindeman</t>
  </si>
  <si>
    <t>Olavi Arffman</t>
  </si>
  <si>
    <t>Samu-Severi Sorola</t>
  </si>
  <si>
    <t>Elias Sauvala</t>
  </si>
  <si>
    <t>Matias Lindfors</t>
  </si>
  <si>
    <t>Lauri Suorsa</t>
  </si>
  <si>
    <t>Jali Hyttinen</t>
  </si>
  <si>
    <t>Arttu Pihkala</t>
  </si>
  <si>
    <t>Kristian Stenstrand</t>
  </si>
  <si>
    <t>Aatu Järvinen</t>
  </si>
  <si>
    <t>KULTAA  2024</t>
  </si>
  <si>
    <t>HOPEAA  2024</t>
  </si>
  <si>
    <t>PRONSSIA  2024</t>
  </si>
  <si>
    <t>Tino Alaspää</t>
  </si>
  <si>
    <t>Veeti Holappa</t>
  </si>
  <si>
    <t>Veeti Kokko</t>
  </si>
  <si>
    <t>Saku Alatalo</t>
  </si>
  <si>
    <t>Roope Pöyry</t>
  </si>
  <si>
    <t>Julius Haatainen</t>
  </si>
  <si>
    <t>Juha Hannila</t>
  </si>
  <si>
    <t>Leevi Kemppainen</t>
  </si>
  <si>
    <t>Teemu Lampela</t>
  </si>
  <si>
    <t>Jere Lankinen</t>
  </si>
  <si>
    <t>Heikki Pussila</t>
  </si>
  <si>
    <t>Matti Raasakka</t>
  </si>
  <si>
    <t>Santeri Saloranta</t>
  </si>
  <si>
    <t>Kalle Savikoski</t>
  </si>
  <si>
    <t>Kasperi Heinimäki</t>
  </si>
  <si>
    <t>Eetu Huovila</t>
  </si>
  <si>
    <t>Santeri Inkilä</t>
  </si>
  <si>
    <t>Timi Joukainen</t>
  </si>
  <si>
    <t>Lasse Saraluoto</t>
  </si>
  <si>
    <t>Markus Hakala</t>
  </si>
  <si>
    <t>Santeri Jokinen</t>
  </si>
  <si>
    <t>Jaakko Kujanpää</t>
  </si>
  <si>
    <t>Joose Kukkola</t>
  </si>
  <si>
    <t>Aapo Luostari</t>
  </si>
  <si>
    <t>Toni Saarinen</t>
  </si>
  <si>
    <t>Elis Pirinen</t>
  </si>
  <si>
    <t>Aatu Kanala</t>
  </si>
  <si>
    <t>Eetu Koskela</t>
  </si>
  <si>
    <t>Miska Mortensen</t>
  </si>
  <si>
    <t>Jaakko Polso</t>
  </si>
  <si>
    <t>Rony Saari</t>
  </si>
  <si>
    <t>Joni Heikkinen</t>
  </si>
  <si>
    <t>Aatu Karjalainen</t>
  </si>
  <si>
    <t>Hasse Mustonen</t>
  </si>
  <si>
    <t>Markus Ruotsalainen</t>
  </si>
  <si>
    <t>Hanno Mustonen</t>
  </si>
  <si>
    <t>Taneli Alaspää</t>
  </si>
  <si>
    <t>Jesse Haapanen</t>
  </si>
  <si>
    <t>Eemeli Häyrynen</t>
  </si>
  <si>
    <t>Teemu Keskitalo</t>
  </si>
  <si>
    <t>Pietari Myllylä</t>
  </si>
  <si>
    <t>Jussi Partanen</t>
  </si>
  <si>
    <t>Antti Lahti</t>
  </si>
  <si>
    <t>Santeri Pulkkinen</t>
  </si>
  <si>
    <t>Jere Handolin</t>
  </si>
  <si>
    <t>Nooa Haukka</t>
  </si>
  <si>
    <t>Tuomas Hyttinen</t>
  </si>
  <si>
    <t>Johannes Lindfors</t>
  </si>
  <si>
    <t>Totti Nikula</t>
  </si>
  <si>
    <t>Otto Ojala</t>
  </si>
  <si>
    <t>Akseli Peltola</t>
  </si>
  <si>
    <t>Santeri Rinta-Rahko</t>
  </si>
  <si>
    <t>Henrik Ristolainen</t>
  </si>
  <si>
    <t>Jami Tikka</t>
  </si>
  <si>
    <t>Veeti Lehtinen</t>
  </si>
  <si>
    <t>Niklas Ahjolahti</t>
  </si>
  <si>
    <t>Matias Jokisalo</t>
  </si>
  <si>
    <t>Nestori Kalliomäki</t>
  </si>
  <si>
    <t>Janne Leppänen</t>
  </si>
  <si>
    <t>Janne Viitanen</t>
  </si>
  <si>
    <t>Veikka Vuorinen</t>
  </si>
  <si>
    <t>Juho Keinänen</t>
  </si>
  <si>
    <t>Jasse Kostamo</t>
  </si>
  <si>
    <t>Ilari Lötjönen</t>
  </si>
  <si>
    <t>Konsta Pirhonen</t>
  </si>
  <si>
    <t>Teemu Pirinen</t>
  </si>
  <si>
    <t>Eetu Räisänen</t>
  </si>
  <si>
    <t>Joona Timonen</t>
  </si>
  <si>
    <t>Konsta Vanhanen</t>
  </si>
  <si>
    <t>Jere Vertanen</t>
  </si>
  <si>
    <t>Roni Kortene</t>
  </si>
  <si>
    <t>Aleksi Niskala</t>
  </si>
  <si>
    <t>Veikko Arokoski</t>
  </si>
  <si>
    <t>Aleksi Karttunen</t>
  </si>
  <si>
    <t>Veikka Keinänen</t>
  </si>
  <si>
    <t>Aleksi Keskinen</t>
  </si>
  <si>
    <t>Timo Kääriäinen</t>
  </si>
  <si>
    <t>Erkka Liimatainen</t>
  </si>
  <si>
    <t>Janne Palomäki</t>
  </si>
  <si>
    <t>Ville Ruuskanen</t>
  </si>
  <si>
    <t>Elias Takala</t>
  </si>
  <si>
    <t>Niko Aronen</t>
  </si>
  <si>
    <t>Oskari Härkin</t>
  </si>
  <si>
    <t>Elmeri Inkeroinen</t>
  </si>
  <si>
    <t>Henri Kumpulainen</t>
  </si>
  <si>
    <t>Jussi Lehtinen</t>
  </si>
  <si>
    <t>Joni Mattinen</t>
  </si>
  <si>
    <t>Simo Saaristo</t>
  </si>
  <si>
    <t>Jere Sarkkinen</t>
  </si>
  <si>
    <t>Tatu Tiihonen</t>
  </si>
  <si>
    <t>Tony Vuorinen</t>
  </si>
  <si>
    <t>Erno Perilä</t>
  </si>
  <si>
    <t>Matti Skyttä</t>
  </si>
  <si>
    <t>Jere Haavisto</t>
  </si>
  <si>
    <t>Teemu Holappa</t>
  </si>
  <si>
    <t>Paavo Kaasila</t>
  </si>
  <si>
    <t>Jaakko Kemppainen</t>
  </si>
  <si>
    <t>Miikka Kuosmanen</t>
  </si>
  <si>
    <t>Santtu Luhtavaara</t>
  </si>
  <si>
    <t>Niko Mikkola</t>
  </si>
  <si>
    <t>Sami Ojala</t>
  </si>
  <si>
    <t>Eetu Suni</t>
  </si>
  <si>
    <t>Teppo Tunturi</t>
  </si>
  <si>
    <t>Joona Mäkelä</t>
  </si>
  <si>
    <t>Jesse Valve</t>
  </si>
  <si>
    <t>Santeri Löppönen</t>
  </si>
  <si>
    <t>Santtu Jaatinen</t>
  </si>
  <si>
    <t>Miki Leppäniva</t>
  </si>
  <si>
    <t>Tuomas Harju</t>
  </si>
  <si>
    <t>Juuso-Mikael Hyyppä</t>
  </si>
  <si>
    <t>Alex Leinonen</t>
  </si>
  <si>
    <t>Panu Linna</t>
  </si>
  <si>
    <t>Jaakko Pynnönen</t>
  </si>
  <si>
    <t>Petri Roivas</t>
  </si>
  <si>
    <t>Perttu Santanen</t>
  </si>
  <si>
    <t>Jere Selkosmaa</t>
  </si>
  <si>
    <t>Juuso Tajakka</t>
  </si>
  <si>
    <t>Markus Taskinen</t>
  </si>
  <si>
    <t>Samu Tikkanen</t>
  </si>
  <si>
    <t>Jere Virolainen</t>
  </si>
  <si>
    <t>Santeri Kivinen</t>
  </si>
  <si>
    <t>Mikko Kytöharju</t>
  </si>
  <si>
    <t>Pasi Mikkola</t>
  </si>
  <si>
    <t>Toni Männistö</t>
  </si>
  <si>
    <t>Toni Peltonen</t>
  </si>
  <si>
    <t>Pekka Seppänen</t>
  </si>
  <si>
    <t>Simeon Stenberg</t>
  </si>
  <si>
    <t>Teemu Viitasalo</t>
  </si>
  <si>
    <t>Miska Mustonen</t>
  </si>
  <si>
    <t>Waltteri Haapala</t>
  </si>
  <si>
    <t>Antti Hämäläinen</t>
  </si>
  <si>
    <t>Aleksi Kiianmies</t>
  </si>
  <si>
    <t>Tatu Latostenmaa</t>
  </si>
  <si>
    <t>Jarkko Matikka</t>
  </si>
  <si>
    <t>Pasi Palmumäki</t>
  </si>
  <si>
    <t>Patrik Reinikainen</t>
  </si>
  <si>
    <t>Markus Toikka</t>
  </si>
  <si>
    <t>Juha Hiltunen</t>
  </si>
  <si>
    <t>Erkka Juntunen</t>
  </si>
  <si>
    <t>Miro Jussila</t>
  </si>
  <si>
    <t>Samu Koivu</t>
  </si>
  <si>
    <t>Niilo Löytynoja</t>
  </si>
  <si>
    <t>Eemeli Myllylä</t>
  </si>
  <si>
    <t>Jere Smedlund</t>
  </si>
  <si>
    <t>Ville Uusitalo</t>
  </si>
  <si>
    <t>Jere Viitasalo</t>
  </si>
  <si>
    <t>Tommi Visuri</t>
  </si>
  <si>
    <t>Aleksi Tiilola</t>
  </si>
  <si>
    <t>Antti Hissa</t>
  </si>
  <si>
    <t>Jere Jussila</t>
  </si>
  <si>
    <t>Lauri Kallinen</t>
  </si>
  <si>
    <t>Janne Hakala</t>
  </si>
  <si>
    <t>Miro Hautamäki</t>
  </si>
  <si>
    <t>Ville Kirjala</t>
  </si>
  <si>
    <t>Jere Lilli</t>
  </si>
  <si>
    <t>Arttu Mattila</t>
  </si>
  <si>
    <t>Miko Saarela</t>
  </si>
  <si>
    <t>Juho Saari</t>
  </si>
  <si>
    <t>Henri Takala</t>
  </si>
  <si>
    <t>Miko-Matias Männikkö</t>
  </si>
  <si>
    <t>Antti Hettula</t>
  </si>
  <si>
    <t>Jukka Ilmanen</t>
  </si>
  <si>
    <t>Lauri Ketola</t>
  </si>
  <si>
    <t>Riku Lahtinen</t>
  </si>
  <si>
    <t>Lauri Mäkipää</t>
  </si>
  <si>
    <t>Tapio Mäkipää</t>
  </si>
  <si>
    <t>Mikko Pauna</t>
  </si>
  <si>
    <t>Joona Salmi</t>
  </si>
  <si>
    <t>Jerry Villa</t>
  </si>
  <si>
    <t>Niko Honkaniemi</t>
  </si>
  <si>
    <t>Oskari Jaakkola</t>
  </si>
  <si>
    <t>Aleksi Jokela</t>
  </si>
  <si>
    <t>Teemu Kenkkilä</t>
  </si>
  <si>
    <t>Eetu Kevarinmäki</t>
  </si>
  <si>
    <t>Markus Lehtiniemi</t>
  </si>
  <si>
    <t>Ossi Maunula</t>
  </si>
  <si>
    <t>Samu Peltomäki</t>
  </si>
  <si>
    <t>Janne Polvi-Lohikoski</t>
  </si>
  <si>
    <t>Tuomas Rajahalme</t>
  </si>
  <si>
    <t>Tuomas Raunio</t>
  </si>
  <si>
    <t>Ville Rinta-Hynnilä</t>
  </si>
  <si>
    <t>Eetu Sariola</t>
  </si>
  <si>
    <t>Tuomas Kiiski</t>
  </si>
  <si>
    <t>Arttu Kaurila</t>
  </si>
  <si>
    <t>Akseli Wiik</t>
  </si>
  <si>
    <t>Timo Annola</t>
  </si>
  <si>
    <t>Juho Hautakangas</t>
  </si>
  <si>
    <t>Sami Kuusela</t>
  </si>
  <si>
    <t>Teemu Laitila</t>
  </si>
  <si>
    <t>Niko Lehto</t>
  </si>
  <si>
    <t>Mikko Leppä</t>
  </si>
  <si>
    <t>Janne Metsälä</t>
  </si>
  <si>
    <t>Eki-Jussi Pippola</t>
  </si>
  <si>
    <t>Heikki Hurskainen</t>
  </si>
  <si>
    <t>Juho Hurskainen</t>
  </si>
  <si>
    <t>Toni Hurskainen</t>
  </si>
  <si>
    <t>Tommi Kyytinen</t>
  </si>
  <si>
    <t>Ville Lantiainen</t>
  </si>
  <si>
    <t>Janne Löppönen</t>
  </si>
  <si>
    <t>Tuomas Rahunen</t>
  </si>
  <si>
    <t>Samu Tapanen</t>
  </si>
  <si>
    <t>Timo Tiainen</t>
  </si>
  <si>
    <t>Lauri Aitala</t>
  </si>
  <si>
    <t>Juho Jääskeläinen</t>
  </si>
  <si>
    <t>Teemu Kettula</t>
  </si>
  <si>
    <t>Juuso Laakso</t>
  </si>
  <si>
    <t>Timo Lehto</t>
  </si>
  <si>
    <t>Jani Leskinen</t>
  </si>
  <si>
    <t>Matias Moberg</t>
  </si>
  <si>
    <t>Aleksi Partanen</t>
  </si>
  <si>
    <t>Pauli Weckman</t>
  </si>
  <si>
    <t>Oskari Haverinen</t>
  </si>
  <si>
    <t>Tuukka Heikkinen</t>
  </si>
  <si>
    <t>Janne Hyvönen</t>
  </si>
  <si>
    <t>Olli Kilpeläinen</t>
  </si>
  <si>
    <t>Sami Korhonen</t>
  </si>
  <si>
    <t>Ville Meriläinen</t>
  </si>
  <si>
    <t>Niko Sirviö</t>
  </si>
  <si>
    <t>Jaakko Vartiainen</t>
  </si>
  <si>
    <t>Juho Alvila</t>
  </si>
  <si>
    <t>Petteri Hurskainen</t>
  </si>
  <si>
    <t>Petja Hämäläinen</t>
  </si>
  <si>
    <t>Miika Karhapää</t>
  </si>
  <si>
    <t>Simo Liukku</t>
  </si>
  <si>
    <t>Henri Pennanen</t>
  </si>
  <si>
    <t>Olli Riikonen</t>
  </si>
  <si>
    <t>Mikko Esala</t>
  </si>
  <si>
    <t>Tommi Hakala</t>
  </si>
  <si>
    <t>Tommi Joensuu</t>
  </si>
  <si>
    <t>Ville Kero</t>
  </si>
  <si>
    <t>Lauri Lehtola</t>
  </si>
  <si>
    <t>Vesa Nygård</t>
  </si>
  <si>
    <t>Olli Peltomäki</t>
  </si>
  <si>
    <t>Roope Salo</t>
  </si>
  <si>
    <t>Taavi Halkola</t>
  </si>
  <si>
    <t>Jari Komulainen</t>
  </si>
  <si>
    <t>Sauli Tyvi</t>
  </si>
  <si>
    <t>Pertti Tuomi</t>
  </si>
  <si>
    <t>00.00.1965</t>
  </si>
  <si>
    <t>Pattijoen Urheilijat Juniorit</t>
  </si>
  <si>
    <t>Espoon Pesis</t>
  </si>
  <si>
    <t>Laitilan Jyske</t>
  </si>
  <si>
    <t>Kinnarin Pesis 2006</t>
  </si>
  <si>
    <t>Hyvinkään Tahko 2</t>
  </si>
  <si>
    <t>Humppilan Veikot</t>
  </si>
  <si>
    <t>Kuopio, Siilinjärvi  19.7.-24.7. 2021</t>
  </si>
  <si>
    <t>Vimpelin Veo</t>
  </si>
  <si>
    <t>Simon Kiri</t>
  </si>
  <si>
    <t>Jokioisten Koetus Juniorit</t>
  </si>
  <si>
    <t>Jyväskylä  22.8.-23.8. 2020</t>
  </si>
  <si>
    <t>Seinäjoki  25.7.-30.7. 2022</t>
  </si>
  <si>
    <t>Hyvinkää  22.7.-27.7. 2019</t>
  </si>
  <si>
    <t>Kauhajoen Karhu</t>
  </si>
  <si>
    <t>Napapiirin Pesis-Team</t>
  </si>
  <si>
    <t>Loimaan Palloiljat Junioripesis</t>
  </si>
  <si>
    <t>Seinäjoki  29.7.-3.8. 2018</t>
  </si>
  <si>
    <t>Kärsämäen Kataja</t>
  </si>
  <si>
    <t>Oulu  23.7.-29.7. 2017</t>
  </si>
  <si>
    <t>Kouvolan Pallonlyöjät 2</t>
  </si>
  <si>
    <t>Veteli Pesis</t>
  </si>
  <si>
    <t>Pesä Ysit</t>
  </si>
  <si>
    <t>Kannuksen Ura</t>
  </si>
  <si>
    <t>Pomarkun Pyry</t>
  </si>
  <si>
    <t xml:space="preserve">Jokioisten Koetus </t>
  </si>
  <si>
    <t>Imatra, Lappeenranta  25.7.-30.7. 2016</t>
  </si>
  <si>
    <t>Turku-Pesis</t>
  </si>
  <si>
    <t>Kankaanpään Maila 2</t>
  </si>
  <si>
    <t>Puijon Pesisjuniorit</t>
  </si>
  <si>
    <t>Koskenkorvan Urheilijat 2</t>
  </si>
  <si>
    <t>Oulu  26.7.-31.7. 2015</t>
  </si>
  <si>
    <t>Seinäjoki  27.7.-1.8. 2014</t>
  </si>
  <si>
    <t>Keravan Pesis</t>
  </si>
  <si>
    <t>Turku  28.7.-2.8. 2013</t>
  </si>
  <si>
    <t>Nurmon Jymy 2</t>
  </si>
  <si>
    <t>Seinäjoki  29.7.-3.8. 2012</t>
  </si>
  <si>
    <t xml:space="preserve">Oulun Lippo  </t>
  </si>
  <si>
    <t>Haapajärven Pesä-Kiilat / Reisjärven Pilke</t>
  </si>
  <si>
    <t>Puurtilan Kisa-Pojat</t>
  </si>
  <si>
    <t>Muhoksen Pallo-Salamat</t>
  </si>
  <si>
    <t>Pesäkarhut</t>
  </si>
  <si>
    <t>Seinäjoki</t>
  </si>
  <si>
    <t xml:space="preserve">Seinäjoki </t>
  </si>
  <si>
    <t>Jyväskylä</t>
  </si>
  <si>
    <t>Oulu</t>
  </si>
  <si>
    <t>Lappeenranta</t>
  </si>
  <si>
    <t>Hyvinkään Tahko  2</t>
  </si>
  <si>
    <t>Roihu</t>
  </si>
  <si>
    <t>Vihdin Pallo</t>
  </si>
  <si>
    <t>Koskenkorvan Urheilijat  2</t>
  </si>
  <si>
    <t>Kankaanpään Maila  2</t>
  </si>
  <si>
    <t>Jyväskylä  24.-29.7. 2006</t>
  </si>
  <si>
    <t>Loimaan Palloilijat Junioripesis</t>
  </si>
  <si>
    <t>Alajärven Ankkurit  2</t>
  </si>
  <si>
    <t>Jyväskylän Valo</t>
  </si>
  <si>
    <t xml:space="preserve">Kankaanpään Maila </t>
  </si>
  <si>
    <t>Järvenpään Pesis</t>
  </si>
  <si>
    <t>Joensuu  26.-31.7. 2004</t>
  </si>
  <si>
    <t>Oulun Lippo  2</t>
  </si>
  <si>
    <t>Turku  27.7.-1.8. 2003</t>
  </si>
  <si>
    <t>Summan Ponnistus</t>
  </si>
  <si>
    <t>Kuopio, Siilinjärvi  2.7.-27.7. 2002</t>
  </si>
  <si>
    <t>Seinäjoen Maila-Jussit  2</t>
  </si>
  <si>
    <t>Pattijoen Urheilijat  3</t>
  </si>
  <si>
    <t>Kuortaneen Kunto</t>
  </si>
  <si>
    <t>Pattijoen Urheilijat  2</t>
  </si>
  <si>
    <t xml:space="preserve">Oulun Lippo </t>
  </si>
  <si>
    <t xml:space="preserve">Pattijoen Urheilijat </t>
  </si>
  <si>
    <t>Pori  19.7.-24.7. 1999</t>
  </si>
  <si>
    <t>Vantaan Pesis</t>
  </si>
  <si>
    <t>Kiteen Pallo-90  2</t>
  </si>
  <si>
    <t>Juvan Pallo</t>
  </si>
  <si>
    <t>Jyväskylä  27.7.-2.8. 1997</t>
  </si>
  <si>
    <t>Hämeenlinnan Paukku</t>
  </si>
  <si>
    <t>Kankaannpään Maila</t>
  </si>
  <si>
    <t xml:space="preserve">Kiteen Pallo-90 </t>
  </si>
  <si>
    <t>Pattijoki, Raahe 28.7.-3.8.1996</t>
  </si>
  <si>
    <t>Ilmajoen Kisailijat</t>
  </si>
  <si>
    <t>Lappajärven Veikot</t>
  </si>
  <si>
    <t>Sotkamon Jymy  2</t>
  </si>
  <si>
    <t>Virkkalan Kiri</t>
  </si>
  <si>
    <t>Kiimingin Urheilijat</t>
  </si>
  <si>
    <t>Varkaus 31.7.-3.8. 1995</t>
  </si>
  <si>
    <t>Tampere</t>
  </si>
  <si>
    <t>Karstulan Kiva</t>
  </si>
  <si>
    <t>Rovaniemi</t>
  </si>
  <si>
    <t>Raahen Vesa</t>
  </si>
  <si>
    <t>Raahe 29.7.-2.8. 1990</t>
  </si>
  <si>
    <t>Hongikon Nuorisoseuran Urheilijat</t>
  </si>
  <si>
    <t>Lohjan Kisa-Veikot</t>
  </si>
  <si>
    <t>Riihimäki</t>
  </si>
  <si>
    <t>Ilomantsi</t>
  </si>
  <si>
    <t>Kankaanpää</t>
  </si>
  <si>
    <t>Helsinki</t>
  </si>
  <si>
    <t>Ei Nuorisoleiriä</t>
  </si>
  <si>
    <t>Siilinjärven Ponnistus</t>
  </si>
  <si>
    <t>Ylöjärven Pallo</t>
  </si>
  <si>
    <t>Forssan Alku</t>
  </si>
  <si>
    <t>Ikaalisten Tarmo</t>
  </si>
  <si>
    <t>Peräseinäjoen Toive</t>
  </si>
  <si>
    <t>Veli-Pekka Martikkala, pj</t>
  </si>
  <si>
    <t>Ahti Joensuu, pj</t>
  </si>
  <si>
    <t>Kari Stenberg, pj</t>
  </si>
  <si>
    <t>Oiva Lilli, pj</t>
  </si>
  <si>
    <t>Tommi Heinonen, pj</t>
  </si>
  <si>
    <t>Juha Tanskanen, pj</t>
  </si>
  <si>
    <t>Kari-Pekka Heinonen, pj</t>
  </si>
  <si>
    <t>Jussi Viljanen, pj</t>
  </si>
  <si>
    <t>Hannu Pelkonen, pj</t>
  </si>
  <si>
    <t>Lasse Järvinen, pj</t>
  </si>
  <si>
    <t>Raimo Kivipelto, pj</t>
  </si>
  <si>
    <t>Jukka Hakulinen, pj</t>
  </si>
  <si>
    <t>Veijo Sormunen, pj</t>
  </si>
  <si>
    <t>Petri Lindsberg, pj</t>
  </si>
  <si>
    <t>Juha Martikainen, pj</t>
  </si>
  <si>
    <t>Jari Alasmäki, pj</t>
  </si>
  <si>
    <t>Miika Rantatorikka, pj</t>
  </si>
  <si>
    <t>Stig Tainio, pj</t>
  </si>
  <si>
    <t>Saku Suorsa, pj</t>
  </si>
  <si>
    <t>Niko Parviainen, pj</t>
  </si>
  <si>
    <t>Juuso Kerola, pj</t>
  </si>
  <si>
    <t>Jere Harjuvaara, pj</t>
  </si>
  <si>
    <t>Sami Österlund, pj</t>
  </si>
  <si>
    <t>Roni Nykänen, pj</t>
  </si>
  <si>
    <t>Tuomo Schroderus, pj</t>
  </si>
  <si>
    <t>Matti Härkönen, pj</t>
  </si>
  <si>
    <t>Petteri Timonen, pj</t>
  </si>
  <si>
    <t>Timo Heikkinen, pj</t>
  </si>
  <si>
    <t>Jere Pelkonen, pj</t>
  </si>
  <si>
    <t>Eero Pitkänen, pj</t>
  </si>
  <si>
    <t>Juuso Ilander, pj</t>
  </si>
  <si>
    <t>Vesa Toikka, pj</t>
  </si>
  <si>
    <t>Jouni Kylmälä, pj</t>
  </si>
  <si>
    <t>Janne Vuorinen, pj</t>
  </si>
  <si>
    <t>Juha Viljanen, pj</t>
  </si>
  <si>
    <t>Juha-Matti Jaatinen, pj</t>
  </si>
  <si>
    <t>Ilpo Korhonen, pj</t>
  </si>
  <si>
    <t>Saku Alatalo, pj</t>
  </si>
  <si>
    <t>Roope Pöyry, pj</t>
  </si>
  <si>
    <t>Ville Väisänen, pj</t>
  </si>
  <si>
    <t>Mikko Keskitalo, pj</t>
  </si>
  <si>
    <t>Jyrki Valle, pj</t>
  </si>
  <si>
    <t>Jarno Kaksonen, pj</t>
  </si>
  <si>
    <t>Jari Mäkelä, pj</t>
  </si>
  <si>
    <t>Tommi Peltonen, pj</t>
  </si>
  <si>
    <t>Marko Kukkola, pj</t>
  </si>
  <si>
    <t>Hannu Kalmari, pj</t>
  </si>
  <si>
    <t>Antti Hampori, pj</t>
  </si>
  <si>
    <t>Teppo Peltomäki, pj</t>
  </si>
  <si>
    <t>Kari Heikkala, pj</t>
  </si>
  <si>
    <t>Saku Havukainen, pj</t>
  </si>
  <si>
    <t>Juha Vartiamäki, pj</t>
  </si>
  <si>
    <t>Mara Mäkinen, pj</t>
  </si>
  <si>
    <t>Seppo Salmela, pj</t>
  </si>
  <si>
    <t>Teijo Koivu, pj</t>
  </si>
  <si>
    <t>Jari Levänen, pj</t>
  </si>
  <si>
    <t>Petro Keto, pj</t>
  </si>
  <si>
    <t>Marko Kanala, pj</t>
  </si>
  <si>
    <t>Jukka Kortteenperä, pj</t>
  </si>
  <si>
    <t>Niko Peltomäki, pj</t>
  </si>
  <si>
    <t>Pasi Virtanen, pj</t>
  </si>
  <si>
    <t>Heikki Litmanen, pj</t>
  </si>
  <si>
    <t>Jari Pippola, pj</t>
  </si>
  <si>
    <t>Otto Manner, pj</t>
  </si>
  <si>
    <t>Miika Reinikka, pj</t>
  </si>
  <si>
    <t>Jukka-Pekka Karttunen, pj</t>
  </si>
  <si>
    <t>Mika Määttänen, pj</t>
  </si>
  <si>
    <t>Kai Luoma, pj</t>
  </si>
  <si>
    <t>Joni Rissanen, pj</t>
  </si>
  <si>
    <t>Mikko Taittonen, pj</t>
  </si>
  <si>
    <t>Juha Luhtavaara, pj</t>
  </si>
  <si>
    <t>Heikki Riikilä, pj</t>
  </si>
  <si>
    <t>Harri Laakso, pj</t>
  </si>
  <si>
    <t>Henrik Tawast, pj</t>
  </si>
  <si>
    <t>Jari Ahola, pj</t>
  </si>
  <si>
    <t>Pasi Vanhatalo, pj</t>
  </si>
  <si>
    <t>Petteri Kortelainen, pj</t>
  </si>
  <si>
    <t>Arttu Immonen, pj</t>
  </si>
  <si>
    <t>Jussi Haapala, pj</t>
  </si>
  <si>
    <t>Jari Viitasalo, pj</t>
  </si>
  <si>
    <t>Jari Alatalo, pj</t>
  </si>
  <si>
    <t>Ismo Klemetti, pj</t>
  </si>
  <si>
    <t>Joni Tervo, pj</t>
  </si>
  <si>
    <t>Lasse Joensuu, pj</t>
  </si>
  <si>
    <t>Harri Takala, pj</t>
  </si>
  <si>
    <t>Risto Lilli, pj</t>
  </si>
  <si>
    <t>Antti Yli-Saunamäki, pj</t>
  </si>
  <si>
    <t>Miikka Matikka, pj</t>
  </si>
  <si>
    <t>Kari Lahtinen, pj</t>
  </si>
  <si>
    <t>Paavo Kallio, pj</t>
  </si>
  <si>
    <t>Tarja Lahtinen, pj</t>
  </si>
  <si>
    <t>Juha Niittula, pj</t>
  </si>
  <si>
    <t>Marko Honkaniemi, pj</t>
  </si>
  <si>
    <t>Janne Paaso, pj</t>
  </si>
  <si>
    <t>Mikko Koski, pj</t>
  </si>
  <si>
    <t>Juha-Matti Matilainen, pj</t>
  </si>
  <si>
    <t>Mika Isojoki, pj</t>
  </si>
  <si>
    <t>Tapio Lassila, pj</t>
  </si>
  <si>
    <t>Timo Riikonen, pj</t>
  </si>
  <si>
    <t>Timo Tiainen, pj</t>
  </si>
  <si>
    <t>Tuomo Tallbacka, pj</t>
  </si>
  <si>
    <t>Jani Mäkelä, pj</t>
  </si>
  <si>
    <t>Petri Aalto, pj</t>
  </si>
  <si>
    <t>Kosti Rautiainen, pj</t>
  </si>
  <si>
    <t>Immo Rautiainen, pj</t>
  </si>
  <si>
    <t>Ville Viljanmaa, pj</t>
  </si>
  <si>
    <t>Taavi Kivipelto, pj</t>
  </si>
  <si>
    <t>Jari Tiittanen, pj</t>
  </si>
  <si>
    <t>Henri Hurskainen, pj</t>
  </si>
  <si>
    <t>Jaakko Vainionpää, pj</t>
  </si>
  <si>
    <t>Sasu Iivarinen</t>
  </si>
  <si>
    <t>Antton Peltomäki</t>
  </si>
  <si>
    <t>10.12.1980</t>
  </si>
  <si>
    <t>06.05.2003</t>
  </si>
  <si>
    <t>Jani Komulainen sr</t>
  </si>
  <si>
    <t>synt.paikka</t>
  </si>
  <si>
    <t>Kitee</t>
  </si>
  <si>
    <t>Ylivieska</t>
  </si>
  <si>
    <t>Sotkamo</t>
  </si>
  <si>
    <t>Hyvinkää</t>
  </si>
  <si>
    <t>Vaasa</t>
  </si>
  <si>
    <t>Rautjärvi</t>
  </si>
  <si>
    <t>Liminka</t>
  </si>
  <si>
    <t>Kuusankoski</t>
  </si>
  <si>
    <t>Ilmajoki</t>
  </si>
  <si>
    <t>Vimpeli</t>
  </si>
  <si>
    <t>Nurmo</t>
  </si>
  <si>
    <t>Uusikaupunki</t>
  </si>
  <si>
    <t>Alajärvi</t>
  </si>
  <si>
    <t>Pattijoki</t>
  </si>
  <si>
    <t>Imatra</t>
  </si>
  <si>
    <t>Ulvila</t>
  </si>
  <si>
    <t>Koskenkorva</t>
  </si>
  <si>
    <t>Halsua</t>
  </si>
  <si>
    <t>Hamina</t>
  </si>
  <si>
    <t>Elimäki</t>
  </si>
  <si>
    <t>Kouvola</t>
  </si>
  <si>
    <t>Tohmajärvi</t>
  </si>
  <si>
    <t>Lapua</t>
  </si>
  <si>
    <t>Porvoo</t>
  </si>
  <si>
    <t>Kuortane</t>
  </si>
  <si>
    <t>Jokioinen</t>
  </si>
  <si>
    <t>Muhos</t>
  </si>
  <si>
    <t>Isokyrö</t>
  </si>
  <si>
    <t>Lappajärvi</t>
  </si>
  <si>
    <t>Jalasjärvi</t>
  </si>
  <si>
    <t>Vantaa</t>
  </si>
  <si>
    <t>Veteli</t>
  </si>
  <si>
    <t>Nakkila</t>
  </si>
  <si>
    <t>Lahti</t>
  </si>
  <si>
    <t>Kotka</t>
  </si>
  <si>
    <t>Siilinjärvi</t>
  </si>
  <si>
    <t>Forssa</t>
  </si>
  <si>
    <t>Kajaani</t>
  </si>
  <si>
    <t>Outokumpu</t>
  </si>
  <si>
    <t>Soini</t>
  </si>
  <si>
    <t>Kesälahti</t>
  </si>
  <si>
    <t>Varkaus</t>
  </si>
  <si>
    <t>Kempele</t>
  </si>
  <si>
    <t>Kuopio</t>
  </si>
  <si>
    <t>Ii</t>
  </si>
  <si>
    <t>Karstula</t>
  </si>
  <si>
    <t>Raahe</t>
  </si>
  <si>
    <t>Joensuu</t>
  </si>
  <si>
    <t>Ylihärmä</t>
  </si>
  <si>
    <t>Järvenpää</t>
  </si>
  <si>
    <t>Honkajoki</t>
  </si>
  <si>
    <t>Eurajoki</t>
  </si>
  <si>
    <t>Pori</t>
  </si>
  <si>
    <t>Virolahti</t>
  </si>
  <si>
    <t>Juva</t>
  </si>
  <si>
    <t>Kiiminki</t>
  </si>
  <si>
    <t>Kuusamo</t>
  </si>
  <si>
    <t>Peräseinäjoki</t>
  </si>
  <si>
    <t>Vähäkyrö</t>
  </si>
  <si>
    <t>Miehikkälä</t>
  </si>
  <si>
    <t>Karinainen</t>
  </si>
  <si>
    <t>Karttula</t>
  </si>
  <si>
    <t>Ikaalinen</t>
  </si>
  <si>
    <t>Ylöjärvi</t>
  </si>
  <si>
    <t>Kontiolahti</t>
  </si>
  <si>
    <t>Oulunsalo</t>
  </si>
  <si>
    <t>Espoo</t>
  </si>
  <si>
    <t>Heinola</t>
  </si>
  <si>
    <t>Kuhmo</t>
  </si>
  <si>
    <t>Perho</t>
  </si>
  <si>
    <t>Keitele</t>
  </si>
  <si>
    <t>Nurmijärvi</t>
  </si>
  <si>
    <t>Ylikiiminki</t>
  </si>
  <si>
    <t>Rauma</t>
  </si>
  <si>
    <t>Huittinen</t>
  </si>
  <si>
    <t>Pöytyä</t>
  </si>
  <si>
    <t>Punkaharju</t>
  </si>
  <si>
    <t>Piotrkow</t>
  </si>
  <si>
    <t>Korpilahti</t>
  </si>
  <si>
    <t>Noormarkku</t>
  </si>
  <si>
    <t>Mäntsälä</t>
  </si>
  <si>
    <t>Keslahti</t>
  </si>
  <si>
    <t>Jyväskylän Kiri &amp; Kirittäret Juniorit</t>
  </si>
  <si>
    <t>Grapevine</t>
  </si>
  <si>
    <t>Smo</t>
  </si>
  <si>
    <t>Pyhältö</t>
  </si>
  <si>
    <t>Haukipudas</t>
  </si>
  <si>
    <t>Hattula</t>
  </si>
  <si>
    <t>Ilomantsi  8.8.-10.8. 1988</t>
  </si>
  <si>
    <t>Kankaanpää  2.8.-5.8. 1987</t>
  </si>
  <si>
    <t>Oulu  4.8.-7.8. 1986</t>
  </si>
  <si>
    <t>Helsinki  8.8.-11.8. 1985</t>
  </si>
  <si>
    <t>Riihimäki  30.7.-2.8. 1989</t>
  </si>
  <si>
    <t>Loimaa  20.7.-27.7. 1992</t>
  </si>
  <si>
    <t>Kitee, Tohmajärvi  20.7.-25.7. 1998</t>
  </si>
  <si>
    <t>Oulu  24.7.-30.7. 2005</t>
  </si>
  <si>
    <t>Seinäjoki, Nurmo  23.7.-28.7. 2001</t>
  </si>
  <si>
    <t>Turku  20.7.-25.7. 2008</t>
  </si>
  <si>
    <t>Seinäjoki  26.7.-31.7. 2009</t>
  </si>
  <si>
    <t>Keravan Pesis-Juniorit</t>
  </si>
  <si>
    <t>Mynämäen Vesa</t>
  </si>
  <si>
    <t>Niko Hallikainen</t>
  </si>
  <si>
    <t>Jooa Hyvönen</t>
  </si>
  <si>
    <t>Nooa Järvinen</t>
  </si>
  <si>
    <t>Viljami Lammila</t>
  </si>
  <si>
    <t>Ville Marttila</t>
  </si>
  <si>
    <t>Eemeli Rasimus</t>
  </si>
  <si>
    <t>Reino Saarinen</t>
  </si>
  <si>
    <t>Aatu Tulkki</t>
  </si>
  <si>
    <t>Anttoni Luoma</t>
  </si>
  <si>
    <t>Miro Vasarainen</t>
  </si>
  <si>
    <t>Otto Viinamäki</t>
  </si>
  <si>
    <t>Anssi Lammila, pj</t>
  </si>
  <si>
    <t>Janne Tulkki, pj</t>
  </si>
  <si>
    <t>Niilo Eklund</t>
  </si>
  <si>
    <t>Eetu Hacklin</t>
  </si>
  <si>
    <t>Anton Hakaste</t>
  </si>
  <si>
    <t>Antto Häkkilä</t>
  </si>
  <si>
    <t>Leo Kesänen</t>
  </si>
  <si>
    <t>Oscar Liinamaa</t>
  </si>
  <si>
    <t>Sakari Rossi</t>
  </si>
  <si>
    <t>Daniel Simola</t>
  </si>
  <si>
    <t>Rauli Tarvainen</t>
  </si>
  <si>
    <t>Luukas Tevanen</t>
  </si>
  <si>
    <t>Onni Rauhala</t>
  </si>
  <si>
    <t>Matias Hakaste</t>
  </si>
  <si>
    <t>Tatu Suontausta, pj</t>
  </si>
  <si>
    <t>Esa Kesänen, pj</t>
  </si>
  <si>
    <t>Tuomo Hakala</t>
  </si>
  <si>
    <t>Leevi Ikola</t>
  </si>
  <si>
    <t>Aaro Koski</t>
  </si>
  <si>
    <t>Wili Laiho</t>
  </si>
  <si>
    <t>Remu Latva-Panula</t>
  </si>
  <si>
    <t>Joel Lähde</t>
  </si>
  <si>
    <t>Eero Nikkola</t>
  </si>
  <si>
    <t>Eero Penttilä</t>
  </si>
  <si>
    <t>Aleksi Rauhala</t>
  </si>
  <si>
    <t>Aaro Sepponen</t>
  </si>
  <si>
    <t>Veikko Västinsalo</t>
  </si>
  <si>
    <t>Tarmo Saunamäki</t>
  </si>
  <si>
    <t>Susanna Rauhala, pj.</t>
  </si>
  <si>
    <t>C-POIKIEN SM-SARJA  1968 - 2024</t>
  </si>
  <si>
    <t>Aaron Honkanen</t>
  </si>
  <si>
    <t>Simo</t>
  </si>
  <si>
    <t>Oulu  24.7.-29.7. 2023</t>
  </si>
  <si>
    <t>Kai Luoma</t>
  </si>
  <si>
    <t>Tero Pasi</t>
  </si>
  <si>
    <t>Saku Muona</t>
  </si>
  <si>
    <t>Mikko Nykänen</t>
  </si>
  <si>
    <t>Janne Kytömäki</t>
  </si>
  <si>
    <t>Marko Tuominen</t>
  </si>
  <si>
    <t>Jyrki Kyöttinen</t>
  </si>
  <si>
    <t>Jari Niemelä</t>
  </si>
  <si>
    <t>Jouni Tiilikainen</t>
  </si>
  <si>
    <t>Kari Huovila</t>
  </si>
  <si>
    <t>Janne Bertling</t>
  </si>
  <si>
    <t>Markku Koso, pj</t>
  </si>
  <si>
    <t>Jaakko Luoma, pj</t>
  </si>
  <si>
    <t>LOPPUOTTELU</t>
  </si>
  <si>
    <t>PRONSSIOTTELU</t>
  </si>
  <si>
    <t>KPL - Espoo  1-0  (19-5, 1-1)</t>
  </si>
  <si>
    <t>KoU - KiPa  2-1  (8-3, 3-4, 3-2k)</t>
  </si>
  <si>
    <t>Lippo Jun - Tahko  2-1  (6-2, 3-4, 0-0, 5-4)</t>
  </si>
  <si>
    <t>JoMa - JoKo Jun  2-1  (0-4, 5-3, 0-0, 4-3)</t>
  </si>
  <si>
    <t>JoMa - SoJy  2-0  (9-3, 2-1)</t>
  </si>
  <si>
    <t>C-POIKIEN LEIRI VUODESTA 1985-</t>
  </si>
  <si>
    <t>Tampere  22.7.-27.7. 2007</t>
  </si>
  <si>
    <t>Hyvinkää  22.7.-27.7.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</si>
</sst>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dd/mm/yyyy"/>
    <numFmt numFmtId="166" formatCode="_-* #,##0.0_-;\-* #,##0.0_-;_-* &quot;-&quot;??_-;_-@_-"/>
  </numFmts>
  <fonts count="10" x14ac:knownFonts="1">
    <font>
      <sz val="11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1"/>
    </font>
    <font>
      <sz val="11"/>
      <name val="Arial"/>
    </font>
    <font>
      <sz val="14"/>
      <name val="Times New Roman"/>
      <family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3" fillId="0" borderId="0" xfId="4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9" fillId="0" borderId="0" xfId="2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left"/>
    </xf>
    <xf numFmtId="165" fontId="4" fillId="2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165" fontId="3" fillId="0" borderId="0" xfId="2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9" fillId="0" borderId="0" xfId="2" applyFont="1" applyAlignment="1">
      <alignment horizontal="left"/>
    </xf>
    <xf numFmtId="0" fontId="3" fillId="0" borderId="0" xfId="0" applyFont="1" applyAlignment="1">
      <alignment horizontal="left" vertical="center"/>
    </xf>
    <xf numFmtId="165" fontId="8" fillId="0" borderId="0" xfId="0" applyNumberFormat="1" applyFont="1"/>
    <xf numFmtId="165" fontId="4" fillId="2" borderId="0" xfId="0" applyNumberFormat="1" applyFont="1" applyFill="1"/>
    <xf numFmtId="165" fontId="4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</cellXfs>
  <cellStyles count="5">
    <cellStyle name="Excel Built-in Normal" xfId="2" xr:uid="{00000000-0005-0000-0000-000000000000}"/>
    <cellStyle name="Normaali" xfId="0" builtinId="0"/>
    <cellStyle name="Normaali 3" xfId="3" xr:uid="{00000000-0005-0000-0000-000003000000}"/>
    <cellStyle name="Pilkku" xfId="4" builtinId="3"/>
    <cellStyle name="TableStyleLigh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174"/>
  <sheetViews>
    <sheetView tabSelected="1" zoomScale="93" zoomScaleNormal="93" workbookViewId="0"/>
  </sheetViews>
  <sheetFormatPr defaultRowHeight="15" x14ac:dyDescent="0.25"/>
  <cols>
    <col min="1" max="1" width="3.625" style="4" customWidth="1"/>
    <col min="2" max="2" width="33.25" style="3" customWidth="1"/>
    <col min="3" max="3" width="19.875" style="3" bestFit="1" customWidth="1"/>
    <col min="4" max="5" width="10.625" style="25" customWidth="1"/>
    <col min="6" max="6" width="8.625" style="2" customWidth="1"/>
    <col min="7" max="7" width="0.75" style="2" customWidth="1"/>
    <col min="8" max="8" width="21.25" style="3" bestFit="1" customWidth="1"/>
    <col min="9" max="10" width="10.625" style="25" customWidth="1"/>
    <col min="11" max="11" width="8.625" style="2" customWidth="1"/>
    <col min="12" max="12" width="0.75" style="2" customWidth="1"/>
    <col min="13" max="13" width="19.375" style="1" bestFit="1" customWidth="1"/>
    <col min="14" max="14" width="10.625" style="25" customWidth="1"/>
    <col min="15" max="15" width="10.625" style="39" customWidth="1"/>
    <col min="16" max="16" width="8.625" style="2" customWidth="1"/>
    <col min="17" max="17" width="0.75" style="2" customWidth="1"/>
    <col min="18" max="18" width="2.625" style="2" customWidth="1"/>
    <col min="19" max="79" width="12.625" style="2" customWidth="1"/>
    <col min="80" max="107" width="4.625" style="2" customWidth="1"/>
    <col min="108" max="125" width="9" style="2"/>
    <col min="126" max="16384" width="9" style="1"/>
  </cols>
  <sheetData>
    <row r="1" spans="1:125" ht="18.75" x14ac:dyDescent="0.3">
      <c r="A1" s="7"/>
      <c r="B1" s="8" t="s">
        <v>1458</v>
      </c>
      <c r="C1" s="12"/>
      <c r="D1" s="8" t="s">
        <v>1482</v>
      </c>
      <c r="E1" s="28"/>
      <c r="F1" s="1"/>
      <c r="G1" s="4"/>
      <c r="H1" s="1"/>
      <c r="I1" s="28"/>
      <c r="J1" s="28"/>
      <c r="K1" s="1"/>
      <c r="L1" s="4"/>
      <c r="N1" s="28"/>
      <c r="O1" s="36"/>
      <c r="P1" s="12"/>
      <c r="Q1" s="4"/>
      <c r="R1" s="3"/>
    </row>
    <row r="2" spans="1:125" x14ac:dyDescent="0.25">
      <c r="A2" s="16"/>
      <c r="B2" s="14"/>
      <c r="C2" s="15" t="s">
        <v>185</v>
      </c>
      <c r="D2" s="26" t="s">
        <v>308</v>
      </c>
      <c r="E2" s="26" t="s">
        <v>1316</v>
      </c>
      <c r="F2" s="17" t="s">
        <v>781</v>
      </c>
      <c r="G2" s="17"/>
      <c r="H2" s="14" t="s">
        <v>186</v>
      </c>
      <c r="I2" s="26" t="s">
        <v>308</v>
      </c>
      <c r="J2" s="26" t="s">
        <v>1316</v>
      </c>
      <c r="K2" s="17" t="s">
        <v>781</v>
      </c>
      <c r="L2" s="17"/>
      <c r="M2" s="15" t="s">
        <v>205</v>
      </c>
      <c r="N2" s="26" t="s">
        <v>308</v>
      </c>
      <c r="O2" s="37" t="s">
        <v>1316</v>
      </c>
      <c r="P2" s="17" t="s">
        <v>781</v>
      </c>
      <c r="Q2" s="17"/>
      <c r="R2" s="3"/>
    </row>
    <row r="3" spans="1:125" s="9" customFormat="1" x14ac:dyDescent="0.25">
      <c r="A3" s="4">
        <v>1</v>
      </c>
      <c r="B3" s="3" t="s">
        <v>7</v>
      </c>
      <c r="C3" s="9" t="s">
        <v>7</v>
      </c>
      <c r="D3" s="29"/>
      <c r="E3" s="29"/>
      <c r="F3" s="11">
        <f>SUM(F4:F15)</f>
        <v>2621.0000000000005</v>
      </c>
      <c r="G3" s="17"/>
      <c r="H3" s="10" t="s">
        <v>5</v>
      </c>
      <c r="I3" s="29"/>
      <c r="J3" s="29"/>
      <c r="K3" s="11">
        <f>SUM(K4:K15)</f>
        <v>0</v>
      </c>
      <c r="L3" s="17"/>
      <c r="M3" s="9" t="s">
        <v>11</v>
      </c>
      <c r="N3" s="29"/>
      <c r="O3" s="38"/>
      <c r="P3" s="11">
        <f>SUM(P4:P15)</f>
        <v>0</v>
      </c>
      <c r="Q3" s="17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</row>
    <row r="4" spans="1:125" x14ac:dyDescent="0.25">
      <c r="A4" s="4">
        <v>2</v>
      </c>
      <c r="B4" s="3" t="s">
        <v>5</v>
      </c>
      <c r="C4" s="1" t="s">
        <v>191</v>
      </c>
      <c r="D4" s="25">
        <v>20268</v>
      </c>
      <c r="E4" s="25" t="s">
        <v>1327</v>
      </c>
      <c r="F4" s="5">
        <v>955</v>
      </c>
      <c r="G4" s="17"/>
      <c r="K4" s="5"/>
      <c r="L4" s="17"/>
      <c r="P4" s="5"/>
      <c r="Q4" s="17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</row>
    <row r="5" spans="1:125" x14ac:dyDescent="0.25">
      <c r="A5" s="4">
        <v>3</v>
      </c>
      <c r="B5" s="3" t="s">
        <v>11</v>
      </c>
      <c r="C5" s="1" t="s">
        <v>189</v>
      </c>
      <c r="D5" s="25">
        <v>19399</v>
      </c>
      <c r="E5" s="25" t="s">
        <v>1327</v>
      </c>
      <c r="F5" s="5">
        <v>755.7</v>
      </c>
      <c r="G5" s="18"/>
      <c r="K5" s="5"/>
      <c r="L5" s="18"/>
      <c r="P5" s="5"/>
      <c r="Q5" s="1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</row>
    <row r="6" spans="1:125" x14ac:dyDescent="0.25">
      <c r="B6" s="3" t="s">
        <v>2</v>
      </c>
      <c r="C6" s="1" t="s">
        <v>192</v>
      </c>
      <c r="D6" s="25">
        <v>19798</v>
      </c>
      <c r="E6" s="25" t="s">
        <v>1327</v>
      </c>
      <c r="F6" s="5">
        <v>644.70000000000005</v>
      </c>
      <c r="G6" s="18"/>
      <c r="K6" s="5"/>
      <c r="L6" s="18"/>
      <c r="P6" s="5"/>
      <c r="Q6" s="18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</row>
    <row r="7" spans="1:125" x14ac:dyDescent="0.25">
      <c r="C7" s="1" t="s">
        <v>188</v>
      </c>
      <c r="D7" s="25">
        <v>19772</v>
      </c>
      <c r="E7" s="25" t="s">
        <v>1341</v>
      </c>
      <c r="F7" s="5">
        <v>144.30000000000001</v>
      </c>
      <c r="G7" s="18"/>
      <c r="K7" s="5"/>
      <c r="L7" s="18"/>
      <c r="P7" s="5"/>
      <c r="Q7" s="1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</row>
    <row r="8" spans="1:125" x14ac:dyDescent="0.25">
      <c r="C8" s="1" t="s">
        <v>190</v>
      </c>
      <c r="D8" s="25">
        <v>19780</v>
      </c>
      <c r="E8" s="25" t="s">
        <v>1327</v>
      </c>
      <c r="F8" s="5">
        <v>119.3</v>
      </c>
      <c r="G8" s="18"/>
      <c r="K8" s="5"/>
      <c r="L8" s="18"/>
      <c r="P8" s="5"/>
      <c r="Q8" s="1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</row>
    <row r="9" spans="1:125" x14ac:dyDescent="0.25">
      <c r="C9" s="1" t="s">
        <v>199</v>
      </c>
      <c r="F9" s="5">
        <v>2</v>
      </c>
      <c r="G9" s="18"/>
      <c r="K9" s="5"/>
      <c r="L9" s="18"/>
      <c r="M9" s="14" t="s">
        <v>205</v>
      </c>
      <c r="N9" s="26" t="s">
        <v>308</v>
      </c>
      <c r="O9" s="37" t="s">
        <v>1316</v>
      </c>
      <c r="P9" s="17" t="s">
        <v>781</v>
      </c>
      <c r="Q9" s="1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</row>
    <row r="10" spans="1:125" x14ac:dyDescent="0.25">
      <c r="C10" s="1" t="s">
        <v>208</v>
      </c>
      <c r="F10" s="5"/>
      <c r="G10" s="18"/>
      <c r="K10" s="5"/>
      <c r="L10" s="18"/>
      <c r="M10" s="10" t="s">
        <v>2</v>
      </c>
      <c r="N10" s="29"/>
      <c r="O10" s="38"/>
      <c r="P10" s="11">
        <f>SUM(P11:P22)</f>
        <v>0</v>
      </c>
      <c r="Q10" s="1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</row>
    <row r="11" spans="1:125" x14ac:dyDescent="0.25">
      <c r="C11" s="1" t="s">
        <v>187</v>
      </c>
      <c r="F11" s="5"/>
      <c r="G11" s="18"/>
      <c r="K11" s="5"/>
      <c r="L11" s="18"/>
      <c r="P11" s="5"/>
      <c r="Q11" s="1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</row>
    <row r="12" spans="1:125" x14ac:dyDescent="0.25">
      <c r="C12" s="1" t="s">
        <v>209</v>
      </c>
      <c r="D12" s="25">
        <v>19491</v>
      </c>
      <c r="F12" s="5"/>
      <c r="G12" s="18"/>
      <c r="K12" s="5"/>
      <c r="L12" s="18"/>
      <c r="P12" s="5"/>
      <c r="Q12" s="1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</row>
    <row r="13" spans="1:125" x14ac:dyDescent="0.25">
      <c r="C13" s="1" t="s">
        <v>206</v>
      </c>
      <c r="F13" s="5"/>
      <c r="G13" s="18"/>
      <c r="K13" s="5"/>
      <c r="L13" s="18"/>
      <c r="P13" s="5"/>
      <c r="Q13" s="1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</row>
    <row r="14" spans="1:125" x14ac:dyDescent="0.25">
      <c r="C14" s="1" t="s">
        <v>193</v>
      </c>
      <c r="F14" s="5"/>
      <c r="G14" s="18"/>
      <c r="K14" s="5"/>
      <c r="L14" s="18"/>
      <c r="P14" s="5"/>
      <c r="Q14" s="1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</row>
    <row r="15" spans="1:125" x14ac:dyDescent="0.25">
      <c r="C15" s="1" t="s">
        <v>207</v>
      </c>
      <c r="F15" s="5"/>
      <c r="G15" s="18"/>
      <c r="K15" s="5"/>
      <c r="L15" s="18"/>
      <c r="P15" s="5"/>
      <c r="Q15" s="1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</row>
    <row r="16" spans="1:125" x14ac:dyDescent="0.25">
      <c r="C16" s="1"/>
      <c r="G16" s="18"/>
      <c r="L16" s="18"/>
      <c r="Q16" s="1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</row>
    <row r="17" spans="1:125" x14ac:dyDescent="0.25">
      <c r="C17" s="1"/>
      <c r="G17" s="18"/>
      <c r="L17" s="18"/>
      <c r="Q17" s="1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</row>
    <row r="18" spans="1:125" x14ac:dyDescent="0.25">
      <c r="A18" s="16"/>
      <c r="B18" s="14"/>
      <c r="C18" s="15" t="s">
        <v>92</v>
      </c>
      <c r="D18" s="26" t="s">
        <v>308</v>
      </c>
      <c r="E18" s="26" t="s">
        <v>1316</v>
      </c>
      <c r="F18" s="17" t="s">
        <v>781</v>
      </c>
      <c r="G18" s="17"/>
      <c r="H18" s="14" t="s">
        <v>93</v>
      </c>
      <c r="I18" s="26" t="s">
        <v>308</v>
      </c>
      <c r="J18" s="26" t="s">
        <v>1316</v>
      </c>
      <c r="K18" s="17" t="s">
        <v>781</v>
      </c>
      <c r="L18" s="17"/>
      <c r="M18" s="15" t="s">
        <v>94</v>
      </c>
      <c r="N18" s="26" t="s">
        <v>308</v>
      </c>
      <c r="O18" s="37" t="s">
        <v>1316</v>
      </c>
      <c r="P18" s="17" t="s">
        <v>781</v>
      </c>
      <c r="Q18" s="17"/>
    </row>
    <row r="19" spans="1:125" x14ac:dyDescent="0.25">
      <c r="A19" s="4">
        <v>1</v>
      </c>
      <c r="B19" s="3" t="s">
        <v>7</v>
      </c>
      <c r="C19" s="9" t="s">
        <v>7</v>
      </c>
      <c r="D19" s="29"/>
      <c r="E19" s="29"/>
      <c r="F19" s="11">
        <v>2203</v>
      </c>
      <c r="G19" s="17"/>
      <c r="H19" s="10" t="s">
        <v>5</v>
      </c>
      <c r="I19" s="29"/>
      <c r="J19" s="29"/>
      <c r="K19" s="11">
        <f>SUM(K20:K31)</f>
        <v>0</v>
      </c>
      <c r="L19" s="17"/>
      <c r="M19" s="9" t="s">
        <v>8</v>
      </c>
      <c r="N19" s="29"/>
      <c r="O19" s="38"/>
      <c r="P19" s="11">
        <f>SUM(P20:P31)</f>
        <v>0</v>
      </c>
      <c r="Q19" s="17"/>
    </row>
    <row r="20" spans="1:125" x14ac:dyDescent="0.25">
      <c r="A20" s="4">
        <v>2</v>
      </c>
      <c r="B20" s="3" t="s">
        <v>5</v>
      </c>
      <c r="C20" s="1" t="s">
        <v>191</v>
      </c>
      <c r="D20" s="25">
        <v>20268</v>
      </c>
      <c r="E20" s="25" t="s">
        <v>1327</v>
      </c>
      <c r="F20" s="5">
        <v>955</v>
      </c>
      <c r="G20" s="18"/>
      <c r="K20" s="5"/>
      <c r="L20" s="18"/>
      <c r="P20" s="5"/>
      <c r="Q20" s="1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</row>
    <row r="21" spans="1:125" x14ac:dyDescent="0.25">
      <c r="A21" s="4">
        <v>3</v>
      </c>
      <c r="B21" s="3" t="s">
        <v>8</v>
      </c>
      <c r="C21" s="1" t="s">
        <v>192</v>
      </c>
      <c r="D21" s="25">
        <v>19798</v>
      </c>
      <c r="E21" s="25" t="s">
        <v>1327</v>
      </c>
      <c r="F21" s="5">
        <v>644.70000000000005</v>
      </c>
      <c r="G21" s="18"/>
      <c r="K21" s="5"/>
      <c r="L21" s="18"/>
      <c r="P21" s="5"/>
      <c r="Q21" s="1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</row>
    <row r="22" spans="1:125" x14ac:dyDescent="0.25">
      <c r="B22" s="3" t="s">
        <v>44</v>
      </c>
      <c r="C22" s="1" t="s">
        <v>188</v>
      </c>
      <c r="D22" s="25">
        <v>19772</v>
      </c>
      <c r="E22" s="25" t="s">
        <v>1341</v>
      </c>
      <c r="F22" s="5">
        <v>144.30000000000001</v>
      </c>
      <c r="G22" s="18"/>
      <c r="K22" s="5"/>
      <c r="L22" s="18"/>
      <c r="P22" s="5"/>
      <c r="Q22" s="1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</row>
    <row r="23" spans="1:125" x14ac:dyDescent="0.25">
      <c r="C23" s="1" t="s">
        <v>195</v>
      </c>
      <c r="D23" s="25">
        <v>19882</v>
      </c>
      <c r="E23" s="25" t="s">
        <v>1327</v>
      </c>
      <c r="F23" s="2">
        <v>119.7</v>
      </c>
      <c r="G23" s="18"/>
      <c r="L23" s="18"/>
      <c r="Q23" s="1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</row>
    <row r="24" spans="1:125" x14ac:dyDescent="0.25">
      <c r="C24" s="1" t="s">
        <v>200</v>
      </c>
      <c r="D24" s="25">
        <v>20646</v>
      </c>
      <c r="E24" s="25" t="s">
        <v>1327</v>
      </c>
      <c r="F24" s="2">
        <v>119.3</v>
      </c>
      <c r="G24" s="18"/>
      <c r="L24" s="18"/>
      <c r="Q24" s="1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</row>
    <row r="25" spans="1:125" x14ac:dyDescent="0.25">
      <c r="C25" s="1" t="s">
        <v>190</v>
      </c>
      <c r="D25" s="25">
        <v>19780</v>
      </c>
      <c r="E25" s="25" t="s">
        <v>1327</v>
      </c>
      <c r="F25" s="5">
        <v>119.3</v>
      </c>
      <c r="G25" s="18"/>
      <c r="K25" s="5"/>
      <c r="L25" s="18"/>
      <c r="P25" s="5"/>
      <c r="Q25" s="1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</row>
    <row r="26" spans="1:125" x14ac:dyDescent="0.25">
      <c r="C26" s="1" t="s">
        <v>196</v>
      </c>
      <c r="D26" s="25">
        <v>19928</v>
      </c>
      <c r="E26" s="25" t="s">
        <v>1321</v>
      </c>
      <c r="F26" s="2">
        <v>59.3</v>
      </c>
      <c r="G26" s="18"/>
      <c r="L26" s="18"/>
      <c r="M26" s="14" t="s">
        <v>94</v>
      </c>
      <c r="N26" s="26" t="s">
        <v>308</v>
      </c>
      <c r="O26" s="37" t="s">
        <v>1316</v>
      </c>
      <c r="P26" s="17" t="s">
        <v>781</v>
      </c>
      <c r="Q26" s="1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</row>
    <row r="27" spans="1:125" x14ac:dyDescent="0.25">
      <c r="C27" s="1" t="s">
        <v>194</v>
      </c>
      <c r="D27" s="25">
        <v>19942</v>
      </c>
      <c r="E27" s="25" t="s">
        <v>1327</v>
      </c>
      <c r="F27" s="2">
        <v>41.3</v>
      </c>
      <c r="G27" s="18"/>
      <c r="L27" s="18"/>
      <c r="M27" s="10" t="s">
        <v>44</v>
      </c>
      <c r="N27" s="29"/>
      <c r="O27" s="38"/>
      <c r="P27" s="11">
        <f>SUM(P28:P39)</f>
        <v>0</v>
      </c>
      <c r="Q27" s="1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</row>
    <row r="28" spans="1:125" x14ac:dyDescent="0.25">
      <c r="C28" s="1" t="s">
        <v>204</v>
      </c>
      <c r="G28" s="18"/>
      <c r="L28" s="18"/>
      <c r="Q28" s="1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</row>
    <row r="29" spans="1:125" x14ac:dyDescent="0.25">
      <c r="C29" s="1" t="s">
        <v>201</v>
      </c>
      <c r="G29" s="18"/>
      <c r="L29" s="18"/>
      <c r="Q29" s="1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</row>
    <row r="30" spans="1:125" x14ac:dyDescent="0.25">
      <c r="C30" s="1" t="s">
        <v>203</v>
      </c>
      <c r="G30" s="18"/>
      <c r="L30" s="18"/>
      <c r="Q30" s="1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</row>
    <row r="31" spans="1:125" x14ac:dyDescent="0.25">
      <c r="C31" s="1" t="s">
        <v>202</v>
      </c>
      <c r="G31" s="18"/>
      <c r="L31" s="18"/>
      <c r="Q31" s="1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</row>
    <row r="32" spans="1:125" x14ac:dyDescent="0.25">
      <c r="C32" s="1"/>
      <c r="G32" s="18"/>
      <c r="L32" s="18"/>
      <c r="Q32" s="1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</row>
    <row r="33" spans="1:125" x14ac:dyDescent="0.25">
      <c r="C33" s="1"/>
      <c r="G33" s="18"/>
      <c r="L33" s="18"/>
      <c r="Q33" s="1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</row>
    <row r="34" spans="1:125" x14ac:dyDescent="0.25">
      <c r="A34" s="17"/>
      <c r="B34" s="14"/>
      <c r="C34" s="15" t="s">
        <v>95</v>
      </c>
      <c r="D34" s="26" t="s">
        <v>308</v>
      </c>
      <c r="E34" s="26" t="s">
        <v>1316</v>
      </c>
      <c r="F34" s="17" t="s">
        <v>781</v>
      </c>
      <c r="G34" s="17"/>
      <c r="H34" s="14" t="s">
        <v>96</v>
      </c>
      <c r="I34" s="26" t="s">
        <v>308</v>
      </c>
      <c r="J34" s="26" t="s">
        <v>1316</v>
      </c>
      <c r="K34" s="17" t="s">
        <v>781</v>
      </c>
      <c r="L34" s="17"/>
      <c r="M34" s="15" t="s">
        <v>97</v>
      </c>
      <c r="N34" s="26" t="s">
        <v>308</v>
      </c>
      <c r="O34" s="37" t="s">
        <v>1316</v>
      </c>
      <c r="P34" s="17" t="s">
        <v>781</v>
      </c>
      <c r="Q34" s="17"/>
    </row>
    <row r="35" spans="1:125" x14ac:dyDescent="0.25">
      <c r="A35" s="4">
        <v>1</v>
      </c>
      <c r="B35" s="3" t="s">
        <v>9</v>
      </c>
      <c r="C35" s="9" t="s">
        <v>9</v>
      </c>
      <c r="D35" s="29"/>
      <c r="E35" s="29"/>
      <c r="F35" s="11">
        <f>SUM(F36:F45)+0.1</f>
        <v>3825.7000000000003</v>
      </c>
      <c r="G35" s="17"/>
      <c r="H35" s="10" t="s">
        <v>7</v>
      </c>
      <c r="I35" s="29"/>
      <c r="J35" s="29"/>
      <c r="K35" s="11">
        <f>SUM(K36:K45)</f>
        <v>0</v>
      </c>
      <c r="L35" s="18"/>
      <c r="M35" s="9" t="s">
        <v>37</v>
      </c>
      <c r="N35" s="29"/>
      <c r="O35" s="38"/>
      <c r="P35" s="5">
        <f>SUM(P36:P45)</f>
        <v>0</v>
      </c>
      <c r="Q35" s="18"/>
    </row>
    <row r="36" spans="1:125" x14ac:dyDescent="0.25">
      <c r="A36" s="4">
        <v>2</v>
      </c>
      <c r="B36" s="3" t="s">
        <v>7</v>
      </c>
      <c r="C36" s="1" t="s">
        <v>178</v>
      </c>
      <c r="D36" s="25">
        <v>20348</v>
      </c>
      <c r="E36" s="25" t="s">
        <v>1331</v>
      </c>
      <c r="F36" s="5">
        <v>1068</v>
      </c>
      <c r="G36" s="18"/>
      <c r="K36" s="5"/>
      <c r="L36" s="18"/>
      <c r="P36" s="5"/>
      <c r="Q36" s="1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</row>
    <row r="37" spans="1:125" x14ac:dyDescent="0.25">
      <c r="A37" s="4">
        <v>3</v>
      </c>
      <c r="B37" s="3" t="s">
        <v>37</v>
      </c>
      <c r="C37" s="1" t="s">
        <v>184</v>
      </c>
      <c r="D37" s="25">
        <v>21049</v>
      </c>
      <c r="E37" s="25" t="s">
        <v>1331</v>
      </c>
      <c r="F37" s="5">
        <v>958</v>
      </c>
      <c r="G37" s="18"/>
      <c r="K37" s="5"/>
      <c r="L37" s="18"/>
      <c r="P37" s="5"/>
      <c r="Q37" s="1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</row>
    <row r="38" spans="1:125" x14ac:dyDescent="0.25">
      <c r="B38" s="3" t="s">
        <v>15</v>
      </c>
      <c r="C38" s="1" t="s">
        <v>180</v>
      </c>
      <c r="D38" s="25">
        <v>20348</v>
      </c>
      <c r="E38" s="25" t="s">
        <v>1331</v>
      </c>
      <c r="F38" s="5">
        <v>677.3</v>
      </c>
      <c r="G38" s="18"/>
      <c r="K38" s="5"/>
      <c r="L38" s="18"/>
      <c r="P38" s="5"/>
      <c r="Q38" s="1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</row>
    <row r="39" spans="1:125" x14ac:dyDescent="0.25">
      <c r="C39" s="1" t="s">
        <v>179</v>
      </c>
      <c r="D39" s="25">
        <v>20191</v>
      </c>
      <c r="E39" s="25" t="s">
        <v>1331</v>
      </c>
      <c r="F39" s="5">
        <v>521.29999999999995</v>
      </c>
      <c r="G39" s="18"/>
      <c r="K39" s="5"/>
      <c r="L39" s="18"/>
      <c r="P39" s="5"/>
      <c r="Q39" s="1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</row>
    <row r="40" spans="1:125" x14ac:dyDescent="0.25">
      <c r="C40" s="1" t="s">
        <v>177</v>
      </c>
      <c r="D40" s="25">
        <v>20553</v>
      </c>
      <c r="E40" s="25" t="s">
        <v>1331</v>
      </c>
      <c r="F40" s="5">
        <v>383.7</v>
      </c>
      <c r="G40" s="18"/>
      <c r="K40" s="5"/>
      <c r="L40" s="18"/>
      <c r="P40" s="5"/>
      <c r="Q40" s="1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</row>
    <row r="41" spans="1:125" x14ac:dyDescent="0.25">
      <c r="C41" s="1" t="s">
        <v>181</v>
      </c>
      <c r="D41" s="25">
        <v>20127</v>
      </c>
      <c r="E41" s="25" t="s">
        <v>1331</v>
      </c>
      <c r="F41" s="5">
        <v>217.3</v>
      </c>
      <c r="G41" s="18"/>
      <c r="K41" s="5"/>
      <c r="L41" s="18"/>
      <c r="M41" s="14" t="s">
        <v>97</v>
      </c>
      <c r="N41" s="26" t="s">
        <v>308</v>
      </c>
      <c r="O41" s="37" t="s">
        <v>1316</v>
      </c>
      <c r="P41" s="17" t="s">
        <v>781</v>
      </c>
      <c r="Q41" s="1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</row>
    <row r="42" spans="1:125" x14ac:dyDescent="0.25">
      <c r="C42" s="1" t="s">
        <v>182</v>
      </c>
      <c r="F42" s="5"/>
      <c r="G42" s="18"/>
      <c r="K42" s="5"/>
      <c r="L42" s="18"/>
      <c r="M42" s="10" t="s">
        <v>15</v>
      </c>
      <c r="N42" s="33"/>
      <c r="O42" s="40"/>
      <c r="P42" s="5">
        <f>SUM(P43:P52)</f>
        <v>0</v>
      </c>
      <c r="Q42" s="1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</row>
    <row r="43" spans="1:125" x14ac:dyDescent="0.25">
      <c r="C43" s="1" t="s">
        <v>183</v>
      </c>
      <c r="F43" s="5"/>
      <c r="G43" s="18"/>
      <c r="K43" s="5"/>
      <c r="L43" s="18"/>
      <c r="P43" s="5"/>
      <c r="Q43" s="1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</row>
    <row r="44" spans="1:125" x14ac:dyDescent="0.25">
      <c r="C44" s="1" t="s">
        <v>197</v>
      </c>
      <c r="F44" s="5"/>
      <c r="G44" s="18"/>
      <c r="K44" s="5"/>
      <c r="L44" s="18"/>
      <c r="P44" s="5"/>
      <c r="Q44" s="1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</row>
    <row r="45" spans="1:125" x14ac:dyDescent="0.25">
      <c r="C45" s="1" t="s">
        <v>198</v>
      </c>
      <c r="D45" s="25">
        <v>20710</v>
      </c>
      <c r="F45" s="5"/>
      <c r="G45" s="18"/>
      <c r="K45" s="5"/>
      <c r="L45" s="18"/>
      <c r="P45" s="5"/>
      <c r="Q45" s="1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</row>
    <row r="46" spans="1:125" x14ac:dyDescent="0.25">
      <c r="C46" s="1"/>
      <c r="G46" s="17"/>
      <c r="L46" s="17"/>
      <c r="Q46" s="1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</row>
    <row r="47" spans="1:125" x14ac:dyDescent="0.25">
      <c r="C47" s="1"/>
      <c r="G47" s="17"/>
      <c r="L47" s="17"/>
      <c r="Q47" s="1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</row>
    <row r="48" spans="1:125" x14ac:dyDescent="0.25">
      <c r="A48" s="17"/>
      <c r="B48" s="14"/>
      <c r="C48" s="15" t="s">
        <v>98</v>
      </c>
      <c r="D48" s="26" t="s">
        <v>308</v>
      </c>
      <c r="E48" s="26" t="s">
        <v>1316</v>
      </c>
      <c r="F48" s="17" t="s">
        <v>781</v>
      </c>
      <c r="G48" s="17"/>
      <c r="H48" s="14" t="s">
        <v>99</v>
      </c>
      <c r="I48" s="26" t="s">
        <v>308</v>
      </c>
      <c r="J48" s="26" t="s">
        <v>1316</v>
      </c>
      <c r="K48" s="17" t="s">
        <v>781</v>
      </c>
      <c r="L48" s="17"/>
      <c r="M48" s="15" t="s">
        <v>100</v>
      </c>
      <c r="N48" s="26" t="s">
        <v>308</v>
      </c>
      <c r="O48" s="37" t="s">
        <v>1316</v>
      </c>
      <c r="P48" s="17" t="s">
        <v>781</v>
      </c>
      <c r="Q48" s="18"/>
    </row>
    <row r="49" spans="1:125" x14ac:dyDescent="0.25">
      <c r="A49" s="4">
        <v>1</v>
      </c>
      <c r="B49" s="3" t="s">
        <v>44</v>
      </c>
      <c r="C49" s="9" t="s">
        <v>44</v>
      </c>
      <c r="D49" s="29"/>
      <c r="E49" s="29"/>
      <c r="F49" s="11">
        <f>SUM(F50:F59)</f>
        <v>511.7</v>
      </c>
      <c r="G49" s="17"/>
      <c r="H49" s="10" t="s">
        <v>6</v>
      </c>
      <c r="I49" s="29"/>
      <c r="J49" s="29"/>
      <c r="K49" s="11">
        <f>SUM(K50:K59)</f>
        <v>0</v>
      </c>
      <c r="L49" s="17"/>
      <c r="M49" s="9" t="s">
        <v>9</v>
      </c>
      <c r="N49" s="29"/>
      <c r="O49" s="38"/>
      <c r="P49" s="11">
        <f>SUM(P50:P59)</f>
        <v>0</v>
      </c>
      <c r="Q49" s="18"/>
    </row>
    <row r="50" spans="1:125" x14ac:dyDescent="0.25">
      <c r="A50" s="4">
        <v>2</v>
      </c>
      <c r="B50" s="3" t="s">
        <v>6</v>
      </c>
      <c r="C50" s="3" t="s">
        <v>318</v>
      </c>
      <c r="D50" s="25">
        <v>20923</v>
      </c>
      <c r="F50" s="5">
        <v>210.7</v>
      </c>
      <c r="G50" s="18"/>
      <c r="K50" s="5"/>
      <c r="L50" s="18"/>
      <c r="P50" s="5"/>
      <c r="Q50" s="1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</row>
    <row r="51" spans="1:125" x14ac:dyDescent="0.25">
      <c r="A51" s="4">
        <v>3</v>
      </c>
      <c r="B51" s="3" t="s">
        <v>9</v>
      </c>
      <c r="C51" s="3" t="s">
        <v>319</v>
      </c>
      <c r="D51" s="25">
        <v>21487</v>
      </c>
      <c r="F51" s="5">
        <v>200</v>
      </c>
      <c r="G51" s="18"/>
      <c r="K51" s="5"/>
      <c r="L51" s="18"/>
      <c r="P51" s="5"/>
      <c r="Q51" s="1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</row>
    <row r="52" spans="1:125" x14ac:dyDescent="0.25">
      <c r="B52" s="3" t="s">
        <v>4</v>
      </c>
      <c r="C52" s="3" t="s">
        <v>328</v>
      </c>
      <c r="D52" s="25">
        <v>21238</v>
      </c>
      <c r="F52" s="5">
        <v>66.3</v>
      </c>
      <c r="G52" s="18"/>
      <c r="K52" s="5"/>
      <c r="L52" s="18"/>
      <c r="P52" s="5"/>
      <c r="Q52" s="1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</row>
    <row r="53" spans="1:125" x14ac:dyDescent="0.25">
      <c r="C53" s="3" t="s">
        <v>336</v>
      </c>
      <c r="D53" s="25">
        <v>20828</v>
      </c>
      <c r="F53" s="5">
        <v>18</v>
      </c>
      <c r="G53" s="18"/>
      <c r="K53" s="5"/>
      <c r="L53" s="18"/>
      <c r="P53" s="5"/>
      <c r="Q53" s="1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</row>
    <row r="54" spans="1:125" x14ac:dyDescent="0.25">
      <c r="C54" s="3" t="s">
        <v>370</v>
      </c>
      <c r="D54" s="25">
        <v>20572</v>
      </c>
      <c r="F54" s="5">
        <v>16.7</v>
      </c>
      <c r="G54" s="18"/>
      <c r="I54" s="13"/>
      <c r="J54" s="13"/>
      <c r="K54" s="5"/>
      <c r="L54" s="18"/>
      <c r="P54" s="5"/>
      <c r="Q54" s="1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</row>
    <row r="55" spans="1:125" x14ac:dyDescent="0.25">
      <c r="C55" s="3" t="s">
        <v>372</v>
      </c>
      <c r="F55" s="5"/>
      <c r="G55" s="18"/>
      <c r="I55" s="13"/>
      <c r="J55" s="13"/>
      <c r="K55" s="5"/>
      <c r="L55" s="18"/>
      <c r="P55" s="5"/>
      <c r="Q55" s="1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</row>
    <row r="56" spans="1:125" x14ac:dyDescent="0.25">
      <c r="C56" s="3" t="s">
        <v>376</v>
      </c>
      <c r="F56" s="5"/>
      <c r="G56" s="18"/>
      <c r="I56" s="13"/>
      <c r="J56" s="13"/>
      <c r="K56" s="5"/>
      <c r="L56" s="18"/>
      <c r="P56" s="5"/>
      <c r="Q56" s="1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</row>
    <row r="57" spans="1:125" x14ac:dyDescent="0.25">
      <c r="C57" s="3" t="s">
        <v>375</v>
      </c>
      <c r="F57" s="5"/>
      <c r="G57" s="18"/>
      <c r="I57" s="13"/>
      <c r="J57" s="13"/>
      <c r="K57" s="5"/>
      <c r="L57" s="18"/>
      <c r="P57" s="5"/>
      <c r="Q57" s="1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</row>
    <row r="58" spans="1:125" x14ac:dyDescent="0.25">
      <c r="C58" s="3" t="s">
        <v>373</v>
      </c>
      <c r="F58" s="5"/>
      <c r="G58" s="18"/>
      <c r="I58" s="13"/>
      <c r="J58" s="13"/>
      <c r="K58" s="5"/>
      <c r="L58" s="18"/>
      <c r="P58" s="5"/>
      <c r="Q58" s="1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</row>
    <row r="59" spans="1:125" x14ac:dyDescent="0.25">
      <c r="C59" s="3" t="s">
        <v>371</v>
      </c>
      <c r="F59" s="5"/>
      <c r="G59" s="18"/>
      <c r="I59" s="13"/>
      <c r="J59" s="13"/>
      <c r="K59" s="5"/>
      <c r="L59" s="18"/>
      <c r="M59" s="14" t="s">
        <v>100</v>
      </c>
      <c r="N59" s="26" t="s">
        <v>308</v>
      </c>
      <c r="O59" s="37" t="s">
        <v>1316</v>
      </c>
      <c r="P59" s="17" t="s">
        <v>781</v>
      </c>
      <c r="Q59" s="1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</row>
    <row r="60" spans="1:125" x14ac:dyDescent="0.25">
      <c r="C60" s="3" t="s">
        <v>374</v>
      </c>
      <c r="G60" s="18"/>
      <c r="I60" s="13"/>
      <c r="J60" s="13"/>
      <c r="L60" s="18"/>
      <c r="M60" s="10" t="s">
        <v>4</v>
      </c>
      <c r="N60" s="29"/>
      <c r="O60" s="38"/>
      <c r="P60" s="11">
        <f>SUM(P61:P76)</f>
        <v>0</v>
      </c>
      <c r="Q60" s="1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</row>
    <row r="61" spans="1:125" x14ac:dyDescent="0.25">
      <c r="C61" s="1"/>
      <c r="G61" s="18"/>
      <c r="L61" s="18"/>
      <c r="Q61" s="1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</row>
    <row r="62" spans="1:125" x14ac:dyDescent="0.25">
      <c r="C62" s="1"/>
      <c r="G62" s="18"/>
      <c r="L62" s="18"/>
      <c r="Q62" s="18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</row>
    <row r="63" spans="1:125" x14ac:dyDescent="0.25">
      <c r="C63" s="1"/>
      <c r="G63" s="18"/>
      <c r="L63" s="18"/>
      <c r="Q63" s="1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</row>
    <row r="64" spans="1:125" x14ac:dyDescent="0.25">
      <c r="C64" s="1"/>
      <c r="G64" s="18"/>
      <c r="L64" s="18"/>
      <c r="Q64" s="18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</row>
    <row r="65" spans="1:125" x14ac:dyDescent="0.25">
      <c r="C65" s="1"/>
      <c r="G65" s="18"/>
      <c r="L65" s="18"/>
      <c r="Q65" s="18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</row>
    <row r="66" spans="1:125" x14ac:dyDescent="0.25">
      <c r="C66" s="1"/>
      <c r="G66" s="18"/>
      <c r="L66" s="18"/>
      <c r="Q66" s="1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</row>
    <row r="67" spans="1:125" x14ac:dyDescent="0.25">
      <c r="C67" s="1"/>
      <c r="G67" s="18"/>
      <c r="L67" s="18"/>
      <c r="Q67" s="18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</row>
    <row r="68" spans="1:125" x14ac:dyDescent="0.25">
      <c r="C68" s="1"/>
      <c r="G68" s="18"/>
      <c r="L68" s="18"/>
      <c r="Q68" s="18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</row>
    <row r="69" spans="1:125" x14ac:dyDescent="0.25">
      <c r="C69" s="1"/>
      <c r="G69" s="18"/>
      <c r="L69" s="18"/>
      <c r="Q69" s="18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</row>
    <row r="70" spans="1:125" x14ac:dyDescent="0.25">
      <c r="A70" s="17"/>
      <c r="B70" s="14"/>
      <c r="C70" s="15" t="s">
        <v>101</v>
      </c>
      <c r="D70" s="26" t="s">
        <v>308</v>
      </c>
      <c r="E70" s="26" t="s">
        <v>1316</v>
      </c>
      <c r="F70" s="17" t="s">
        <v>781</v>
      </c>
      <c r="G70" s="17"/>
      <c r="H70" s="14" t="s">
        <v>102</v>
      </c>
      <c r="I70" s="26" t="s">
        <v>308</v>
      </c>
      <c r="J70" s="26" t="s">
        <v>1316</v>
      </c>
      <c r="K70" s="17" t="s">
        <v>781</v>
      </c>
      <c r="L70" s="17"/>
      <c r="M70" s="15" t="s">
        <v>103</v>
      </c>
      <c r="N70" s="26" t="s">
        <v>308</v>
      </c>
      <c r="O70" s="37" t="s">
        <v>1316</v>
      </c>
      <c r="P70" s="17" t="s">
        <v>781</v>
      </c>
      <c r="Q70" s="18"/>
    </row>
    <row r="71" spans="1:125" x14ac:dyDescent="0.25">
      <c r="A71" s="4">
        <v>1</v>
      </c>
      <c r="B71" s="3" t="s">
        <v>5</v>
      </c>
      <c r="C71" s="9" t="s">
        <v>5</v>
      </c>
      <c r="D71" s="29"/>
      <c r="E71" s="29"/>
      <c r="F71" s="11">
        <f>SUM(F72:F87)</f>
        <v>0</v>
      </c>
      <c r="G71" s="17"/>
      <c r="H71" s="10" t="s">
        <v>37</v>
      </c>
      <c r="I71" s="29"/>
      <c r="J71" s="29"/>
      <c r="K71" s="11">
        <f>SUM(K72:K87)</f>
        <v>0</v>
      </c>
      <c r="L71" s="17"/>
      <c r="M71" s="9" t="s">
        <v>44</v>
      </c>
      <c r="N71" s="29"/>
      <c r="O71" s="38"/>
      <c r="P71" s="11">
        <f>SUM(P72:P87)</f>
        <v>0</v>
      </c>
      <c r="Q71" s="18"/>
    </row>
    <row r="72" spans="1:125" x14ac:dyDescent="0.25">
      <c r="A72" s="4">
        <v>2</v>
      </c>
      <c r="B72" s="3" t="s">
        <v>37</v>
      </c>
      <c r="C72" s="1"/>
      <c r="F72" s="5"/>
      <c r="G72" s="18"/>
      <c r="K72" s="5"/>
      <c r="L72" s="18"/>
      <c r="P72" s="5"/>
      <c r="Q72" s="18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</row>
    <row r="73" spans="1:125" x14ac:dyDescent="0.25">
      <c r="A73" s="4">
        <v>3</v>
      </c>
      <c r="B73" s="3" t="s">
        <v>44</v>
      </c>
      <c r="C73" s="1"/>
      <c r="F73" s="5"/>
      <c r="G73" s="18"/>
      <c r="K73" s="5"/>
      <c r="L73" s="18"/>
      <c r="P73" s="5"/>
      <c r="Q73" s="18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</row>
    <row r="74" spans="1:125" x14ac:dyDescent="0.25">
      <c r="B74" s="3" t="s">
        <v>6</v>
      </c>
      <c r="C74" s="1"/>
      <c r="F74" s="5"/>
      <c r="G74" s="18"/>
      <c r="K74" s="5"/>
      <c r="L74" s="18"/>
      <c r="P74" s="5"/>
      <c r="Q74" s="18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</row>
    <row r="75" spans="1:125" x14ac:dyDescent="0.25">
      <c r="C75" s="1"/>
      <c r="F75" s="5"/>
      <c r="G75" s="18"/>
      <c r="K75" s="5"/>
      <c r="L75" s="18"/>
      <c r="P75" s="5"/>
      <c r="Q75" s="18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</row>
    <row r="76" spans="1:125" x14ac:dyDescent="0.25">
      <c r="C76" s="1"/>
      <c r="F76" s="5"/>
      <c r="G76" s="18"/>
      <c r="K76" s="5"/>
      <c r="L76" s="18"/>
      <c r="P76" s="5"/>
      <c r="Q76" s="18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</row>
    <row r="77" spans="1:125" x14ac:dyDescent="0.25">
      <c r="C77" s="1"/>
      <c r="F77" s="5"/>
      <c r="G77" s="18"/>
      <c r="K77" s="5"/>
      <c r="L77" s="18"/>
      <c r="P77" s="5"/>
      <c r="Q77" s="18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</row>
    <row r="78" spans="1:125" x14ac:dyDescent="0.25">
      <c r="C78" s="1"/>
      <c r="F78" s="5"/>
      <c r="G78" s="18"/>
      <c r="K78" s="5"/>
      <c r="L78" s="18"/>
      <c r="P78" s="5"/>
      <c r="Q78" s="18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</row>
    <row r="79" spans="1:125" x14ac:dyDescent="0.25">
      <c r="C79" s="1"/>
      <c r="F79" s="5"/>
      <c r="G79" s="18"/>
      <c r="K79" s="5"/>
      <c r="L79" s="18"/>
      <c r="P79" s="5"/>
      <c r="Q79" s="18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</row>
    <row r="80" spans="1:125" x14ac:dyDescent="0.25">
      <c r="C80" s="1"/>
      <c r="F80" s="5"/>
      <c r="G80" s="18"/>
      <c r="K80" s="5"/>
      <c r="L80" s="18"/>
      <c r="P80" s="5"/>
      <c r="Q80" s="18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</row>
    <row r="81" spans="3:125" x14ac:dyDescent="0.25">
      <c r="C81" s="1"/>
      <c r="F81" s="5"/>
      <c r="G81" s="18"/>
      <c r="K81" s="5"/>
      <c r="L81" s="18"/>
      <c r="P81" s="5"/>
      <c r="Q81" s="18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</row>
    <row r="82" spans="3:125" x14ac:dyDescent="0.25">
      <c r="C82" s="1"/>
      <c r="F82" s="5"/>
      <c r="G82" s="18"/>
      <c r="K82" s="5"/>
      <c r="L82" s="18"/>
      <c r="P82" s="5"/>
      <c r="Q82" s="18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</row>
    <row r="83" spans="3:125" x14ac:dyDescent="0.25">
      <c r="C83" s="1"/>
      <c r="F83" s="5"/>
      <c r="G83" s="18"/>
      <c r="K83" s="5"/>
      <c r="L83" s="18"/>
      <c r="P83" s="5"/>
      <c r="Q83" s="18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</row>
    <row r="84" spans="3:125" x14ac:dyDescent="0.25">
      <c r="C84" s="1"/>
      <c r="F84" s="5"/>
      <c r="G84" s="18"/>
      <c r="K84" s="5"/>
      <c r="L84" s="18"/>
      <c r="M84" s="14" t="s">
        <v>103</v>
      </c>
      <c r="N84" s="26" t="s">
        <v>308</v>
      </c>
      <c r="O84" s="37" t="s">
        <v>1316</v>
      </c>
      <c r="P84" s="17" t="s">
        <v>781</v>
      </c>
      <c r="Q84" s="18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</row>
    <row r="85" spans="3:125" x14ac:dyDescent="0.25">
      <c r="C85" s="1"/>
      <c r="F85" s="5"/>
      <c r="G85" s="18"/>
      <c r="K85" s="5"/>
      <c r="L85" s="18"/>
      <c r="M85" s="10" t="s">
        <v>6</v>
      </c>
      <c r="N85" s="29"/>
      <c r="O85" s="38"/>
      <c r="P85" s="11">
        <f>SUM(P86:P100)</f>
        <v>0</v>
      </c>
      <c r="Q85" s="18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</row>
    <row r="86" spans="3:125" x14ac:dyDescent="0.25">
      <c r="C86" s="1"/>
      <c r="F86" s="5"/>
      <c r="G86" s="17"/>
      <c r="K86" s="5"/>
      <c r="L86" s="17"/>
      <c r="P86" s="5"/>
      <c r="Q86" s="17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</row>
    <row r="87" spans="3:125" x14ac:dyDescent="0.25">
      <c r="C87" s="1"/>
      <c r="F87" s="5"/>
      <c r="G87" s="17"/>
      <c r="K87" s="5"/>
      <c r="L87" s="17"/>
      <c r="P87" s="5"/>
      <c r="Q87" s="17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</row>
    <row r="88" spans="3:125" x14ac:dyDescent="0.25">
      <c r="C88" s="1"/>
      <c r="F88" s="5"/>
      <c r="G88" s="17"/>
      <c r="K88" s="5"/>
      <c r="L88" s="17"/>
      <c r="P88" s="5"/>
      <c r="Q88" s="17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</row>
    <row r="89" spans="3:125" x14ac:dyDescent="0.25">
      <c r="C89" s="1"/>
      <c r="F89" s="5"/>
      <c r="G89" s="17"/>
      <c r="K89" s="5"/>
      <c r="L89" s="17"/>
      <c r="P89" s="5"/>
      <c r="Q89" s="17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</row>
    <row r="90" spans="3:125" x14ac:dyDescent="0.25">
      <c r="C90" s="1"/>
      <c r="F90" s="5"/>
      <c r="G90" s="17"/>
      <c r="K90" s="5"/>
      <c r="L90" s="17"/>
      <c r="P90" s="5"/>
      <c r="Q90" s="17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</row>
    <row r="91" spans="3:125" x14ac:dyDescent="0.25">
      <c r="C91" s="1"/>
      <c r="F91" s="5"/>
      <c r="G91" s="17"/>
      <c r="K91" s="5"/>
      <c r="L91" s="17"/>
      <c r="P91" s="5"/>
      <c r="Q91" s="17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</row>
    <row r="92" spans="3:125" x14ac:dyDescent="0.25">
      <c r="C92" s="1"/>
      <c r="F92" s="5"/>
      <c r="G92" s="17"/>
      <c r="K92" s="5"/>
      <c r="L92" s="17"/>
      <c r="P92" s="5"/>
      <c r="Q92" s="17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</row>
    <row r="93" spans="3:125" x14ac:dyDescent="0.25">
      <c r="C93" s="1"/>
      <c r="G93" s="18"/>
      <c r="L93" s="18"/>
      <c r="Q93" s="18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</row>
    <row r="94" spans="3:125" x14ac:dyDescent="0.25">
      <c r="C94" s="1"/>
      <c r="G94" s="18"/>
      <c r="L94" s="18"/>
      <c r="Q94" s="1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</row>
    <row r="95" spans="3:125" x14ac:dyDescent="0.25">
      <c r="C95" s="1"/>
      <c r="G95" s="18"/>
      <c r="L95" s="18"/>
      <c r="Q95" s="1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</row>
    <row r="96" spans="3:125" x14ac:dyDescent="0.25">
      <c r="C96" s="1"/>
      <c r="G96" s="18"/>
      <c r="L96" s="18"/>
      <c r="Q96" s="1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</row>
    <row r="97" spans="1:125" x14ac:dyDescent="0.25">
      <c r="A97" s="17"/>
      <c r="B97" s="14"/>
      <c r="C97" s="15" t="s">
        <v>104</v>
      </c>
      <c r="D97" s="26" t="s">
        <v>308</v>
      </c>
      <c r="E97" s="26" t="s">
        <v>1316</v>
      </c>
      <c r="F97" s="17" t="s">
        <v>781</v>
      </c>
      <c r="G97" s="17"/>
      <c r="H97" s="14" t="s">
        <v>105</v>
      </c>
      <c r="I97" s="26" t="s">
        <v>308</v>
      </c>
      <c r="J97" s="26" t="s">
        <v>1316</v>
      </c>
      <c r="K97" s="17" t="s">
        <v>781</v>
      </c>
      <c r="L97" s="17"/>
      <c r="M97" s="15" t="s">
        <v>106</v>
      </c>
      <c r="N97" s="26" t="s">
        <v>308</v>
      </c>
      <c r="O97" s="37" t="s">
        <v>1316</v>
      </c>
      <c r="P97" s="17" t="s">
        <v>781</v>
      </c>
      <c r="Q97" s="18"/>
    </row>
    <row r="98" spans="1:125" x14ac:dyDescent="0.25">
      <c r="A98" s="4">
        <v>1</v>
      </c>
      <c r="B98" s="3" t="s">
        <v>5</v>
      </c>
      <c r="C98" s="9" t="s">
        <v>5</v>
      </c>
      <c r="D98" s="29"/>
      <c r="E98" s="29"/>
      <c r="F98" s="11">
        <f>SUM(F99:F113)</f>
        <v>0</v>
      </c>
      <c r="G98" s="17"/>
      <c r="H98" s="10" t="s">
        <v>6</v>
      </c>
      <c r="I98" s="29"/>
      <c r="J98" s="29"/>
      <c r="K98" s="11">
        <f>SUM(K99:K113)</f>
        <v>0</v>
      </c>
      <c r="L98" s="18"/>
      <c r="M98" s="9" t="s">
        <v>37</v>
      </c>
      <c r="N98" s="29"/>
      <c r="O98" s="38"/>
      <c r="P98" s="11">
        <f>SUM(P99:P113)</f>
        <v>0</v>
      </c>
      <c r="Q98" s="18"/>
    </row>
    <row r="99" spans="1:125" x14ac:dyDescent="0.25">
      <c r="A99" s="4">
        <v>2</v>
      </c>
      <c r="B99" s="3" t="s">
        <v>6</v>
      </c>
      <c r="C99" s="1"/>
      <c r="F99" s="5"/>
      <c r="G99" s="18"/>
      <c r="K99" s="5"/>
      <c r="L99" s="18"/>
      <c r="P99" s="5"/>
      <c r="Q99" s="18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</row>
    <row r="100" spans="1:125" x14ac:dyDescent="0.25">
      <c r="A100" s="4">
        <v>3</v>
      </c>
      <c r="B100" s="3" t="s">
        <v>37</v>
      </c>
      <c r="C100" s="1"/>
      <c r="F100" s="5"/>
      <c r="G100" s="18"/>
      <c r="K100" s="5"/>
      <c r="L100" s="18"/>
      <c r="P100" s="5"/>
      <c r="Q100" s="18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</row>
    <row r="101" spans="1:125" x14ac:dyDescent="0.25">
      <c r="B101" s="3" t="s">
        <v>0</v>
      </c>
      <c r="C101" s="1"/>
      <c r="F101" s="5"/>
      <c r="G101" s="18"/>
      <c r="K101" s="5"/>
      <c r="L101" s="18"/>
      <c r="P101" s="5"/>
      <c r="Q101" s="18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</row>
    <row r="102" spans="1:125" x14ac:dyDescent="0.25">
      <c r="C102" s="1"/>
      <c r="F102" s="5"/>
      <c r="G102" s="18"/>
      <c r="K102" s="5"/>
      <c r="L102" s="18"/>
      <c r="P102" s="5"/>
      <c r="Q102" s="1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</row>
    <row r="103" spans="1:125" x14ac:dyDescent="0.25">
      <c r="C103" s="1"/>
      <c r="F103" s="5"/>
      <c r="G103" s="18"/>
      <c r="K103" s="5"/>
      <c r="L103" s="18"/>
      <c r="P103" s="5"/>
      <c r="Q103" s="18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</row>
    <row r="104" spans="1:125" x14ac:dyDescent="0.25">
      <c r="C104" s="1"/>
      <c r="F104" s="5"/>
      <c r="G104" s="18"/>
      <c r="K104" s="5"/>
      <c r="L104" s="18"/>
      <c r="P104" s="5"/>
      <c r="Q104" s="18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</row>
    <row r="105" spans="1:125" x14ac:dyDescent="0.25">
      <c r="C105" s="1"/>
      <c r="F105" s="5"/>
      <c r="G105" s="18"/>
      <c r="K105" s="5"/>
      <c r="L105" s="18"/>
      <c r="P105" s="5"/>
      <c r="Q105" s="18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</row>
    <row r="106" spans="1:125" x14ac:dyDescent="0.25">
      <c r="C106" s="1"/>
      <c r="F106" s="5"/>
      <c r="G106" s="18"/>
      <c r="K106" s="5"/>
      <c r="L106" s="18"/>
      <c r="P106" s="5"/>
      <c r="Q106" s="18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</row>
    <row r="107" spans="1:125" x14ac:dyDescent="0.25">
      <c r="C107" s="1"/>
      <c r="F107" s="5"/>
      <c r="G107" s="18"/>
      <c r="K107" s="5"/>
      <c r="L107" s="18"/>
      <c r="P107" s="5"/>
      <c r="Q107" s="18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</row>
    <row r="108" spans="1:125" x14ac:dyDescent="0.25">
      <c r="C108" s="1"/>
      <c r="F108" s="5"/>
      <c r="G108" s="18"/>
      <c r="K108" s="5"/>
      <c r="L108" s="18"/>
      <c r="M108" s="14" t="s">
        <v>106</v>
      </c>
      <c r="N108" s="26" t="s">
        <v>308</v>
      </c>
      <c r="O108" s="37" t="s">
        <v>1316</v>
      </c>
      <c r="P108" s="17" t="s">
        <v>781</v>
      </c>
      <c r="Q108" s="18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</row>
    <row r="109" spans="1:125" x14ac:dyDescent="0.25">
      <c r="C109" s="1"/>
      <c r="F109" s="5"/>
      <c r="G109" s="18"/>
      <c r="K109" s="5"/>
      <c r="L109" s="18"/>
      <c r="M109" s="10" t="s">
        <v>0</v>
      </c>
      <c r="N109" s="29"/>
      <c r="O109" s="38"/>
      <c r="P109" s="11">
        <f>SUM(P110:P119)</f>
        <v>0</v>
      </c>
      <c r="Q109" s="18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</row>
    <row r="110" spans="1:125" x14ac:dyDescent="0.25">
      <c r="C110" s="1"/>
      <c r="F110" s="5"/>
      <c r="G110" s="18"/>
      <c r="K110" s="5"/>
      <c r="L110" s="18"/>
      <c r="P110" s="5"/>
      <c r="Q110" s="18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</row>
    <row r="111" spans="1:125" x14ac:dyDescent="0.25">
      <c r="C111" s="1"/>
      <c r="F111" s="5"/>
      <c r="G111" s="18"/>
      <c r="K111" s="5"/>
      <c r="L111" s="18"/>
      <c r="P111" s="5"/>
      <c r="Q111" s="18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</row>
    <row r="112" spans="1:125" x14ac:dyDescent="0.25">
      <c r="C112" s="1"/>
      <c r="F112" s="5"/>
      <c r="G112" s="18"/>
      <c r="K112" s="5"/>
      <c r="L112" s="18"/>
      <c r="P112" s="5"/>
      <c r="Q112" s="18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</row>
    <row r="113" spans="1:125" x14ac:dyDescent="0.25">
      <c r="C113" s="1"/>
      <c r="F113" s="5"/>
      <c r="G113" s="18"/>
      <c r="K113" s="5"/>
      <c r="L113" s="18"/>
      <c r="P113" s="5"/>
      <c r="Q113" s="18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</row>
    <row r="114" spans="1:125" x14ac:dyDescent="0.25">
      <c r="C114" s="1"/>
      <c r="G114" s="18"/>
      <c r="L114" s="18"/>
      <c r="Q114" s="18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</row>
    <row r="115" spans="1:125" x14ac:dyDescent="0.25">
      <c r="C115" s="1"/>
      <c r="G115" s="18"/>
      <c r="L115" s="18"/>
      <c r="Q115" s="18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</row>
    <row r="116" spans="1:125" x14ac:dyDescent="0.25">
      <c r="C116" s="1"/>
      <c r="G116" s="18"/>
      <c r="L116" s="18"/>
      <c r="Q116" s="18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</row>
    <row r="117" spans="1:125" x14ac:dyDescent="0.25">
      <c r="C117" s="1"/>
      <c r="G117" s="18"/>
      <c r="L117" s="18"/>
      <c r="Q117" s="18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</row>
    <row r="118" spans="1:125" x14ac:dyDescent="0.25">
      <c r="A118" s="17"/>
      <c r="B118" s="14" t="s">
        <v>1195</v>
      </c>
      <c r="C118" s="15" t="s">
        <v>107</v>
      </c>
      <c r="D118" s="26" t="s">
        <v>308</v>
      </c>
      <c r="E118" s="26" t="s">
        <v>1316</v>
      </c>
      <c r="F118" s="17" t="s">
        <v>781</v>
      </c>
      <c r="G118" s="17"/>
      <c r="H118" s="14" t="s">
        <v>108</v>
      </c>
      <c r="I118" s="26" t="s">
        <v>308</v>
      </c>
      <c r="J118" s="26" t="s">
        <v>1316</v>
      </c>
      <c r="K118" s="17" t="s">
        <v>781</v>
      </c>
      <c r="L118" s="17"/>
      <c r="M118" s="15" t="s">
        <v>109</v>
      </c>
      <c r="N118" s="26" t="s">
        <v>308</v>
      </c>
      <c r="O118" s="37" t="s">
        <v>1316</v>
      </c>
      <c r="P118" s="17" t="s">
        <v>781</v>
      </c>
      <c r="Q118" s="18"/>
    </row>
    <row r="119" spans="1:125" x14ac:dyDescent="0.25">
      <c r="A119" s="4">
        <v>1</v>
      </c>
      <c r="B119" s="3" t="s">
        <v>19</v>
      </c>
      <c r="C119" s="9" t="s">
        <v>19</v>
      </c>
      <c r="D119" s="29"/>
      <c r="E119" s="29"/>
      <c r="F119" s="11">
        <v>4842</v>
      </c>
      <c r="G119" s="17"/>
      <c r="H119" s="10" t="s">
        <v>5</v>
      </c>
      <c r="I119" s="29"/>
      <c r="J119" s="29"/>
      <c r="K119" s="11">
        <f>SUM(K120:K129)</f>
        <v>0</v>
      </c>
      <c r="L119" s="17"/>
      <c r="M119" s="9" t="s">
        <v>37</v>
      </c>
      <c r="N119" s="29"/>
      <c r="O119" s="38"/>
      <c r="P119" s="11">
        <f>SUM(P120:P129)</f>
        <v>0</v>
      </c>
      <c r="Q119" s="18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</row>
    <row r="120" spans="1:125" x14ac:dyDescent="0.25">
      <c r="A120" s="4">
        <v>2</v>
      </c>
      <c r="B120" s="3" t="s">
        <v>5</v>
      </c>
      <c r="C120" s="1" t="s">
        <v>122</v>
      </c>
      <c r="D120" s="25">
        <v>22214</v>
      </c>
      <c r="E120" s="25" t="s">
        <v>1329</v>
      </c>
      <c r="F120" s="5">
        <v>1633.3</v>
      </c>
      <c r="G120" s="18"/>
      <c r="K120" s="5"/>
      <c r="L120" s="18"/>
      <c r="P120" s="5"/>
      <c r="Q120" s="18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</row>
    <row r="121" spans="1:125" x14ac:dyDescent="0.25">
      <c r="A121" s="4">
        <v>3</v>
      </c>
      <c r="B121" s="3" t="s">
        <v>37</v>
      </c>
      <c r="C121" s="1" t="s">
        <v>125</v>
      </c>
      <c r="D121" s="25">
        <v>21841</v>
      </c>
      <c r="E121" s="25" t="s">
        <v>1329</v>
      </c>
      <c r="F121" s="5">
        <v>1126.3</v>
      </c>
      <c r="G121" s="18"/>
      <c r="K121" s="5"/>
      <c r="L121" s="18"/>
      <c r="P121" s="5"/>
      <c r="Q121" s="18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</row>
    <row r="122" spans="1:125" x14ac:dyDescent="0.25">
      <c r="B122" s="3" t="s">
        <v>15</v>
      </c>
      <c r="C122" s="1" t="s">
        <v>128</v>
      </c>
      <c r="D122" s="25">
        <v>22019</v>
      </c>
      <c r="E122" s="25" t="s">
        <v>1329</v>
      </c>
      <c r="F122" s="5">
        <v>709</v>
      </c>
      <c r="G122" s="18"/>
      <c r="K122" s="5"/>
      <c r="L122" s="18"/>
      <c r="P122" s="5"/>
      <c r="Q122" s="18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</row>
    <row r="123" spans="1:125" x14ac:dyDescent="0.25">
      <c r="C123" s="1" t="s">
        <v>130</v>
      </c>
      <c r="D123" s="25">
        <v>21587</v>
      </c>
      <c r="E123" s="25" t="s">
        <v>1329</v>
      </c>
      <c r="F123" s="5">
        <v>534</v>
      </c>
      <c r="G123" s="18"/>
      <c r="K123" s="5"/>
      <c r="L123" s="18"/>
      <c r="P123" s="5"/>
      <c r="Q123" s="18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</row>
    <row r="124" spans="1:125" x14ac:dyDescent="0.25">
      <c r="C124" s="1" t="s">
        <v>14</v>
      </c>
      <c r="D124" s="25">
        <v>22019</v>
      </c>
      <c r="E124" s="25" t="s">
        <v>1329</v>
      </c>
      <c r="F124" s="5">
        <v>513.29999999999995</v>
      </c>
      <c r="G124" s="17"/>
      <c r="K124" s="5"/>
      <c r="L124" s="17"/>
      <c r="P124" s="5"/>
      <c r="Q124" s="17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</row>
    <row r="125" spans="1:125" x14ac:dyDescent="0.25">
      <c r="C125" s="1" t="s">
        <v>131</v>
      </c>
      <c r="D125" s="25">
        <v>21602</v>
      </c>
      <c r="E125" s="25" t="s">
        <v>1329</v>
      </c>
      <c r="F125" s="5">
        <v>307.7</v>
      </c>
      <c r="G125" s="17"/>
      <c r="K125" s="5"/>
      <c r="L125" s="17"/>
      <c r="P125" s="5"/>
      <c r="Q125" s="17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</row>
    <row r="126" spans="1:125" x14ac:dyDescent="0.25">
      <c r="C126" s="1" t="s">
        <v>123</v>
      </c>
      <c r="D126" s="25">
        <v>21590</v>
      </c>
      <c r="E126" s="25" t="s">
        <v>1329</v>
      </c>
      <c r="F126" s="5">
        <v>18.3</v>
      </c>
      <c r="G126" s="18"/>
      <c r="K126" s="5"/>
      <c r="L126" s="18"/>
      <c r="M126" s="14" t="s">
        <v>109</v>
      </c>
      <c r="N126" s="26" t="s">
        <v>308</v>
      </c>
      <c r="O126" s="37" t="s">
        <v>1316</v>
      </c>
      <c r="P126" s="17" t="s">
        <v>781</v>
      </c>
      <c r="Q126" s="18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</row>
    <row r="127" spans="1:125" x14ac:dyDescent="0.25">
      <c r="C127" s="1" t="s">
        <v>124</v>
      </c>
      <c r="D127" s="25">
        <v>21713</v>
      </c>
      <c r="F127" s="5"/>
      <c r="G127" s="18"/>
      <c r="K127" s="5"/>
      <c r="L127" s="18"/>
      <c r="M127" s="10" t="s">
        <v>15</v>
      </c>
      <c r="N127" s="29"/>
      <c r="O127" s="38"/>
      <c r="P127" s="11">
        <f>SUM(P128:P137)</f>
        <v>0</v>
      </c>
      <c r="Q127" s="18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</row>
    <row r="128" spans="1:125" x14ac:dyDescent="0.25">
      <c r="C128" s="1" t="s">
        <v>129</v>
      </c>
      <c r="G128" s="18"/>
      <c r="K128" s="5"/>
      <c r="L128" s="18"/>
      <c r="P128" s="5"/>
      <c r="Q128" s="18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</row>
    <row r="129" spans="1:125" x14ac:dyDescent="0.25">
      <c r="C129" s="1" t="s">
        <v>126</v>
      </c>
      <c r="D129" s="25">
        <v>21676</v>
      </c>
      <c r="F129" s="5"/>
      <c r="G129" s="18"/>
      <c r="K129" s="5"/>
      <c r="L129" s="18"/>
      <c r="P129" s="5"/>
      <c r="Q129" s="18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</row>
    <row r="130" spans="1:125" x14ac:dyDescent="0.25">
      <c r="C130" s="1" t="s">
        <v>127</v>
      </c>
      <c r="F130" s="5"/>
      <c r="G130" s="18"/>
      <c r="L130" s="18"/>
      <c r="Q130" s="18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</row>
    <row r="131" spans="1:125" x14ac:dyDescent="0.25">
      <c r="C131" s="1" t="s">
        <v>1202</v>
      </c>
      <c r="G131" s="18"/>
      <c r="L131" s="18"/>
      <c r="Q131" s="18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</row>
    <row r="132" spans="1:125" x14ac:dyDescent="0.25">
      <c r="C132" s="1"/>
      <c r="G132" s="18"/>
      <c r="L132" s="18"/>
      <c r="Q132" s="18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</row>
    <row r="133" spans="1:125" x14ac:dyDescent="0.25">
      <c r="C133" s="1"/>
      <c r="G133" s="18"/>
      <c r="L133" s="18"/>
      <c r="Q133" s="18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</row>
    <row r="134" spans="1:125" x14ac:dyDescent="0.25">
      <c r="C134" s="1"/>
      <c r="G134" s="18"/>
      <c r="L134" s="18"/>
      <c r="Q134" s="18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</row>
    <row r="135" spans="1:125" x14ac:dyDescent="0.25">
      <c r="A135" s="17"/>
      <c r="B135" s="14"/>
      <c r="C135" s="15" t="s">
        <v>110</v>
      </c>
      <c r="D135" s="26" t="s">
        <v>308</v>
      </c>
      <c r="E135" s="26" t="s">
        <v>1316</v>
      </c>
      <c r="F135" s="17" t="s">
        <v>781</v>
      </c>
      <c r="G135" s="17"/>
      <c r="H135" s="14" t="s">
        <v>111</v>
      </c>
      <c r="I135" s="26" t="s">
        <v>308</v>
      </c>
      <c r="J135" s="26" t="s">
        <v>1316</v>
      </c>
      <c r="K135" s="17" t="s">
        <v>781</v>
      </c>
      <c r="L135" s="17"/>
      <c r="M135" s="15" t="s">
        <v>112</v>
      </c>
      <c r="N135" s="26" t="s">
        <v>308</v>
      </c>
      <c r="O135" s="37" t="s">
        <v>1316</v>
      </c>
      <c r="P135" s="17" t="s">
        <v>781</v>
      </c>
      <c r="Q135" s="18"/>
    </row>
    <row r="136" spans="1:125" x14ac:dyDescent="0.25">
      <c r="A136" s="4">
        <v>1</v>
      </c>
      <c r="B136" s="3" t="s">
        <v>7</v>
      </c>
      <c r="C136" s="9" t="s">
        <v>7</v>
      </c>
      <c r="D136" s="29"/>
      <c r="E136" s="29"/>
      <c r="F136" s="11">
        <v>1975</v>
      </c>
      <c r="G136" s="17"/>
      <c r="H136" s="10" t="s">
        <v>1</v>
      </c>
      <c r="I136" s="29"/>
      <c r="J136" s="29"/>
      <c r="K136" s="11">
        <f>SUM(K137:K148)</f>
        <v>0</v>
      </c>
      <c r="L136" s="17"/>
      <c r="M136" s="9"/>
      <c r="N136" s="29"/>
      <c r="O136" s="38"/>
      <c r="P136" s="11">
        <f>SUM(P137:P148)</f>
        <v>0</v>
      </c>
      <c r="Q136" s="18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</row>
    <row r="137" spans="1:125" x14ac:dyDescent="0.25">
      <c r="A137" s="4">
        <v>2</v>
      </c>
      <c r="B137" s="3" t="s">
        <v>1</v>
      </c>
      <c r="C137" s="1" t="s">
        <v>167</v>
      </c>
      <c r="D137" s="25">
        <v>22290</v>
      </c>
      <c r="F137" s="5">
        <v>1258.3</v>
      </c>
      <c r="G137" s="18"/>
      <c r="K137" s="5"/>
      <c r="L137" s="18"/>
      <c r="P137" s="5"/>
      <c r="Q137" s="18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</row>
    <row r="138" spans="1:125" x14ac:dyDescent="0.25">
      <c r="A138" s="4">
        <v>3</v>
      </c>
      <c r="C138" s="1" t="s">
        <v>161</v>
      </c>
      <c r="D138" s="25">
        <v>22887</v>
      </c>
      <c r="F138" s="5">
        <v>464.3</v>
      </c>
      <c r="G138" s="18"/>
      <c r="K138" s="5"/>
      <c r="L138" s="18"/>
      <c r="P138" s="5"/>
      <c r="Q138" s="18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</row>
    <row r="139" spans="1:125" x14ac:dyDescent="0.25">
      <c r="C139" s="1" t="s">
        <v>163</v>
      </c>
      <c r="D139" s="25">
        <v>21931</v>
      </c>
      <c r="F139" s="5">
        <v>155</v>
      </c>
      <c r="G139" s="18"/>
      <c r="K139" s="5"/>
      <c r="L139" s="18"/>
      <c r="P139" s="5"/>
      <c r="Q139" s="18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</row>
    <row r="140" spans="1:125" x14ac:dyDescent="0.25">
      <c r="C140" s="1" t="s">
        <v>164</v>
      </c>
      <c r="D140" s="25">
        <v>22193</v>
      </c>
      <c r="F140" s="5">
        <v>80.3</v>
      </c>
      <c r="G140" s="18"/>
      <c r="K140" s="5"/>
      <c r="L140" s="18"/>
      <c r="P140" s="5"/>
      <c r="Q140" s="18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</row>
    <row r="141" spans="1:125" x14ac:dyDescent="0.25">
      <c r="C141" s="1" t="s">
        <v>162</v>
      </c>
      <c r="D141" s="25">
        <v>21982</v>
      </c>
      <c r="F141" s="5">
        <v>17</v>
      </c>
      <c r="G141" s="18"/>
      <c r="K141" s="5"/>
      <c r="L141" s="18"/>
      <c r="P141" s="5"/>
      <c r="Q141" s="18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</row>
    <row r="142" spans="1:125" x14ac:dyDescent="0.25">
      <c r="C142" s="1" t="s">
        <v>165</v>
      </c>
      <c r="D142" s="25">
        <v>21944</v>
      </c>
      <c r="F142" s="5"/>
      <c r="G142" s="18"/>
      <c r="K142" s="5"/>
      <c r="L142" s="18"/>
      <c r="P142" s="5"/>
      <c r="Q142" s="18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</row>
    <row r="143" spans="1:125" x14ac:dyDescent="0.25">
      <c r="C143" s="1" t="s">
        <v>168</v>
      </c>
      <c r="D143" s="25">
        <v>22356</v>
      </c>
      <c r="F143" s="5"/>
      <c r="G143" s="18"/>
      <c r="K143" s="5"/>
      <c r="L143" s="18"/>
      <c r="P143" s="5"/>
      <c r="Q143" s="18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</row>
    <row r="144" spans="1:125" x14ac:dyDescent="0.25">
      <c r="C144" s="1" t="s">
        <v>176</v>
      </c>
      <c r="G144" s="18"/>
      <c r="K144" s="5"/>
      <c r="L144" s="18"/>
      <c r="P144" s="5"/>
      <c r="Q144" s="18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</row>
    <row r="145" spans="1:125" x14ac:dyDescent="0.25">
      <c r="C145" s="1" t="s">
        <v>173</v>
      </c>
      <c r="F145" s="5"/>
      <c r="G145" s="18"/>
      <c r="K145" s="5"/>
      <c r="L145" s="18"/>
      <c r="P145" s="5"/>
      <c r="Q145" s="18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</row>
    <row r="146" spans="1:125" x14ac:dyDescent="0.25">
      <c r="C146" s="1" t="s">
        <v>175</v>
      </c>
      <c r="G146" s="18"/>
      <c r="K146" s="5"/>
      <c r="L146" s="18"/>
      <c r="P146" s="5"/>
      <c r="Q146" s="18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</row>
    <row r="147" spans="1:125" x14ac:dyDescent="0.25">
      <c r="C147" s="1" t="s">
        <v>174</v>
      </c>
      <c r="F147" s="5"/>
      <c r="G147" s="18"/>
      <c r="L147" s="18"/>
      <c r="Q147" s="18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</row>
    <row r="148" spans="1:125" x14ac:dyDescent="0.25">
      <c r="C148" s="1" t="s">
        <v>166</v>
      </c>
      <c r="F148" s="5"/>
      <c r="G148" s="17"/>
      <c r="L148" s="17"/>
      <c r="Q148" s="17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</row>
    <row r="149" spans="1:125" x14ac:dyDescent="0.25">
      <c r="C149" s="1" t="s">
        <v>1201</v>
      </c>
      <c r="G149" s="17"/>
      <c r="L149" s="17"/>
      <c r="Q149" s="17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</row>
    <row r="150" spans="1:125" x14ac:dyDescent="0.25">
      <c r="C150" s="1"/>
      <c r="G150" s="18"/>
      <c r="L150" s="18"/>
      <c r="Q150" s="18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</row>
    <row r="151" spans="1:125" x14ac:dyDescent="0.25">
      <c r="C151" s="1"/>
      <c r="G151" s="18"/>
      <c r="L151" s="18"/>
      <c r="Q151" s="18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</row>
    <row r="152" spans="1:125" x14ac:dyDescent="0.25">
      <c r="A152" s="17"/>
      <c r="B152" s="14"/>
      <c r="C152" s="15" t="s">
        <v>113</v>
      </c>
      <c r="D152" s="26" t="s">
        <v>308</v>
      </c>
      <c r="E152" s="26" t="s">
        <v>1316</v>
      </c>
      <c r="F152" s="17" t="s">
        <v>781</v>
      </c>
      <c r="G152" s="17"/>
      <c r="H152" s="14" t="s">
        <v>114</v>
      </c>
      <c r="I152" s="26" t="s">
        <v>308</v>
      </c>
      <c r="J152" s="26" t="s">
        <v>1316</v>
      </c>
      <c r="K152" s="17" t="s">
        <v>781</v>
      </c>
      <c r="L152" s="17"/>
      <c r="M152" s="15" t="s">
        <v>115</v>
      </c>
      <c r="N152" s="26" t="s">
        <v>308</v>
      </c>
      <c r="O152" s="37" t="s">
        <v>1316</v>
      </c>
      <c r="P152" s="17" t="s">
        <v>781</v>
      </c>
      <c r="Q152" s="18"/>
    </row>
    <row r="153" spans="1:125" x14ac:dyDescent="0.25">
      <c r="A153" s="4">
        <v>1</v>
      </c>
      <c r="B153" s="3" t="s">
        <v>9</v>
      </c>
      <c r="C153" s="9" t="s">
        <v>9</v>
      </c>
      <c r="D153" s="29"/>
      <c r="E153" s="29"/>
      <c r="F153" s="11">
        <f>SUM(F154:F165)</f>
        <v>779.7</v>
      </c>
      <c r="G153" s="17"/>
      <c r="H153" s="10" t="s">
        <v>8</v>
      </c>
      <c r="I153" s="29"/>
      <c r="J153" s="29"/>
      <c r="K153" s="11">
        <f>SUM(K154:K165)</f>
        <v>0</v>
      </c>
      <c r="L153" s="17"/>
      <c r="M153" s="9"/>
      <c r="N153" s="29"/>
      <c r="O153" s="38"/>
      <c r="P153" s="11">
        <f>SUM(P154:P165)</f>
        <v>0</v>
      </c>
      <c r="Q153" s="18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</row>
    <row r="154" spans="1:125" x14ac:dyDescent="0.25">
      <c r="A154" s="4">
        <v>2</v>
      </c>
      <c r="B154" s="3" t="s">
        <v>8</v>
      </c>
      <c r="C154" s="1" t="s">
        <v>133</v>
      </c>
      <c r="D154" s="25">
        <v>22388</v>
      </c>
      <c r="F154" s="5">
        <v>433.7</v>
      </c>
      <c r="G154" s="18"/>
      <c r="K154" s="5"/>
      <c r="L154" s="18"/>
      <c r="P154" s="5"/>
      <c r="Q154" s="18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</row>
    <row r="155" spans="1:125" x14ac:dyDescent="0.25">
      <c r="A155" s="4">
        <v>3</v>
      </c>
      <c r="C155" s="1" t="s">
        <v>137</v>
      </c>
      <c r="D155" s="25">
        <v>23245</v>
      </c>
      <c r="F155" s="5">
        <v>344</v>
      </c>
      <c r="G155" s="18"/>
      <c r="K155" s="5"/>
      <c r="L155" s="18"/>
      <c r="P155" s="5"/>
      <c r="Q155" s="18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</row>
    <row r="156" spans="1:125" x14ac:dyDescent="0.25">
      <c r="C156" s="1" t="s">
        <v>136</v>
      </c>
      <c r="D156" s="25">
        <v>23821</v>
      </c>
      <c r="F156" s="5">
        <v>2</v>
      </c>
      <c r="G156" s="18"/>
      <c r="K156" s="5"/>
      <c r="L156" s="18"/>
      <c r="P156" s="5"/>
      <c r="Q156" s="18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</row>
    <row r="157" spans="1:125" x14ac:dyDescent="0.25">
      <c r="C157" s="1" t="s">
        <v>132</v>
      </c>
      <c r="D157" s="25">
        <v>22741</v>
      </c>
      <c r="F157" s="5"/>
      <c r="G157" s="18"/>
      <c r="K157" s="5"/>
      <c r="L157" s="18"/>
      <c r="P157" s="5"/>
      <c r="Q157" s="18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</row>
    <row r="158" spans="1:125" x14ac:dyDescent="0.25">
      <c r="C158" s="1" t="s">
        <v>171</v>
      </c>
      <c r="F158" s="5"/>
      <c r="G158" s="18"/>
      <c r="K158" s="5"/>
      <c r="L158" s="18"/>
      <c r="P158" s="5"/>
      <c r="Q158" s="18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</row>
    <row r="159" spans="1:125" x14ac:dyDescent="0.25">
      <c r="C159" s="1" t="s">
        <v>138</v>
      </c>
      <c r="F159" s="5"/>
      <c r="G159" s="18"/>
      <c r="K159" s="5"/>
      <c r="L159" s="18"/>
      <c r="P159" s="5"/>
      <c r="Q159" s="18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</row>
    <row r="160" spans="1:125" x14ac:dyDescent="0.25">
      <c r="C160" s="1" t="s">
        <v>170</v>
      </c>
      <c r="F160" s="5"/>
      <c r="G160" s="18"/>
      <c r="K160" s="5"/>
      <c r="L160" s="18"/>
      <c r="P160" s="5"/>
      <c r="Q160" s="18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</row>
    <row r="161" spans="1:125" x14ac:dyDescent="0.25">
      <c r="C161" s="1" t="s">
        <v>139</v>
      </c>
      <c r="D161" s="25">
        <v>22793</v>
      </c>
      <c r="F161" s="5"/>
      <c r="G161" s="18"/>
      <c r="K161" s="5"/>
      <c r="L161" s="18"/>
      <c r="P161" s="5"/>
      <c r="Q161" s="18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</row>
    <row r="162" spans="1:125" x14ac:dyDescent="0.25">
      <c r="C162" s="1" t="s">
        <v>169</v>
      </c>
      <c r="F162" s="5"/>
      <c r="G162" s="18"/>
      <c r="K162" s="5"/>
      <c r="L162" s="18"/>
      <c r="P162" s="5"/>
      <c r="Q162" s="18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</row>
    <row r="163" spans="1:125" x14ac:dyDescent="0.25">
      <c r="C163" s="1" t="s">
        <v>172</v>
      </c>
      <c r="G163" s="18"/>
      <c r="K163" s="5"/>
      <c r="L163" s="18"/>
      <c r="P163" s="5"/>
      <c r="Q163" s="18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</row>
    <row r="164" spans="1:125" x14ac:dyDescent="0.25">
      <c r="C164" s="1" t="s">
        <v>135</v>
      </c>
      <c r="D164" s="25">
        <v>22551</v>
      </c>
      <c r="F164" s="5"/>
      <c r="G164" s="17"/>
      <c r="L164" s="17"/>
      <c r="Q164" s="17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</row>
    <row r="165" spans="1:125" x14ac:dyDescent="0.25">
      <c r="C165" s="1" t="s">
        <v>134</v>
      </c>
      <c r="F165" s="5"/>
      <c r="G165" s="17"/>
      <c r="L165" s="17"/>
      <c r="Q165" s="17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</row>
    <row r="166" spans="1:125" x14ac:dyDescent="0.25">
      <c r="C166" s="1" t="s">
        <v>1203</v>
      </c>
      <c r="G166" s="18"/>
      <c r="L166" s="18"/>
      <c r="Q166" s="18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</row>
    <row r="167" spans="1:125" x14ac:dyDescent="0.25">
      <c r="C167" s="1"/>
      <c r="G167" s="18"/>
      <c r="L167" s="18"/>
      <c r="Q167" s="18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</row>
    <row r="168" spans="1:125" x14ac:dyDescent="0.25">
      <c r="C168" s="1"/>
      <c r="G168" s="18"/>
      <c r="L168" s="18"/>
      <c r="Q168" s="18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</row>
    <row r="169" spans="1:125" x14ac:dyDescent="0.25">
      <c r="C169" s="1"/>
      <c r="G169" s="18"/>
      <c r="L169" s="18"/>
      <c r="Q169" s="18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</row>
    <row r="170" spans="1:125" x14ac:dyDescent="0.25">
      <c r="A170" s="17"/>
      <c r="B170" s="14"/>
      <c r="C170" s="15" t="s">
        <v>116</v>
      </c>
      <c r="D170" s="26" t="s">
        <v>308</v>
      </c>
      <c r="E170" s="26" t="s">
        <v>1316</v>
      </c>
      <c r="F170" s="17" t="s">
        <v>781</v>
      </c>
      <c r="G170" s="17"/>
      <c r="H170" s="14" t="s">
        <v>117</v>
      </c>
      <c r="I170" s="26" t="s">
        <v>308</v>
      </c>
      <c r="J170" s="26" t="s">
        <v>1316</v>
      </c>
      <c r="K170" s="17" t="s">
        <v>781</v>
      </c>
      <c r="L170" s="17"/>
      <c r="M170" s="15" t="s">
        <v>118</v>
      </c>
      <c r="N170" s="26" t="s">
        <v>308</v>
      </c>
      <c r="O170" s="37" t="s">
        <v>1316</v>
      </c>
      <c r="P170" s="17" t="s">
        <v>781</v>
      </c>
      <c r="Q170" s="18"/>
    </row>
    <row r="171" spans="1:125" x14ac:dyDescent="0.25">
      <c r="A171" s="4">
        <v>1</v>
      </c>
      <c r="B171" s="3" t="s">
        <v>0</v>
      </c>
      <c r="C171" s="9" t="s">
        <v>0</v>
      </c>
      <c r="D171" s="29"/>
      <c r="E171" s="29"/>
      <c r="F171" s="11">
        <f>SUM(F172:F182)</f>
        <v>1537.3</v>
      </c>
      <c r="G171" s="17"/>
      <c r="H171" s="10" t="s">
        <v>8</v>
      </c>
      <c r="I171" s="29"/>
      <c r="J171" s="29"/>
      <c r="K171" s="11">
        <f>SUM(K172:K182)</f>
        <v>0</v>
      </c>
      <c r="L171" s="17"/>
      <c r="M171" s="9" t="s">
        <v>44</v>
      </c>
      <c r="N171" s="29"/>
      <c r="O171" s="38"/>
      <c r="P171" s="11">
        <f>SUM(P172:P182)</f>
        <v>0</v>
      </c>
      <c r="Q171" s="18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</row>
    <row r="172" spans="1:125" x14ac:dyDescent="0.25">
      <c r="A172" s="4">
        <v>2</v>
      </c>
      <c r="B172" s="3" t="s">
        <v>8</v>
      </c>
      <c r="C172" s="1" t="s">
        <v>153</v>
      </c>
      <c r="D172" s="25">
        <v>22833</v>
      </c>
      <c r="E172" s="25" t="s">
        <v>1191</v>
      </c>
      <c r="F172" s="5">
        <v>1439.3</v>
      </c>
      <c r="G172" s="18"/>
      <c r="K172" s="5"/>
      <c r="L172" s="18"/>
      <c r="P172" s="5"/>
      <c r="Q172" s="18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</row>
    <row r="173" spans="1:125" x14ac:dyDescent="0.25">
      <c r="A173" s="4">
        <v>3</v>
      </c>
      <c r="B173" s="3" t="s">
        <v>44</v>
      </c>
      <c r="C173" s="1" t="s">
        <v>151</v>
      </c>
      <c r="D173" s="25">
        <v>22731</v>
      </c>
      <c r="E173" s="25" t="s">
        <v>1191</v>
      </c>
      <c r="F173" s="5">
        <v>64.7</v>
      </c>
      <c r="G173" s="18"/>
      <c r="K173" s="5"/>
      <c r="L173" s="18"/>
      <c r="P173" s="5"/>
      <c r="Q173" s="18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</row>
    <row r="174" spans="1:125" x14ac:dyDescent="0.25">
      <c r="C174" s="1" t="s">
        <v>152</v>
      </c>
      <c r="D174" s="25">
        <v>23269</v>
      </c>
      <c r="E174" s="25" t="s">
        <v>1191</v>
      </c>
      <c r="F174" s="5">
        <v>33.299999999999997</v>
      </c>
      <c r="G174" s="18"/>
      <c r="K174" s="5"/>
      <c r="L174" s="18"/>
      <c r="P174" s="5"/>
      <c r="Q174" s="18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</row>
    <row r="175" spans="1:125" x14ac:dyDescent="0.25">
      <c r="C175" s="1" t="s">
        <v>159</v>
      </c>
      <c r="D175" s="25">
        <v>23075</v>
      </c>
      <c r="F175" s="5"/>
      <c r="G175" s="18"/>
      <c r="K175" s="5"/>
      <c r="L175" s="18"/>
      <c r="P175" s="5"/>
      <c r="Q175" s="18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</row>
    <row r="176" spans="1:125" x14ac:dyDescent="0.25">
      <c r="C176" s="1" t="s">
        <v>157</v>
      </c>
      <c r="D176" s="25">
        <v>23194</v>
      </c>
      <c r="F176" s="5"/>
      <c r="G176" s="18"/>
      <c r="K176" s="5"/>
      <c r="L176" s="18"/>
      <c r="P176" s="5"/>
      <c r="Q176" s="18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</row>
    <row r="177" spans="1:125" x14ac:dyDescent="0.25">
      <c r="C177" s="1" t="s">
        <v>150</v>
      </c>
      <c r="D177" s="25">
        <v>23142</v>
      </c>
      <c r="F177" s="5"/>
      <c r="G177" s="18"/>
      <c r="K177" s="5"/>
      <c r="L177" s="18"/>
      <c r="P177" s="5"/>
      <c r="Q177" s="18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</row>
    <row r="178" spans="1:125" x14ac:dyDescent="0.25">
      <c r="C178" s="1" t="s">
        <v>155</v>
      </c>
      <c r="F178" s="5"/>
      <c r="G178" s="18"/>
      <c r="K178" s="5"/>
      <c r="L178" s="18"/>
      <c r="P178" s="5"/>
      <c r="Q178" s="18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</row>
    <row r="179" spans="1:125" x14ac:dyDescent="0.25">
      <c r="C179" s="1" t="s">
        <v>154</v>
      </c>
      <c r="F179" s="5"/>
      <c r="G179" s="18"/>
      <c r="K179" s="5"/>
      <c r="L179" s="18"/>
      <c r="P179" s="5"/>
      <c r="Q179" s="18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</row>
    <row r="180" spans="1:125" x14ac:dyDescent="0.25">
      <c r="C180" s="1" t="s">
        <v>158</v>
      </c>
      <c r="F180" s="5"/>
      <c r="G180" s="18"/>
      <c r="K180" s="5"/>
      <c r="L180" s="18"/>
      <c r="P180" s="5"/>
      <c r="Q180" s="18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</row>
    <row r="181" spans="1:125" x14ac:dyDescent="0.25">
      <c r="C181" s="1" t="s">
        <v>156</v>
      </c>
      <c r="F181" s="5"/>
      <c r="G181" s="18"/>
      <c r="K181" s="5"/>
      <c r="L181" s="18"/>
      <c r="P181" s="5"/>
      <c r="Q181" s="18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</row>
    <row r="182" spans="1:125" x14ac:dyDescent="0.25">
      <c r="C182" s="1" t="s">
        <v>160</v>
      </c>
      <c r="G182" s="18"/>
      <c r="L182" s="18"/>
      <c r="Q182" s="18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</row>
    <row r="183" spans="1:125" x14ac:dyDescent="0.25">
      <c r="C183" s="1" t="s">
        <v>782</v>
      </c>
      <c r="G183" s="18"/>
      <c r="L183" s="18"/>
      <c r="Q183" s="18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</row>
    <row r="184" spans="1:125" x14ac:dyDescent="0.25">
      <c r="C184" s="1"/>
      <c r="G184" s="18"/>
      <c r="L184" s="18"/>
      <c r="Q184" s="18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</row>
    <row r="185" spans="1:125" x14ac:dyDescent="0.25">
      <c r="C185" s="1"/>
      <c r="G185" s="18"/>
      <c r="L185" s="18"/>
      <c r="Q185" s="18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</row>
    <row r="186" spans="1:125" x14ac:dyDescent="0.25">
      <c r="A186" s="17"/>
      <c r="B186" s="14"/>
      <c r="C186" s="15" t="s">
        <v>119</v>
      </c>
      <c r="D186" s="26" t="s">
        <v>308</v>
      </c>
      <c r="E186" s="26" t="s">
        <v>1316</v>
      </c>
      <c r="F186" s="17" t="s">
        <v>781</v>
      </c>
      <c r="G186" s="17"/>
      <c r="H186" s="14" t="s">
        <v>120</v>
      </c>
      <c r="I186" s="26" t="s">
        <v>308</v>
      </c>
      <c r="J186" s="26" t="s">
        <v>1316</v>
      </c>
      <c r="K186" s="17" t="s">
        <v>781</v>
      </c>
      <c r="L186" s="17"/>
      <c r="M186" s="15" t="s">
        <v>121</v>
      </c>
      <c r="N186" s="26" t="s">
        <v>308</v>
      </c>
      <c r="O186" s="37" t="s">
        <v>1316</v>
      </c>
      <c r="P186" s="17" t="s">
        <v>781</v>
      </c>
      <c r="Q186" s="18"/>
    </row>
    <row r="187" spans="1:125" x14ac:dyDescent="0.25">
      <c r="A187" s="4">
        <v>1</v>
      </c>
      <c r="B187" s="3" t="s">
        <v>44</v>
      </c>
      <c r="C187" s="9" t="s">
        <v>44</v>
      </c>
      <c r="D187" s="29"/>
      <c r="E187" s="29"/>
      <c r="F187" s="11">
        <f>SUM(F188:F199)</f>
        <v>1725.3</v>
      </c>
      <c r="G187" s="17"/>
      <c r="H187" s="10" t="s">
        <v>6</v>
      </c>
      <c r="I187" s="29"/>
      <c r="J187" s="29"/>
      <c r="K187" s="11">
        <f>SUM(K188:K199)</f>
        <v>0</v>
      </c>
      <c r="L187" s="17"/>
      <c r="M187" s="9" t="s">
        <v>13</v>
      </c>
      <c r="N187" s="29"/>
      <c r="O187" s="38"/>
      <c r="P187" s="11">
        <f>SUM(P188:P199)</f>
        <v>0</v>
      </c>
      <c r="Q187" s="18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</row>
    <row r="188" spans="1:125" x14ac:dyDescent="0.25">
      <c r="A188" s="4">
        <v>2</v>
      </c>
      <c r="B188" s="3" t="s">
        <v>6</v>
      </c>
      <c r="C188" s="1" t="s">
        <v>146</v>
      </c>
      <c r="D188" s="25">
        <v>23447</v>
      </c>
      <c r="E188" s="25" t="s">
        <v>1349</v>
      </c>
      <c r="F188" s="5">
        <v>1196</v>
      </c>
      <c r="G188" s="18"/>
      <c r="K188" s="5"/>
      <c r="L188" s="18"/>
      <c r="P188" s="5"/>
      <c r="Q188" s="18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</row>
    <row r="189" spans="1:125" x14ac:dyDescent="0.25">
      <c r="A189" s="4">
        <v>3</v>
      </c>
      <c r="B189" s="3" t="s">
        <v>13</v>
      </c>
      <c r="C189" s="1" t="s">
        <v>143</v>
      </c>
      <c r="D189" s="25">
        <v>23449</v>
      </c>
      <c r="E189" s="25" t="s">
        <v>1369</v>
      </c>
      <c r="F189" s="5">
        <v>529.29999999999995</v>
      </c>
      <c r="G189" s="18"/>
      <c r="K189" s="5"/>
      <c r="L189" s="18"/>
      <c r="P189" s="5"/>
      <c r="Q189" s="18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</row>
    <row r="190" spans="1:125" x14ac:dyDescent="0.25">
      <c r="C190" s="1" t="s">
        <v>145</v>
      </c>
      <c r="D190" s="25">
        <v>23110</v>
      </c>
      <c r="F190" s="5">
        <v>0</v>
      </c>
      <c r="G190" s="17"/>
      <c r="K190" s="5"/>
      <c r="L190" s="17"/>
      <c r="P190" s="5"/>
      <c r="Q190" s="17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</row>
    <row r="191" spans="1:125" x14ac:dyDescent="0.25">
      <c r="C191" s="1" t="s">
        <v>141</v>
      </c>
      <c r="D191" s="25">
        <v>23289</v>
      </c>
      <c r="F191" s="5">
        <v>0</v>
      </c>
      <c r="G191" s="18"/>
      <c r="K191" s="5"/>
      <c r="L191" s="18"/>
      <c r="P191" s="5"/>
      <c r="Q191" s="18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</row>
    <row r="192" spans="1:125" x14ac:dyDescent="0.25">
      <c r="C192" s="1" t="s">
        <v>144</v>
      </c>
      <c r="F192" s="5"/>
      <c r="G192" s="18"/>
      <c r="K192" s="5"/>
      <c r="L192" s="18"/>
      <c r="P192" s="5"/>
      <c r="Q192" s="18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</row>
    <row r="193" spans="1:125" x14ac:dyDescent="0.25">
      <c r="C193" s="1" t="s">
        <v>142</v>
      </c>
      <c r="F193" s="5"/>
      <c r="G193" s="18"/>
      <c r="K193" s="5"/>
      <c r="L193" s="18"/>
      <c r="P193" s="5"/>
      <c r="Q193" s="18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</row>
    <row r="194" spans="1:125" x14ac:dyDescent="0.25">
      <c r="C194" s="1" t="s">
        <v>147</v>
      </c>
      <c r="F194" s="5"/>
      <c r="G194" s="18"/>
      <c r="K194" s="5"/>
      <c r="L194" s="18"/>
      <c r="P194" s="5"/>
      <c r="Q194" s="18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</row>
    <row r="195" spans="1:125" x14ac:dyDescent="0.25">
      <c r="C195" s="1" t="s">
        <v>140</v>
      </c>
      <c r="F195" s="5"/>
      <c r="G195" s="18"/>
      <c r="K195" s="5"/>
      <c r="L195" s="18"/>
      <c r="P195" s="5"/>
      <c r="Q195" s="18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</row>
    <row r="196" spans="1:125" x14ac:dyDescent="0.25">
      <c r="C196" s="1" t="s">
        <v>148</v>
      </c>
      <c r="F196" s="5"/>
      <c r="G196" s="18"/>
      <c r="K196" s="5"/>
      <c r="L196" s="18"/>
      <c r="P196" s="5"/>
      <c r="Q196" s="18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</row>
    <row r="197" spans="1:125" x14ac:dyDescent="0.25">
      <c r="C197" s="1" t="s">
        <v>149</v>
      </c>
      <c r="G197" s="18"/>
      <c r="K197" s="5"/>
      <c r="L197" s="18"/>
      <c r="P197" s="5"/>
      <c r="Q197" s="18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</row>
    <row r="198" spans="1:125" x14ac:dyDescent="0.25">
      <c r="C198" s="1" t="s">
        <v>1099</v>
      </c>
      <c r="D198" s="25">
        <v>23012</v>
      </c>
      <c r="F198" s="5"/>
      <c r="G198" s="18"/>
      <c r="L198" s="18"/>
      <c r="Q198" s="18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</row>
    <row r="199" spans="1:125" x14ac:dyDescent="0.25">
      <c r="C199" s="1"/>
      <c r="G199" s="18"/>
      <c r="L199" s="18"/>
      <c r="Q199" s="18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</row>
    <row r="200" spans="1:125" x14ac:dyDescent="0.25">
      <c r="C200" s="1"/>
      <c r="G200" s="18"/>
      <c r="L200" s="18"/>
      <c r="Q200" s="18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</row>
    <row r="201" spans="1:125" x14ac:dyDescent="0.25">
      <c r="A201" s="17"/>
      <c r="B201" s="14"/>
      <c r="C201" s="15" t="s">
        <v>89</v>
      </c>
      <c r="D201" s="26" t="s">
        <v>308</v>
      </c>
      <c r="E201" s="26" t="s">
        <v>1316</v>
      </c>
      <c r="F201" s="17" t="s">
        <v>781</v>
      </c>
      <c r="G201" s="17"/>
      <c r="H201" s="14" t="s">
        <v>90</v>
      </c>
      <c r="I201" s="26" t="s">
        <v>308</v>
      </c>
      <c r="J201" s="26" t="s">
        <v>1316</v>
      </c>
      <c r="K201" s="17" t="s">
        <v>781</v>
      </c>
      <c r="L201" s="17"/>
      <c r="M201" s="15" t="s">
        <v>91</v>
      </c>
      <c r="N201" s="26" t="s">
        <v>308</v>
      </c>
      <c r="O201" s="37" t="s">
        <v>1316</v>
      </c>
      <c r="P201" s="17" t="s">
        <v>781</v>
      </c>
      <c r="Q201" s="18"/>
    </row>
    <row r="202" spans="1:125" x14ac:dyDescent="0.25">
      <c r="A202" s="4">
        <v>1</v>
      </c>
      <c r="B202" s="3" t="s">
        <v>7</v>
      </c>
      <c r="C202" s="9" t="s">
        <v>7</v>
      </c>
      <c r="D202" s="29"/>
      <c r="E202" s="29"/>
      <c r="F202" s="11">
        <f>SUM(F203:F214)</f>
        <v>760.7</v>
      </c>
      <c r="G202" s="17"/>
      <c r="H202" s="10" t="s">
        <v>1</v>
      </c>
      <c r="I202" s="29"/>
      <c r="J202" s="29"/>
      <c r="K202" s="11">
        <f>SUM(K203:K214)</f>
        <v>0</v>
      </c>
      <c r="L202" s="17"/>
      <c r="M202" s="9" t="s">
        <v>2</v>
      </c>
      <c r="N202" s="29"/>
      <c r="O202" s="38"/>
      <c r="P202" s="11">
        <f>SUM(P203:P214)</f>
        <v>0</v>
      </c>
      <c r="Q202" s="18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</row>
    <row r="203" spans="1:125" x14ac:dyDescent="0.25">
      <c r="A203" s="4">
        <v>2</v>
      </c>
      <c r="B203" s="3" t="s">
        <v>1</v>
      </c>
      <c r="C203" s="1" t="s">
        <v>80</v>
      </c>
      <c r="D203" s="25">
        <v>23467</v>
      </c>
      <c r="F203" s="5">
        <v>453.3</v>
      </c>
      <c r="G203" s="18"/>
      <c r="K203" s="5"/>
      <c r="L203" s="18"/>
      <c r="P203" s="5"/>
      <c r="Q203" s="18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</row>
    <row r="204" spans="1:125" x14ac:dyDescent="0.25">
      <c r="A204" s="4">
        <v>3</v>
      </c>
      <c r="B204" s="3" t="s">
        <v>2</v>
      </c>
      <c r="C204" s="1" t="s">
        <v>79</v>
      </c>
      <c r="D204" s="25">
        <v>23546</v>
      </c>
      <c r="F204" s="5">
        <v>163.69999999999999</v>
      </c>
      <c r="G204" s="18"/>
      <c r="K204" s="5"/>
      <c r="L204" s="18"/>
      <c r="P204" s="5"/>
      <c r="Q204" s="18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</row>
    <row r="205" spans="1:125" x14ac:dyDescent="0.25">
      <c r="C205" s="1" t="s">
        <v>82</v>
      </c>
      <c r="D205" s="25">
        <v>23805</v>
      </c>
      <c r="F205" s="5">
        <v>93.7</v>
      </c>
      <c r="G205" s="18"/>
      <c r="K205" s="5"/>
      <c r="L205" s="18"/>
      <c r="P205" s="5"/>
      <c r="Q205" s="18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</row>
    <row r="206" spans="1:125" x14ac:dyDescent="0.25">
      <c r="C206" s="1" t="s">
        <v>81</v>
      </c>
      <c r="D206" s="25">
        <v>23395</v>
      </c>
      <c r="F206" s="5">
        <v>32.299999999999997</v>
      </c>
      <c r="G206" s="18"/>
      <c r="K206" s="5"/>
      <c r="L206" s="18"/>
      <c r="P206" s="5"/>
      <c r="Q206" s="18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</row>
    <row r="207" spans="1:125" x14ac:dyDescent="0.25">
      <c r="C207" s="1" t="s">
        <v>86</v>
      </c>
      <c r="D207" s="25">
        <v>24171</v>
      </c>
      <c r="F207" s="5">
        <v>17.7</v>
      </c>
      <c r="G207" s="18"/>
      <c r="K207" s="5"/>
      <c r="L207" s="18"/>
      <c r="P207" s="5"/>
      <c r="Q207" s="18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</row>
    <row r="208" spans="1:125" x14ac:dyDescent="0.25">
      <c r="C208" s="1" t="s">
        <v>85</v>
      </c>
      <c r="D208" s="25">
        <v>23609</v>
      </c>
      <c r="F208" s="5">
        <v>0</v>
      </c>
      <c r="G208" s="18"/>
      <c r="K208" s="5"/>
      <c r="L208" s="18"/>
      <c r="P208" s="5"/>
      <c r="Q208" s="18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</row>
    <row r="209" spans="1:125" x14ac:dyDescent="0.25">
      <c r="C209" s="1" t="s">
        <v>87</v>
      </c>
      <c r="G209" s="18"/>
      <c r="K209" s="5"/>
      <c r="L209" s="18"/>
      <c r="P209" s="5"/>
      <c r="Q209" s="18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</row>
    <row r="210" spans="1:125" x14ac:dyDescent="0.25">
      <c r="C210" s="1" t="s">
        <v>78</v>
      </c>
      <c r="D210" s="25">
        <v>24099</v>
      </c>
      <c r="E210" s="25" t="s">
        <v>1327</v>
      </c>
      <c r="F210" s="5"/>
      <c r="G210" s="18"/>
      <c r="K210" s="5"/>
      <c r="L210" s="18"/>
      <c r="P210" s="5"/>
      <c r="Q210" s="18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</row>
    <row r="211" spans="1:125" hidden="1" x14ac:dyDescent="0.25">
      <c r="C211" s="1"/>
      <c r="F211" s="5"/>
      <c r="G211" s="18"/>
      <c r="K211" s="5"/>
      <c r="L211" s="18"/>
      <c r="P211" s="5"/>
      <c r="Q211" s="18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</row>
    <row r="212" spans="1:125" x14ac:dyDescent="0.25">
      <c r="C212" s="1" t="s">
        <v>84</v>
      </c>
      <c r="F212" s="5"/>
      <c r="G212" s="18"/>
      <c r="K212" s="5"/>
      <c r="L212" s="18"/>
      <c r="P212" s="5"/>
      <c r="Q212" s="18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</row>
    <row r="213" spans="1:125" x14ac:dyDescent="0.25">
      <c r="C213" s="1" t="s">
        <v>88</v>
      </c>
      <c r="D213" s="25">
        <v>23767</v>
      </c>
      <c r="G213" s="18"/>
      <c r="L213" s="18"/>
      <c r="Q213" s="18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</row>
    <row r="214" spans="1:125" x14ac:dyDescent="0.25">
      <c r="C214" s="1" t="s">
        <v>83</v>
      </c>
      <c r="F214" s="5"/>
      <c r="G214" s="18"/>
      <c r="L214" s="18"/>
      <c r="Q214" s="18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</row>
    <row r="215" spans="1:125" x14ac:dyDescent="0.25">
      <c r="C215" s="1" t="s">
        <v>1204</v>
      </c>
      <c r="G215" s="18"/>
      <c r="L215" s="18"/>
      <c r="Q215" s="18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</row>
    <row r="216" spans="1:125" x14ac:dyDescent="0.25">
      <c r="C216" s="1"/>
      <c r="G216" s="18"/>
      <c r="L216" s="18"/>
      <c r="Q216" s="18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</row>
    <row r="217" spans="1:125" x14ac:dyDescent="0.25">
      <c r="C217" s="1"/>
      <c r="G217" s="18"/>
      <c r="L217" s="18"/>
      <c r="Q217" s="18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</row>
    <row r="218" spans="1:125" x14ac:dyDescent="0.25">
      <c r="C218" s="1"/>
      <c r="G218" s="18"/>
      <c r="L218" s="18"/>
      <c r="Q218" s="18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</row>
    <row r="219" spans="1:125" x14ac:dyDescent="0.25">
      <c r="A219" s="17"/>
      <c r="B219" s="14"/>
      <c r="C219" s="15" t="s">
        <v>42</v>
      </c>
      <c r="D219" s="26" t="s">
        <v>308</v>
      </c>
      <c r="E219" s="26" t="s">
        <v>1316</v>
      </c>
      <c r="F219" s="17" t="s">
        <v>781</v>
      </c>
      <c r="G219" s="17"/>
      <c r="H219" s="14" t="s">
        <v>43</v>
      </c>
      <c r="I219" s="26" t="s">
        <v>308</v>
      </c>
      <c r="J219" s="26" t="s">
        <v>1316</v>
      </c>
      <c r="K219" s="17" t="s">
        <v>781</v>
      </c>
      <c r="L219" s="17"/>
      <c r="M219" s="15" t="s">
        <v>65</v>
      </c>
      <c r="N219" s="26" t="s">
        <v>308</v>
      </c>
      <c r="O219" s="37" t="s">
        <v>1316</v>
      </c>
      <c r="P219" s="17" t="s">
        <v>781</v>
      </c>
      <c r="Q219" s="17"/>
    </row>
    <row r="220" spans="1:125" x14ac:dyDescent="0.25">
      <c r="A220" s="4">
        <v>1</v>
      </c>
      <c r="B220" s="3" t="s">
        <v>5</v>
      </c>
      <c r="C220" s="9" t="s">
        <v>5</v>
      </c>
      <c r="D220" s="29"/>
      <c r="E220" s="29"/>
      <c r="F220" s="11">
        <f>SUM(F221:F232)</f>
        <v>2086.6999999999998</v>
      </c>
      <c r="G220" s="17"/>
      <c r="H220" s="10" t="s">
        <v>27</v>
      </c>
      <c r="I220" s="29"/>
      <c r="J220" s="29"/>
      <c r="K220" s="11">
        <f>SUM(K221:K232)</f>
        <v>0</v>
      </c>
      <c r="L220" s="17"/>
      <c r="M220" s="9" t="s">
        <v>7</v>
      </c>
      <c r="N220" s="29"/>
      <c r="O220" s="38"/>
      <c r="P220" s="11">
        <f>SUM(P221:P232)</f>
        <v>0</v>
      </c>
      <c r="Q220" s="17"/>
    </row>
    <row r="221" spans="1:125" x14ac:dyDescent="0.25">
      <c r="A221" s="4">
        <v>2</v>
      </c>
      <c r="B221" s="3" t="s">
        <v>27</v>
      </c>
      <c r="C221" s="1" t="s">
        <v>72</v>
      </c>
      <c r="D221" s="25">
        <v>23762</v>
      </c>
      <c r="E221" s="25" t="s">
        <v>1336</v>
      </c>
      <c r="F221" s="5">
        <v>1571.7</v>
      </c>
      <c r="G221" s="18"/>
      <c r="K221" s="5"/>
      <c r="L221" s="18"/>
      <c r="P221" s="5"/>
      <c r="Q221" s="18"/>
    </row>
    <row r="222" spans="1:125" x14ac:dyDescent="0.25">
      <c r="A222" s="4">
        <v>3</v>
      </c>
      <c r="B222" s="3" t="s">
        <v>7</v>
      </c>
      <c r="C222" s="1" t="s">
        <v>67</v>
      </c>
      <c r="D222" s="25">
        <v>23933</v>
      </c>
      <c r="E222" s="25" t="s">
        <v>1337</v>
      </c>
      <c r="F222" s="5">
        <v>337</v>
      </c>
      <c r="G222" s="18"/>
      <c r="K222" s="5"/>
      <c r="L222" s="18"/>
      <c r="P222" s="5"/>
      <c r="Q222" s="18"/>
    </row>
    <row r="223" spans="1:125" x14ac:dyDescent="0.25">
      <c r="C223" s="1" t="s">
        <v>69</v>
      </c>
      <c r="D223" s="25">
        <v>23765</v>
      </c>
      <c r="F223" s="5">
        <v>101.3</v>
      </c>
      <c r="G223" s="18"/>
      <c r="K223" s="5"/>
      <c r="L223" s="18"/>
      <c r="P223" s="5"/>
      <c r="Q223" s="18"/>
    </row>
    <row r="224" spans="1:125" x14ac:dyDescent="0.25">
      <c r="C224" s="1" t="s">
        <v>66</v>
      </c>
      <c r="D224" s="25">
        <v>23880</v>
      </c>
      <c r="F224" s="5">
        <v>50.7</v>
      </c>
      <c r="G224" s="18"/>
      <c r="K224" s="5"/>
      <c r="L224" s="18"/>
      <c r="P224" s="5"/>
      <c r="Q224" s="18"/>
    </row>
    <row r="225" spans="1:17" x14ac:dyDescent="0.25">
      <c r="C225" s="1" t="s">
        <v>68</v>
      </c>
      <c r="D225" s="25">
        <v>23971</v>
      </c>
      <c r="F225" s="5">
        <v>26</v>
      </c>
      <c r="G225" s="18"/>
      <c r="K225" s="5"/>
      <c r="L225" s="18"/>
      <c r="P225" s="5"/>
      <c r="Q225" s="18"/>
    </row>
    <row r="226" spans="1:17" x14ac:dyDescent="0.25">
      <c r="C226" s="1" t="s">
        <v>75</v>
      </c>
      <c r="D226" s="25" t="s">
        <v>1100</v>
      </c>
      <c r="F226" s="5"/>
      <c r="G226" s="18"/>
      <c r="K226" s="5"/>
      <c r="L226" s="18"/>
      <c r="P226" s="5"/>
      <c r="Q226" s="18"/>
    </row>
    <row r="227" spans="1:17" x14ac:dyDescent="0.25">
      <c r="C227" s="1" t="s">
        <v>70</v>
      </c>
      <c r="D227" s="25">
        <v>24251</v>
      </c>
      <c r="F227" s="5"/>
      <c r="G227" s="18"/>
      <c r="K227" s="5"/>
      <c r="L227" s="18"/>
      <c r="P227" s="5"/>
      <c r="Q227" s="18"/>
    </row>
    <row r="228" spans="1:17" x14ac:dyDescent="0.25">
      <c r="C228" s="1" t="s">
        <v>71</v>
      </c>
      <c r="F228" s="5"/>
      <c r="G228" s="18"/>
      <c r="K228" s="5"/>
      <c r="L228" s="18"/>
      <c r="P228" s="5"/>
      <c r="Q228" s="18"/>
    </row>
    <row r="229" spans="1:17" x14ac:dyDescent="0.25">
      <c r="C229" s="1" t="s">
        <v>77</v>
      </c>
      <c r="G229" s="18"/>
      <c r="K229" s="5"/>
      <c r="L229" s="18"/>
      <c r="P229" s="5"/>
      <c r="Q229" s="18"/>
    </row>
    <row r="230" spans="1:17" x14ac:dyDescent="0.25">
      <c r="C230" s="1" t="s">
        <v>73</v>
      </c>
      <c r="F230" s="5"/>
      <c r="G230" s="18"/>
      <c r="K230" s="5"/>
      <c r="L230" s="18"/>
      <c r="P230" s="5"/>
      <c r="Q230" s="18"/>
    </row>
    <row r="231" spans="1:17" x14ac:dyDescent="0.25">
      <c r="C231" s="1" t="s">
        <v>74</v>
      </c>
      <c r="F231" s="5"/>
      <c r="G231" s="18"/>
      <c r="L231" s="18"/>
      <c r="Q231" s="18"/>
    </row>
    <row r="232" spans="1:17" x14ac:dyDescent="0.25">
      <c r="C232" s="1" t="s">
        <v>76</v>
      </c>
      <c r="G232" s="18"/>
      <c r="L232" s="18"/>
      <c r="Q232" s="18"/>
    </row>
    <row r="233" spans="1:17" x14ac:dyDescent="0.25">
      <c r="C233" s="1" t="s">
        <v>1205</v>
      </c>
      <c r="G233" s="18"/>
      <c r="L233" s="18"/>
      <c r="Q233" s="18"/>
    </row>
    <row r="234" spans="1:17" x14ac:dyDescent="0.25">
      <c r="C234" s="1"/>
      <c r="G234" s="18"/>
      <c r="L234" s="18"/>
      <c r="Q234" s="18"/>
    </row>
    <row r="235" spans="1:17" x14ac:dyDescent="0.25">
      <c r="C235" s="1"/>
      <c r="G235" s="18"/>
      <c r="L235" s="18"/>
      <c r="Q235" s="18"/>
    </row>
    <row r="236" spans="1:17" x14ac:dyDescent="0.25">
      <c r="A236" s="17"/>
      <c r="B236" s="14"/>
      <c r="C236" s="15" t="s">
        <v>210</v>
      </c>
      <c r="D236" s="26" t="s">
        <v>308</v>
      </c>
      <c r="E236" s="26" t="s">
        <v>1316</v>
      </c>
      <c r="F236" s="17" t="s">
        <v>781</v>
      </c>
      <c r="G236" s="17"/>
      <c r="H236" s="14" t="s">
        <v>211</v>
      </c>
      <c r="I236" s="26" t="s">
        <v>308</v>
      </c>
      <c r="J236" s="26" t="s">
        <v>1316</v>
      </c>
      <c r="K236" s="17" t="s">
        <v>781</v>
      </c>
      <c r="L236" s="17"/>
      <c r="M236" s="15" t="s">
        <v>212</v>
      </c>
      <c r="N236" s="26" t="s">
        <v>308</v>
      </c>
      <c r="O236" s="37" t="s">
        <v>1316</v>
      </c>
      <c r="P236" s="17" t="s">
        <v>781</v>
      </c>
      <c r="Q236" s="17"/>
    </row>
    <row r="237" spans="1:17" x14ac:dyDescent="0.25">
      <c r="A237" s="4">
        <v>1</v>
      </c>
      <c r="B237" s="3" t="s">
        <v>3</v>
      </c>
      <c r="C237" s="9" t="s">
        <v>3</v>
      </c>
      <c r="D237" s="29"/>
      <c r="E237" s="29"/>
      <c r="F237" s="11">
        <f>SUM(F238:F249)</f>
        <v>0</v>
      </c>
      <c r="G237" s="17"/>
      <c r="H237" s="10" t="s">
        <v>12</v>
      </c>
      <c r="I237" s="29"/>
      <c r="J237" s="29"/>
      <c r="K237" s="11">
        <f>SUM(K238:K249)</f>
        <v>0</v>
      </c>
      <c r="L237" s="17"/>
      <c r="M237" s="9" t="s">
        <v>1</v>
      </c>
      <c r="N237" s="29"/>
      <c r="O237" s="38"/>
      <c r="P237" s="11">
        <f>SUM(P238:P249)</f>
        <v>0</v>
      </c>
      <c r="Q237" s="17"/>
    </row>
    <row r="238" spans="1:17" x14ac:dyDescent="0.25">
      <c r="A238" s="4">
        <v>2</v>
      </c>
      <c r="B238" s="3" t="s">
        <v>1189</v>
      </c>
      <c r="C238" s="1"/>
      <c r="F238" s="5"/>
      <c r="G238" s="18"/>
      <c r="K238" s="5"/>
      <c r="L238" s="18"/>
      <c r="M238" s="1" t="s">
        <v>1462</v>
      </c>
      <c r="P238" s="5"/>
      <c r="Q238" s="18"/>
    </row>
    <row r="239" spans="1:17" x14ac:dyDescent="0.25">
      <c r="A239" s="4">
        <v>3</v>
      </c>
      <c r="B239" s="3" t="s">
        <v>1</v>
      </c>
      <c r="C239" s="1"/>
      <c r="F239" s="5"/>
      <c r="G239" s="18"/>
      <c r="K239" s="5"/>
      <c r="L239" s="18"/>
      <c r="M239" s="1" t="s">
        <v>1463</v>
      </c>
      <c r="P239" s="5"/>
      <c r="Q239" s="18"/>
    </row>
    <row r="240" spans="1:17" x14ac:dyDescent="0.25">
      <c r="C240" s="1"/>
      <c r="F240" s="5"/>
      <c r="G240" s="18"/>
      <c r="K240" s="5"/>
      <c r="L240" s="18"/>
      <c r="M240" s="1" t="s">
        <v>1464</v>
      </c>
      <c r="P240" s="5"/>
      <c r="Q240" s="18"/>
    </row>
    <row r="241" spans="1:17" x14ac:dyDescent="0.25">
      <c r="C241" s="1"/>
      <c r="F241" s="5"/>
      <c r="G241" s="18"/>
      <c r="K241" s="5"/>
      <c r="L241" s="18"/>
      <c r="M241" s="1" t="s">
        <v>1465</v>
      </c>
      <c r="P241" s="5"/>
      <c r="Q241" s="18"/>
    </row>
    <row r="242" spans="1:17" x14ac:dyDescent="0.25">
      <c r="C242" s="1"/>
      <c r="F242" s="5"/>
      <c r="G242" s="18"/>
      <c r="K242" s="5"/>
      <c r="L242" s="18"/>
      <c r="M242" s="1" t="s">
        <v>1466</v>
      </c>
      <c r="P242" s="5"/>
      <c r="Q242" s="18"/>
    </row>
    <row r="243" spans="1:17" x14ac:dyDescent="0.25">
      <c r="C243" s="1"/>
      <c r="F243" s="5"/>
      <c r="G243" s="18"/>
      <c r="K243" s="5"/>
      <c r="L243" s="18"/>
      <c r="M243" s="1" t="s">
        <v>1467</v>
      </c>
      <c r="P243" s="5"/>
      <c r="Q243" s="18"/>
    </row>
    <row r="244" spans="1:17" x14ac:dyDescent="0.25">
      <c r="C244" s="1"/>
      <c r="F244" s="5"/>
      <c r="G244" s="18"/>
      <c r="K244" s="5"/>
      <c r="L244" s="18"/>
      <c r="M244" s="1" t="s">
        <v>1468</v>
      </c>
      <c r="P244" s="5"/>
      <c r="Q244" s="18"/>
    </row>
    <row r="245" spans="1:17" x14ac:dyDescent="0.25">
      <c r="C245" s="1"/>
      <c r="F245" s="5"/>
      <c r="G245" s="18"/>
      <c r="K245" s="5"/>
      <c r="L245" s="18"/>
      <c r="M245" s="1" t="s">
        <v>1469</v>
      </c>
      <c r="P245" s="5"/>
      <c r="Q245" s="18"/>
    </row>
    <row r="246" spans="1:17" x14ac:dyDescent="0.25">
      <c r="C246" s="1"/>
      <c r="F246" s="5"/>
      <c r="G246" s="18"/>
      <c r="K246" s="5"/>
      <c r="L246" s="18"/>
      <c r="M246" s="1" t="s">
        <v>1470</v>
      </c>
      <c r="P246" s="5"/>
      <c r="Q246" s="18"/>
    </row>
    <row r="247" spans="1:17" x14ac:dyDescent="0.25">
      <c r="C247" s="1"/>
      <c r="F247" s="5"/>
      <c r="G247" s="18"/>
      <c r="K247" s="5"/>
      <c r="L247" s="18"/>
      <c r="M247" s="1" t="s">
        <v>1471</v>
      </c>
      <c r="P247" s="5"/>
      <c r="Q247" s="18"/>
    </row>
    <row r="248" spans="1:17" x14ac:dyDescent="0.25">
      <c r="C248" s="1"/>
      <c r="G248" s="18"/>
      <c r="L248" s="18"/>
      <c r="M248" s="1" t="s">
        <v>1472</v>
      </c>
      <c r="Q248" s="18"/>
    </row>
    <row r="249" spans="1:17" x14ac:dyDescent="0.25">
      <c r="C249" s="1"/>
      <c r="G249" s="18"/>
      <c r="L249" s="18"/>
      <c r="M249" s="1" t="s">
        <v>1473</v>
      </c>
      <c r="Q249" s="18"/>
    </row>
    <row r="250" spans="1:17" x14ac:dyDescent="0.25">
      <c r="C250" s="1"/>
      <c r="G250" s="18"/>
      <c r="L250" s="18"/>
      <c r="M250" s="1" t="s">
        <v>1474</v>
      </c>
      <c r="Q250" s="18"/>
    </row>
    <row r="251" spans="1:17" x14ac:dyDescent="0.25">
      <c r="C251" s="1"/>
      <c r="G251" s="18"/>
      <c r="L251" s="18"/>
      <c r="Q251" s="18"/>
    </row>
    <row r="252" spans="1:17" x14ac:dyDescent="0.25">
      <c r="C252" s="1"/>
      <c r="G252" s="17"/>
      <c r="L252" s="17"/>
      <c r="Q252" s="17"/>
    </row>
    <row r="253" spans="1:17" x14ac:dyDescent="0.25">
      <c r="A253" s="17"/>
      <c r="B253" s="14"/>
      <c r="C253" s="15" t="s">
        <v>213</v>
      </c>
      <c r="D253" s="26" t="s">
        <v>308</v>
      </c>
      <c r="E253" s="26" t="s">
        <v>1316</v>
      </c>
      <c r="F253" s="17" t="s">
        <v>781</v>
      </c>
      <c r="G253" s="17"/>
      <c r="H253" s="14" t="s">
        <v>214</v>
      </c>
      <c r="I253" s="26" t="s">
        <v>308</v>
      </c>
      <c r="J253" s="26" t="s">
        <v>1316</v>
      </c>
      <c r="K253" s="17" t="s">
        <v>781</v>
      </c>
      <c r="L253" s="17"/>
      <c r="M253" s="15" t="s">
        <v>215</v>
      </c>
      <c r="N253" s="26" t="s">
        <v>308</v>
      </c>
      <c r="O253" s="37" t="s">
        <v>1316</v>
      </c>
      <c r="P253" s="17" t="s">
        <v>781</v>
      </c>
      <c r="Q253" s="17"/>
    </row>
    <row r="254" spans="1:17" x14ac:dyDescent="0.25">
      <c r="A254" s="4">
        <v>1</v>
      </c>
      <c r="B254" s="3" t="s">
        <v>3</v>
      </c>
      <c r="C254" s="9" t="s">
        <v>3</v>
      </c>
      <c r="D254" s="29"/>
      <c r="E254" s="29"/>
      <c r="F254" s="11">
        <f>SUM(F255:F266)</f>
        <v>0</v>
      </c>
      <c r="G254" s="17"/>
      <c r="H254" s="10" t="s">
        <v>4</v>
      </c>
      <c r="I254" s="29"/>
      <c r="J254" s="29"/>
      <c r="K254" s="11">
        <f>SUM(K255:K266)</f>
        <v>0</v>
      </c>
      <c r="L254" s="17"/>
      <c r="M254" s="9" t="s">
        <v>1</v>
      </c>
      <c r="N254" s="29"/>
      <c r="O254" s="38"/>
      <c r="P254" s="11">
        <f>SUM(P255:P266)</f>
        <v>0</v>
      </c>
      <c r="Q254" s="18"/>
    </row>
    <row r="255" spans="1:17" x14ac:dyDescent="0.25">
      <c r="A255" s="4">
        <v>2</v>
      </c>
      <c r="B255" s="3" t="s">
        <v>4</v>
      </c>
      <c r="C255" s="1"/>
      <c r="F255" s="5"/>
      <c r="G255" s="18"/>
      <c r="K255" s="5"/>
      <c r="L255" s="18"/>
      <c r="P255" s="5"/>
      <c r="Q255" s="18"/>
    </row>
    <row r="256" spans="1:17" x14ac:dyDescent="0.25">
      <c r="A256" s="4">
        <v>3</v>
      </c>
      <c r="B256" s="3" t="s">
        <v>1</v>
      </c>
      <c r="C256" s="1"/>
      <c r="F256" s="5"/>
      <c r="G256" s="18"/>
      <c r="K256" s="5"/>
      <c r="L256" s="18"/>
      <c r="P256" s="5"/>
      <c r="Q256" s="18"/>
    </row>
    <row r="257" spans="1:17" x14ac:dyDescent="0.25">
      <c r="C257" s="1"/>
      <c r="F257" s="5"/>
      <c r="G257" s="18"/>
      <c r="K257" s="5"/>
      <c r="L257" s="18"/>
      <c r="P257" s="5"/>
      <c r="Q257" s="18"/>
    </row>
    <row r="258" spans="1:17" x14ac:dyDescent="0.25">
      <c r="C258" s="1"/>
      <c r="F258" s="5"/>
      <c r="G258" s="18"/>
      <c r="K258" s="5"/>
      <c r="L258" s="18"/>
      <c r="P258" s="5"/>
      <c r="Q258" s="18"/>
    </row>
    <row r="259" spans="1:17" x14ac:dyDescent="0.25">
      <c r="C259" s="1"/>
      <c r="F259" s="5"/>
      <c r="G259" s="18"/>
      <c r="K259" s="5"/>
      <c r="L259" s="18"/>
      <c r="P259" s="5"/>
      <c r="Q259" s="18"/>
    </row>
    <row r="260" spans="1:17" x14ac:dyDescent="0.25">
      <c r="C260" s="1"/>
      <c r="F260" s="5"/>
      <c r="G260" s="18"/>
      <c r="K260" s="5"/>
      <c r="L260" s="18"/>
      <c r="P260" s="5"/>
      <c r="Q260" s="18"/>
    </row>
    <row r="261" spans="1:17" x14ac:dyDescent="0.25">
      <c r="C261" s="1"/>
      <c r="F261" s="5"/>
      <c r="G261" s="18"/>
      <c r="K261" s="5"/>
      <c r="L261" s="18"/>
      <c r="P261" s="5"/>
      <c r="Q261" s="18"/>
    </row>
    <row r="262" spans="1:17" x14ac:dyDescent="0.25">
      <c r="C262" s="1"/>
      <c r="F262" s="5"/>
      <c r="G262" s="18"/>
      <c r="K262" s="5"/>
      <c r="L262" s="18"/>
      <c r="P262" s="5"/>
      <c r="Q262" s="18"/>
    </row>
    <row r="263" spans="1:17" x14ac:dyDescent="0.25">
      <c r="C263" s="1"/>
      <c r="F263" s="5"/>
      <c r="G263" s="18"/>
      <c r="K263" s="5"/>
      <c r="L263" s="18"/>
      <c r="P263" s="5"/>
      <c r="Q263" s="18"/>
    </row>
    <row r="264" spans="1:17" x14ac:dyDescent="0.25">
      <c r="C264" s="1"/>
      <c r="F264" s="5"/>
      <c r="G264" s="18"/>
      <c r="K264" s="5"/>
      <c r="L264" s="18"/>
      <c r="P264" s="5"/>
      <c r="Q264" s="18"/>
    </row>
    <row r="265" spans="1:17" x14ac:dyDescent="0.25">
      <c r="C265" s="1"/>
      <c r="G265" s="18"/>
      <c r="L265" s="18"/>
      <c r="Q265" s="18"/>
    </row>
    <row r="266" spans="1:17" x14ac:dyDescent="0.25">
      <c r="C266" s="1"/>
      <c r="G266" s="18"/>
      <c r="L266" s="18"/>
      <c r="Q266" s="18"/>
    </row>
    <row r="267" spans="1:17" x14ac:dyDescent="0.25">
      <c r="C267" s="1"/>
      <c r="G267" s="18"/>
      <c r="L267" s="18"/>
      <c r="Q267" s="18"/>
    </row>
    <row r="268" spans="1:17" x14ac:dyDescent="0.25">
      <c r="C268" s="1"/>
      <c r="G268" s="18"/>
      <c r="L268" s="18"/>
      <c r="Q268" s="18"/>
    </row>
    <row r="269" spans="1:17" x14ac:dyDescent="0.25">
      <c r="C269" s="1"/>
      <c r="G269" s="17"/>
      <c r="L269" s="17"/>
      <c r="Q269" s="17"/>
    </row>
    <row r="270" spans="1:17" x14ac:dyDescent="0.25">
      <c r="C270" s="1"/>
      <c r="G270" s="17"/>
      <c r="L270" s="17"/>
      <c r="Q270" s="17"/>
    </row>
    <row r="271" spans="1:17" x14ac:dyDescent="0.25">
      <c r="A271" s="17"/>
      <c r="B271" s="14"/>
      <c r="C271" s="15" t="s">
        <v>216</v>
      </c>
      <c r="D271" s="26" t="s">
        <v>308</v>
      </c>
      <c r="E271" s="26" t="s">
        <v>1316</v>
      </c>
      <c r="F271" s="17" t="s">
        <v>781</v>
      </c>
      <c r="G271" s="17"/>
      <c r="H271" s="14" t="s">
        <v>217</v>
      </c>
      <c r="I271" s="26" t="s">
        <v>308</v>
      </c>
      <c r="J271" s="26" t="s">
        <v>1316</v>
      </c>
      <c r="K271" s="17" t="s">
        <v>781</v>
      </c>
      <c r="L271" s="17"/>
      <c r="M271" s="15" t="s">
        <v>218</v>
      </c>
      <c r="N271" s="26" t="s">
        <v>308</v>
      </c>
      <c r="O271" s="37" t="s">
        <v>1316</v>
      </c>
      <c r="P271" s="17" t="s">
        <v>781</v>
      </c>
      <c r="Q271" s="18"/>
    </row>
    <row r="272" spans="1:17" x14ac:dyDescent="0.25">
      <c r="A272" s="4">
        <v>1</v>
      </c>
      <c r="B272" s="3" t="s">
        <v>4</v>
      </c>
      <c r="C272" s="9" t="s">
        <v>4</v>
      </c>
      <c r="D272" s="29"/>
      <c r="E272" s="29"/>
      <c r="F272" s="11">
        <f>SUM(F273:F284)</f>
        <v>0</v>
      </c>
      <c r="G272" s="17"/>
      <c r="H272" s="10" t="s">
        <v>3</v>
      </c>
      <c r="I272" s="29"/>
      <c r="J272" s="29"/>
      <c r="K272" s="11">
        <f>SUM(K273:K284)</f>
        <v>0</v>
      </c>
      <c r="L272" s="17"/>
      <c r="M272" s="9" t="s">
        <v>27</v>
      </c>
      <c r="N272" s="29"/>
      <c r="O272" s="38"/>
      <c r="P272" s="11">
        <f>SUM(P273:P284)</f>
        <v>0</v>
      </c>
      <c r="Q272" s="18"/>
    </row>
    <row r="273" spans="1:17" x14ac:dyDescent="0.25">
      <c r="A273" s="4">
        <v>2</v>
      </c>
      <c r="B273" s="3" t="s">
        <v>3</v>
      </c>
      <c r="C273" s="1"/>
      <c r="F273" s="5"/>
      <c r="G273" s="18"/>
      <c r="K273" s="5"/>
      <c r="L273" s="18"/>
      <c r="P273" s="5"/>
      <c r="Q273" s="18"/>
    </row>
    <row r="274" spans="1:17" x14ac:dyDescent="0.25">
      <c r="A274" s="4">
        <v>3</v>
      </c>
      <c r="B274" s="3" t="s">
        <v>27</v>
      </c>
      <c r="C274" s="1"/>
      <c r="F274" s="5"/>
      <c r="G274" s="18"/>
      <c r="K274" s="5"/>
      <c r="L274" s="18"/>
      <c r="P274" s="5"/>
      <c r="Q274" s="18"/>
    </row>
    <row r="275" spans="1:17" x14ac:dyDescent="0.25">
      <c r="C275" s="1"/>
      <c r="F275" s="5"/>
      <c r="G275" s="18"/>
      <c r="K275" s="5"/>
      <c r="L275" s="18"/>
      <c r="P275" s="5"/>
      <c r="Q275" s="18"/>
    </row>
    <row r="276" spans="1:17" x14ac:dyDescent="0.25">
      <c r="C276" s="1"/>
      <c r="F276" s="5"/>
      <c r="G276" s="18"/>
      <c r="K276" s="5"/>
      <c r="L276" s="18"/>
      <c r="P276" s="5"/>
      <c r="Q276" s="18"/>
    </row>
    <row r="277" spans="1:17" x14ac:dyDescent="0.25">
      <c r="C277" s="1"/>
      <c r="F277" s="5"/>
      <c r="G277" s="18"/>
      <c r="K277" s="5"/>
      <c r="L277" s="18"/>
      <c r="P277" s="5"/>
      <c r="Q277" s="18"/>
    </row>
    <row r="278" spans="1:17" x14ac:dyDescent="0.25">
      <c r="C278" s="1"/>
      <c r="F278" s="5"/>
      <c r="G278" s="18"/>
      <c r="K278" s="5"/>
      <c r="L278" s="18"/>
      <c r="P278" s="5"/>
      <c r="Q278" s="18"/>
    </row>
    <row r="279" spans="1:17" x14ac:dyDescent="0.25">
      <c r="C279" s="1"/>
      <c r="F279" s="5"/>
      <c r="G279" s="18"/>
      <c r="K279" s="5"/>
      <c r="L279" s="18"/>
      <c r="P279" s="5"/>
      <c r="Q279" s="18"/>
    </row>
    <row r="280" spans="1:17" x14ac:dyDescent="0.25">
      <c r="C280" s="1"/>
      <c r="F280" s="5"/>
      <c r="G280" s="18"/>
      <c r="K280" s="5"/>
      <c r="L280" s="18"/>
      <c r="P280" s="5"/>
      <c r="Q280" s="18"/>
    </row>
    <row r="281" spans="1:17" x14ac:dyDescent="0.25">
      <c r="C281" s="1"/>
      <c r="F281" s="5"/>
      <c r="G281" s="18"/>
      <c r="K281" s="5"/>
      <c r="L281" s="18"/>
      <c r="P281" s="5"/>
      <c r="Q281" s="18"/>
    </row>
    <row r="282" spans="1:17" x14ac:dyDescent="0.25">
      <c r="C282" s="1"/>
      <c r="F282" s="5"/>
      <c r="G282" s="18"/>
      <c r="K282" s="5"/>
      <c r="L282" s="18"/>
      <c r="P282" s="5"/>
      <c r="Q282" s="18"/>
    </row>
    <row r="283" spans="1:17" x14ac:dyDescent="0.25">
      <c r="C283" s="1"/>
      <c r="G283" s="18"/>
      <c r="L283" s="18"/>
      <c r="Q283" s="18"/>
    </row>
    <row r="284" spans="1:17" x14ac:dyDescent="0.25">
      <c r="C284" s="1"/>
      <c r="G284" s="18"/>
      <c r="L284" s="18"/>
      <c r="Q284" s="18"/>
    </row>
    <row r="285" spans="1:17" x14ac:dyDescent="0.25">
      <c r="C285" s="1"/>
      <c r="G285" s="18"/>
      <c r="L285" s="18"/>
      <c r="Q285" s="18"/>
    </row>
    <row r="286" spans="1:17" x14ac:dyDescent="0.25">
      <c r="C286" s="1"/>
      <c r="G286" s="17"/>
      <c r="L286" s="17"/>
      <c r="Q286" s="17"/>
    </row>
    <row r="287" spans="1:17" x14ac:dyDescent="0.25">
      <c r="C287" s="1"/>
      <c r="G287" s="17"/>
      <c r="L287" s="17"/>
      <c r="Q287" s="17"/>
    </row>
    <row r="288" spans="1:17" x14ac:dyDescent="0.25">
      <c r="A288" s="17"/>
      <c r="B288" s="14"/>
      <c r="C288" s="15" t="s">
        <v>219</v>
      </c>
      <c r="D288" s="26" t="s">
        <v>308</v>
      </c>
      <c r="E288" s="26" t="s">
        <v>1316</v>
      </c>
      <c r="F288" s="17" t="s">
        <v>781</v>
      </c>
      <c r="G288" s="17"/>
      <c r="H288" s="14" t="s">
        <v>220</v>
      </c>
      <c r="I288" s="26" t="s">
        <v>308</v>
      </c>
      <c r="J288" s="26" t="s">
        <v>1316</v>
      </c>
      <c r="K288" s="17" t="s">
        <v>781</v>
      </c>
      <c r="L288" s="17"/>
      <c r="M288" s="15" t="s">
        <v>221</v>
      </c>
      <c r="N288" s="26" t="s">
        <v>308</v>
      </c>
      <c r="O288" s="37" t="s">
        <v>1316</v>
      </c>
      <c r="P288" s="17" t="s">
        <v>781</v>
      </c>
      <c r="Q288" s="18"/>
    </row>
    <row r="289" spans="1:17" x14ac:dyDescent="0.25">
      <c r="A289" s="4">
        <v>1</v>
      </c>
      <c r="B289" s="3" t="s">
        <v>7</v>
      </c>
      <c r="C289" s="9" t="s">
        <v>7</v>
      </c>
      <c r="D289" s="29"/>
      <c r="E289" s="29"/>
      <c r="F289" s="11">
        <f>SUM(F290:F301)</f>
        <v>0</v>
      </c>
      <c r="G289" s="17"/>
      <c r="H289" s="10" t="s">
        <v>27</v>
      </c>
      <c r="I289" s="29"/>
      <c r="J289" s="29"/>
      <c r="K289" s="11">
        <f>SUM(K290:K301)</f>
        <v>0</v>
      </c>
      <c r="L289" s="17"/>
      <c r="M289" s="9" t="s">
        <v>4</v>
      </c>
      <c r="N289" s="29"/>
      <c r="O289" s="38"/>
      <c r="P289" s="11">
        <f>SUM(P290:P301)</f>
        <v>0</v>
      </c>
      <c r="Q289" s="18"/>
    </row>
    <row r="290" spans="1:17" x14ac:dyDescent="0.25">
      <c r="A290" s="4">
        <v>2</v>
      </c>
      <c r="B290" s="3" t="s">
        <v>27</v>
      </c>
      <c r="C290" s="1"/>
      <c r="F290" s="5"/>
      <c r="G290" s="18"/>
      <c r="K290" s="5"/>
      <c r="L290" s="18"/>
      <c r="P290" s="5"/>
      <c r="Q290" s="18"/>
    </row>
    <row r="291" spans="1:17" x14ac:dyDescent="0.25">
      <c r="A291" s="4">
        <v>3</v>
      </c>
      <c r="B291" s="3" t="s">
        <v>4</v>
      </c>
      <c r="C291" s="1"/>
      <c r="F291" s="5"/>
      <c r="G291" s="18"/>
      <c r="K291" s="5"/>
      <c r="L291" s="18"/>
      <c r="P291" s="5"/>
      <c r="Q291" s="18"/>
    </row>
    <row r="292" spans="1:17" x14ac:dyDescent="0.25">
      <c r="C292" s="1"/>
      <c r="F292" s="5"/>
      <c r="G292" s="18"/>
      <c r="K292" s="5"/>
      <c r="L292" s="18"/>
      <c r="P292" s="5"/>
      <c r="Q292" s="18"/>
    </row>
    <row r="293" spans="1:17" x14ac:dyDescent="0.25">
      <c r="C293" s="1"/>
      <c r="F293" s="5"/>
      <c r="G293" s="18"/>
      <c r="K293" s="5"/>
      <c r="L293" s="18"/>
      <c r="P293" s="5"/>
      <c r="Q293" s="18"/>
    </row>
    <row r="294" spans="1:17" x14ac:dyDescent="0.25">
      <c r="C294" s="1"/>
      <c r="F294" s="5"/>
      <c r="G294" s="18"/>
      <c r="K294" s="5"/>
      <c r="L294" s="18"/>
      <c r="P294" s="5"/>
      <c r="Q294" s="18"/>
    </row>
    <row r="295" spans="1:17" x14ac:dyDescent="0.25">
      <c r="C295" s="1"/>
      <c r="F295" s="5"/>
      <c r="G295" s="18"/>
      <c r="K295" s="5"/>
      <c r="L295" s="18"/>
      <c r="P295" s="5"/>
      <c r="Q295" s="18"/>
    </row>
    <row r="296" spans="1:17" x14ac:dyDescent="0.25">
      <c r="C296" s="1"/>
      <c r="F296" s="5"/>
      <c r="G296" s="18"/>
      <c r="K296" s="5"/>
      <c r="L296" s="18"/>
      <c r="P296" s="5"/>
      <c r="Q296" s="18"/>
    </row>
    <row r="297" spans="1:17" x14ac:dyDescent="0.25">
      <c r="C297" s="1"/>
      <c r="F297" s="5"/>
      <c r="G297" s="18"/>
      <c r="K297" s="5"/>
      <c r="L297" s="18"/>
      <c r="P297" s="5"/>
      <c r="Q297" s="18"/>
    </row>
    <row r="298" spans="1:17" x14ac:dyDescent="0.25">
      <c r="C298" s="1"/>
      <c r="F298" s="5"/>
      <c r="G298" s="18"/>
      <c r="K298" s="5"/>
      <c r="L298" s="18"/>
      <c r="P298" s="5"/>
      <c r="Q298" s="18"/>
    </row>
    <row r="299" spans="1:17" x14ac:dyDescent="0.25">
      <c r="C299" s="1"/>
      <c r="F299" s="5"/>
      <c r="G299" s="18"/>
      <c r="K299" s="5"/>
      <c r="L299" s="18"/>
      <c r="P299" s="5"/>
      <c r="Q299" s="18"/>
    </row>
    <row r="300" spans="1:17" x14ac:dyDescent="0.25">
      <c r="C300" s="1"/>
      <c r="G300" s="18"/>
      <c r="L300" s="18"/>
      <c r="Q300" s="18"/>
    </row>
    <row r="301" spans="1:17" x14ac:dyDescent="0.25">
      <c r="C301" s="1"/>
      <c r="G301" s="17"/>
      <c r="L301" s="17"/>
      <c r="Q301" s="17"/>
    </row>
    <row r="302" spans="1:17" x14ac:dyDescent="0.25">
      <c r="C302" s="1"/>
      <c r="G302" s="17"/>
      <c r="L302" s="17"/>
      <c r="Q302" s="17"/>
    </row>
    <row r="303" spans="1:17" x14ac:dyDescent="0.25">
      <c r="C303" s="1"/>
      <c r="G303" s="18"/>
      <c r="L303" s="18"/>
      <c r="Q303" s="18"/>
    </row>
    <row r="304" spans="1:17" x14ac:dyDescent="0.25">
      <c r="C304" s="1"/>
      <c r="G304" s="18"/>
      <c r="L304" s="18"/>
      <c r="Q304" s="18"/>
    </row>
    <row r="305" spans="1:17" x14ac:dyDescent="0.25">
      <c r="A305" s="17"/>
      <c r="B305" s="14" t="s">
        <v>1408</v>
      </c>
      <c r="C305" s="15" t="s">
        <v>386</v>
      </c>
      <c r="D305" s="26" t="s">
        <v>308</v>
      </c>
      <c r="E305" s="26" t="s">
        <v>1316</v>
      </c>
      <c r="F305" s="17" t="s">
        <v>781</v>
      </c>
      <c r="G305" s="17"/>
      <c r="H305" s="14" t="s">
        <v>387</v>
      </c>
      <c r="I305" s="26" t="s">
        <v>308</v>
      </c>
      <c r="J305" s="26" t="s">
        <v>1316</v>
      </c>
      <c r="K305" s="17" t="s">
        <v>781</v>
      </c>
      <c r="L305" s="17"/>
      <c r="M305" s="15" t="s">
        <v>388</v>
      </c>
      <c r="N305" s="26" t="s">
        <v>308</v>
      </c>
      <c r="O305" s="37" t="s">
        <v>1316</v>
      </c>
      <c r="P305" s="17" t="s">
        <v>781</v>
      </c>
      <c r="Q305" s="18"/>
    </row>
    <row r="306" spans="1:17" x14ac:dyDescent="0.25">
      <c r="A306" s="4">
        <v>1</v>
      </c>
      <c r="B306" s="3" t="s">
        <v>4</v>
      </c>
      <c r="C306" s="9" t="s">
        <v>4</v>
      </c>
      <c r="D306" s="29"/>
      <c r="E306" s="29"/>
      <c r="F306" s="11">
        <f>SUM(F307:F318)</f>
        <v>0</v>
      </c>
      <c r="G306" s="17"/>
      <c r="H306" s="10" t="s">
        <v>3</v>
      </c>
      <c r="I306" s="29"/>
      <c r="J306" s="29"/>
      <c r="K306" s="11">
        <f>SUM(K307:K318)</f>
        <v>0</v>
      </c>
      <c r="L306" s="17"/>
      <c r="M306" s="9" t="s">
        <v>9</v>
      </c>
      <c r="N306" s="29"/>
      <c r="O306" s="38"/>
      <c r="P306" s="11">
        <f>SUM(P307:P318)</f>
        <v>0</v>
      </c>
      <c r="Q306" s="18"/>
    </row>
    <row r="307" spans="1:17" x14ac:dyDescent="0.25">
      <c r="A307" s="4">
        <v>2</v>
      </c>
      <c r="B307" s="3" t="s">
        <v>3</v>
      </c>
      <c r="C307" s="1"/>
      <c r="F307" s="5"/>
      <c r="G307" s="18"/>
      <c r="K307" s="5"/>
      <c r="L307" s="18"/>
      <c r="P307" s="5"/>
      <c r="Q307" s="18"/>
    </row>
    <row r="308" spans="1:17" x14ac:dyDescent="0.25">
      <c r="A308" s="4">
        <v>3</v>
      </c>
      <c r="B308" s="3" t="s">
        <v>9</v>
      </c>
      <c r="C308" s="1"/>
      <c r="F308" s="5"/>
      <c r="G308" s="18"/>
      <c r="K308" s="5"/>
      <c r="L308" s="18"/>
      <c r="P308" s="5"/>
      <c r="Q308" s="18"/>
    </row>
    <row r="309" spans="1:17" x14ac:dyDescent="0.25">
      <c r="A309" s="4">
        <v>4</v>
      </c>
      <c r="B309" s="3" t="s">
        <v>8</v>
      </c>
      <c r="C309" s="1"/>
      <c r="F309" s="5"/>
      <c r="G309" s="18"/>
      <c r="K309" s="5"/>
      <c r="L309" s="18"/>
      <c r="P309" s="5"/>
      <c r="Q309" s="18"/>
    </row>
    <row r="310" spans="1:17" x14ac:dyDescent="0.25">
      <c r="A310" s="4">
        <v>5</v>
      </c>
      <c r="B310" s="3" t="s">
        <v>7</v>
      </c>
      <c r="C310" s="1"/>
      <c r="F310" s="5"/>
      <c r="G310" s="18"/>
      <c r="K310" s="5"/>
      <c r="L310" s="18"/>
      <c r="P310" s="5"/>
      <c r="Q310" s="18"/>
    </row>
    <row r="311" spans="1:17" x14ac:dyDescent="0.25">
      <c r="A311" s="4">
        <v>6</v>
      </c>
      <c r="B311" s="3" t="s">
        <v>2</v>
      </c>
      <c r="C311" s="1"/>
      <c r="F311" s="5"/>
      <c r="G311" s="18"/>
      <c r="K311" s="5"/>
      <c r="L311" s="18"/>
      <c r="P311" s="5"/>
      <c r="Q311" s="18"/>
    </row>
    <row r="312" spans="1:17" x14ac:dyDescent="0.25">
      <c r="A312" s="4">
        <v>7</v>
      </c>
      <c r="B312" s="3" t="s">
        <v>53</v>
      </c>
      <c r="C312" s="1"/>
      <c r="F312" s="5"/>
      <c r="G312" s="18"/>
      <c r="K312" s="5"/>
      <c r="L312" s="18"/>
      <c r="P312" s="5"/>
      <c r="Q312" s="18"/>
    </row>
    <row r="313" spans="1:17" x14ac:dyDescent="0.25">
      <c r="A313" s="4">
        <v>8</v>
      </c>
      <c r="B313" s="3" t="s">
        <v>54</v>
      </c>
      <c r="C313" s="1"/>
      <c r="F313" s="5"/>
      <c r="G313" s="18"/>
      <c r="K313" s="5"/>
      <c r="L313" s="18"/>
      <c r="P313" s="5"/>
      <c r="Q313" s="18"/>
    </row>
    <row r="314" spans="1:17" x14ac:dyDescent="0.25">
      <c r="A314" s="4">
        <v>9</v>
      </c>
      <c r="B314" s="3" t="s">
        <v>1109</v>
      </c>
      <c r="C314" s="1"/>
      <c r="F314" s="5"/>
      <c r="G314" s="18"/>
      <c r="K314" s="5"/>
      <c r="L314" s="18"/>
      <c r="P314" s="5"/>
      <c r="Q314" s="18"/>
    </row>
    <row r="315" spans="1:17" x14ac:dyDescent="0.25">
      <c r="B315" s="3" t="s">
        <v>1196</v>
      </c>
      <c r="C315" s="1"/>
      <c r="F315" s="5"/>
      <c r="G315" s="18"/>
      <c r="K315" s="5"/>
      <c r="L315" s="18"/>
      <c r="P315" s="5"/>
      <c r="Q315" s="18"/>
    </row>
    <row r="316" spans="1:17" x14ac:dyDescent="0.25">
      <c r="B316" s="3" t="s">
        <v>5</v>
      </c>
      <c r="C316" s="1"/>
      <c r="F316" s="5"/>
      <c r="G316" s="18"/>
      <c r="K316" s="5"/>
      <c r="L316" s="18"/>
      <c r="P316" s="5"/>
      <c r="Q316" s="18"/>
    </row>
    <row r="317" spans="1:17" x14ac:dyDescent="0.25">
      <c r="B317" s="3" t="s">
        <v>1</v>
      </c>
      <c r="C317" s="1"/>
      <c r="G317" s="17"/>
      <c r="L317" s="17"/>
      <c r="Q317" s="17"/>
    </row>
    <row r="318" spans="1:17" x14ac:dyDescent="0.25">
      <c r="B318" s="3" t="s">
        <v>1199</v>
      </c>
      <c r="C318" s="1"/>
      <c r="G318" s="17"/>
      <c r="L318" s="17"/>
      <c r="Q318" s="17"/>
    </row>
    <row r="319" spans="1:17" x14ac:dyDescent="0.25">
      <c r="B319" s="3" t="s">
        <v>27</v>
      </c>
      <c r="C319" s="1"/>
      <c r="G319" s="18"/>
      <c r="L319" s="18"/>
      <c r="Q319" s="18"/>
    </row>
    <row r="320" spans="1:17" x14ac:dyDescent="0.25">
      <c r="B320" s="3" t="s">
        <v>19</v>
      </c>
      <c r="C320" s="1"/>
      <c r="G320" s="18"/>
      <c r="L320" s="18"/>
      <c r="Q320" s="18"/>
    </row>
    <row r="321" spans="1:17" x14ac:dyDescent="0.25">
      <c r="B321" s="3" t="s">
        <v>1200</v>
      </c>
      <c r="C321" s="1"/>
      <c r="G321" s="18"/>
      <c r="L321" s="18"/>
      <c r="Q321" s="18"/>
    </row>
    <row r="322" spans="1:17" x14ac:dyDescent="0.25">
      <c r="C322" s="1"/>
      <c r="G322" s="18"/>
      <c r="L322" s="18"/>
      <c r="Q322" s="18"/>
    </row>
    <row r="323" spans="1:17" x14ac:dyDescent="0.25">
      <c r="C323" s="1"/>
      <c r="G323" s="18"/>
      <c r="L323" s="18"/>
      <c r="Q323" s="18"/>
    </row>
    <row r="324" spans="1:17" x14ac:dyDescent="0.25">
      <c r="A324" s="17"/>
      <c r="B324" s="14" t="s">
        <v>1407</v>
      </c>
      <c r="C324" s="15" t="s">
        <v>222</v>
      </c>
      <c r="D324" s="26" t="s">
        <v>308</v>
      </c>
      <c r="E324" s="26" t="s">
        <v>1316</v>
      </c>
      <c r="F324" s="17" t="s">
        <v>781</v>
      </c>
      <c r="G324" s="17"/>
      <c r="H324" s="14" t="s">
        <v>223</v>
      </c>
      <c r="I324" s="26" t="s">
        <v>308</v>
      </c>
      <c r="J324" s="26" t="s">
        <v>1316</v>
      </c>
      <c r="K324" s="17" t="s">
        <v>781</v>
      </c>
      <c r="L324" s="17"/>
      <c r="M324" s="15" t="s">
        <v>224</v>
      </c>
      <c r="N324" s="26" t="s">
        <v>308</v>
      </c>
      <c r="O324" s="37" t="s">
        <v>1316</v>
      </c>
      <c r="P324" s="17" t="s">
        <v>781</v>
      </c>
      <c r="Q324" s="18"/>
    </row>
    <row r="325" spans="1:17" x14ac:dyDescent="0.25">
      <c r="A325" s="4">
        <v>1</v>
      </c>
      <c r="B325" s="3" t="s">
        <v>8</v>
      </c>
      <c r="C325" s="9" t="s">
        <v>8</v>
      </c>
      <c r="D325" s="29"/>
      <c r="E325" s="29"/>
      <c r="F325" s="11">
        <f>SUM(F326:F337)</f>
        <v>1958.3</v>
      </c>
      <c r="G325" s="17"/>
      <c r="H325" s="10" t="s">
        <v>1</v>
      </c>
      <c r="I325" s="29"/>
      <c r="J325" s="29"/>
      <c r="K325" s="11">
        <f>SUM(K326:K337)</f>
        <v>0</v>
      </c>
      <c r="L325" s="17"/>
      <c r="M325" s="9" t="s">
        <v>37</v>
      </c>
      <c r="N325" s="29"/>
      <c r="O325" s="38"/>
      <c r="P325" s="11">
        <f>SUM(P326:P337)</f>
        <v>0</v>
      </c>
      <c r="Q325" s="18"/>
    </row>
    <row r="326" spans="1:17" x14ac:dyDescent="0.25">
      <c r="A326" s="4">
        <v>2</v>
      </c>
      <c r="B326" s="3" t="s">
        <v>1</v>
      </c>
      <c r="C326" s="3" t="s">
        <v>226</v>
      </c>
      <c r="D326" s="25">
        <v>26182</v>
      </c>
      <c r="E326" s="25" t="s">
        <v>1319</v>
      </c>
      <c r="F326" s="5">
        <v>1298.3</v>
      </c>
      <c r="G326" s="18"/>
      <c r="K326" s="5"/>
      <c r="L326" s="18"/>
      <c r="P326" s="5"/>
      <c r="Q326" s="18"/>
    </row>
    <row r="327" spans="1:17" x14ac:dyDescent="0.25">
      <c r="A327" s="4">
        <v>3</v>
      </c>
      <c r="B327" s="3" t="s">
        <v>37</v>
      </c>
      <c r="C327" s="3" t="s">
        <v>378</v>
      </c>
      <c r="D327" s="25">
        <v>26179</v>
      </c>
      <c r="E327" s="25" t="s">
        <v>1319</v>
      </c>
      <c r="F327" s="5">
        <v>425.7</v>
      </c>
      <c r="G327" s="18"/>
      <c r="K327" s="5"/>
      <c r="L327" s="18"/>
      <c r="P327" s="5"/>
      <c r="Q327" s="18"/>
    </row>
    <row r="328" spans="1:17" x14ac:dyDescent="0.25">
      <c r="A328" s="4">
        <v>4</v>
      </c>
      <c r="B328" s="3" t="s">
        <v>27</v>
      </c>
      <c r="C328" s="3" t="s">
        <v>385</v>
      </c>
      <c r="D328" s="25">
        <v>26532</v>
      </c>
      <c r="E328" s="25" t="s">
        <v>1319</v>
      </c>
      <c r="F328" s="5">
        <v>234.3</v>
      </c>
      <c r="G328" s="18"/>
      <c r="K328" s="5"/>
      <c r="L328" s="18"/>
      <c r="P328" s="5"/>
      <c r="Q328" s="18"/>
    </row>
    <row r="329" spans="1:17" x14ac:dyDescent="0.25">
      <c r="A329" s="4">
        <v>5</v>
      </c>
      <c r="B329" s="3" t="s">
        <v>3</v>
      </c>
      <c r="C329" s="3" t="s">
        <v>377</v>
      </c>
      <c r="F329" s="5"/>
      <c r="G329" s="18"/>
      <c r="K329" s="5"/>
      <c r="L329" s="18"/>
      <c r="P329" s="5"/>
      <c r="Q329" s="18"/>
    </row>
    <row r="330" spans="1:17" x14ac:dyDescent="0.25">
      <c r="B330" s="3" t="s">
        <v>2</v>
      </c>
      <c r="C330" s="3" t="s">
        <v>379</v>
      </c>
      <c r="D330" s="25">
        <v>26177</v>
      </c>
      <c r="E330" s="25" t="s">
        <v>1319</v>
      </c>
      <c r="F330" s="5"/>
      <c r="G330" s="18"/>
      <c r="K330" s="5"/>
      <c r="L330" s="18"/>
      <c r="P330" s="5"/>
      <c r="Q330" s="18"/>
    </row>
    <row r="331" spans="1:17" x14ac:dyDescent="0.25">
      <c r="A331" s="4">
        <v>7</v>
      </c>
      <c r="B331" s="3" t="s">
        <v>5</v>
      </c>
      <c r="C331" s="3" t="s">
        <v>381</v>
      </c>
      <c r="F331" s="5"/>
      <c r="G331" s="18"/>
      <c r="K331" s="5"/>
      <c r="L331" s="18"/>
      <c r="P331" s="5"/>
      <c r="Q331" s="18"/>
    </row>
    <row r="332" spans="1:17" x14ac:dyDescent="0.25">
      <c r="B332" s="3" t="s">
        <v>15</v>
      </c>
      <c r="C332" s="3" t="s">
        <v>382</v>
      </c>
      <c r="F332" s="5"/>
      <c r="G332" s="18"/>
      <c r="K332" s="5"/>
      <c r="L332" s="18"/>
      <c r="P332" s="5"/>
      <c r="Q332" s="18"/>
    </row>
    <row r="333" spans="1:17" x14ac:dyDescent="0.25">
      <c r="A333" s="4">
        <v>9</v>
      </c>
      <c r="B333" s="3" t="s">
        <v>1187</v>
      </c>
      <c r="C333" s="3" t="s">
        <v>380</v>
      </c>
      <c r="F333" s="5"/>
      <c r="G333" s="17"/>
      <c r="K333" s="5"/>
      <c r="L333" s="17"/>
      <c r="P333" s="5"/>
      <c r="Q333" s="17"/>
    </row>
    <row r="334" spans="1:17" x14ac:dyDescent="0.25">
      <c r="B334" s="3" t="s">
        <v>9</v>
      </c>
      <c r="C334" s="3" t="s">
        <v>383</v>
      </c>
      <c r="F334" s="5"/>
      <c r="G334" s="18"/>
      <c r="K334" s="5"/>
      <c r="L334" s="18"/>
      <c r="P334" s="5"/>
      <c r="Q334" s="18"/>
    </row>
    <row r="335" spans="1:17" x14ac:dyDescent="0.25">
      <c r="B335" s="3" t="s">
        <v>54</v>
      </c>
      <c r="C335" s="3" t="s">
        <v>384</v>
      </c>
      <c r="F335" s="5"/>
      <c r="G335" s="18"/>
      <c r="K335" s="5"/>
      <c r="L335" s="18"/>
      <c r="P335" s="5"/>
      <c r="Q335" s="18"/>
    </row>
    <row r="336" spans="1:17" x14ac:dyDescent="0.25">
      <c r="B336" s="3" t="s">
        <v>0</v>
      </c>
      <c r="C336" s="3" t="s">
        <v>1206</v>
      </c>
      <c r="G336" s="18"/>
      <c r="L336" s="18"/>
      <c r="Q336" s="18"/>
    </row>
    <row r="337" spans="1:17" x14ac:dyDescent="0.25">
      <c r="B337" s="3" t="s">
        <v>1196</v>
      </c>
      <c r="C337" s="1"/>
      <c r="G337" s="18"/>
      <c r="L337" s="18"/>
      <c r="Q337" s="18"/>
    </row>
    <row r="338" spans="1:17" x14ac:dyDescent="0.25">
      <c r="B338" s="3" t="s">
        <v>1174</v>
      </c>
      <c r="C338" s="1"/>
      <c r="G338" s="18"/>
      <c r="L338" s="18"/>
      <c r="Q338" s="18"/>
    </row>
    <row r="339" spans="1:17" x14ac:dyDescent="0.25">
      <c r="B339" s="3" t="s">
        <v>19</v>
      </c>
      <c r="C339" s="1"/>
      <c r="G339" s="18"/>
      <c r="L339" s="18"/>
      <c r="Q339" s="18"/>
    </row>
    <row r="340" spans="1:17" x14ac:dyDescent="0.25">
      <c r="B340" s="3" t="s">
        <v>4</v>
      </c>
      <c r="C340" s="1"/>
      <c r="G340" s="18"/>
      <c r="L340" s="18"/>
      <c r="Q340" s="18"/>
    </row>
    <row r="341" spans="1:17" x14ac:dyDescent="0.25">
      <c r="C341" s="1"/>
      <c r="G341" s="18"/>
      <c r="L341" s="18"/>
      <c r="Q341" s="18"/>
    </row>
    <row r="342" spans="1:17" x14ac:dyDescent="0.25">
      <c r="C342" s="1"/>
      <c r="G342" s="18"/>
      <c r="L342" s="18"/>
      <c r="Q342" s="18"/>
    </row>
    <row r="343" spans="1:17" x14ac:dyDescent="0.25">
      <c r="A343" s="17"/>
      <c r="B343" s="14" t="s">
        <v>1406</v>
      </c>
      <c r="C343" s="15" t="s">
        <v>389</v>
      </c>
      <c r="D343" s="26" t="s">
        <v>308</v>
      </c>
      <c r="E343" s="26" t="s">
        <v>1316</v>
      </c>
      <c r="F343" s="17" t="s">
        <v>781</v>
      </c>
      <c r="G343" s="17"/>
      <c r="H343" s="14" t="s">
        <v>390</v>
      </c>
      <c r="I343" s="26" t="s">
        <v>308</v>
      </c>
      <c r="J343" s="26" t="s">
        <v>1316</v>
      </c>
      <c r="K343" s="17" t="s">
        <v>781</v>
      </c>
      <c r="L343" s="17"/>
      <c r="M343" s="15" t="s">
        <v>391</v>
      </c>
      <c r="N343" s="26" t="s">
        <v>308</v>
      </c>
      <c r="O343" s="37" t="s">
        <v>1316</v>
      </c>
      <c r="P343" s="17" t="s">
        <v>781</v>
      </c>
      <c r="Q343" s="18"/>
    </row>
    <row r="344" spans="1:17" x14ac:dyDescent="0.25">
      <c r="A344" s="4">
        <v>1</v>
      </c>
      <c r="B344" s="3" t="s">
        <v>27</v>
      </c>
      <c r="C344" s="9" t="s">
        <v>27</v>
      </c>
      <c r="D344" s="29"/>
      <c r="E344" s="29"/>
      <c r="F344" s="11">
        <f>SUM(F345:F356)</f>
        <v>522.70000000000005</v>
      </c>
      <c r="G344" s="17"/>
      <c r="H344" s="10" t="s">
        <v>5</v>
      </c>
      <c r="I344" s="29"/>
      <c r="J344" s="29"/>
      <c r="K344" s="11">
        <f>SUM(K345:K356)</f>
        <v>0</v>
      </c>
      <c r="L344" s="17"/>
      <c r="M344" s="9" t="s">
        <v>54</v>
      </c>
      <c r="N344" s="29"/>
      <c r="O344" s="38"/>
      <c r="P344" s="11">
        <f>SUM(P345:P356)</f>
        <v>0</v>
      </c>
      <c r="Q344" s="18"/>
    </row>
    <row r="345" spans="1:17" x14ac:dyDescent="0.25">
      <c r="A345" s="4">
        <v>2</v>
      </c>
      <c r="B345" s="3" t="s">
        <v>5</v>
      </c>
      <c r="C345" s="3" t="s">
        <v>395</v>
      </c>
      <c r="D345" s="25">
        <v>26380</v>
      </c>
      <c r="F345" s="5">
        <v>455</v>
      </c>
      <c r="G345" s="18"/>
      <c r="K345" s="5"/>
      <c r="L345" s="18"/>
      <c r="P345" s="5"/>
      <c r="Q345" s="18"/>
    </row>
    <row r="346" spans="1:17" x14ac:dyDescent="0.25">
      <c r="A346" s="4">
        <v>3</v>
      </c>
      <c r="B346" s="3" t="s">
        <v>54</v>
      </c>
      <c r="C346" s="3" t="s">
        <v>394</v>
      </c>
      <c r="D346" s="25">
        <v>26314</v>
      </c>
      <c r="F346" s="5">
        <v>67.7</v>
      </c>
      <c r="G346" s="18"/>
      <c r="K346" s="5"/>
      <c r="L346" s="18"/>
      <c r="P346" s="5"/>
      <c r="Q346" s="18"/>
    </row>
    <row r="347" spans="1:17" x14ac:dyDescent="0.25">
      <c r="A347" s="4">
        <v>4</v>
      </c>
      <c r="B347" s="3" t="s">
        <v>1196</v>
      </c>
      <c r="C347" s="3" t="s">
        <v>393</v>
      </c>
      <c r="D347" s="25">
        <v>26445</v>
      </c>
      <c r="F347" s="5"/>
      <c r="G347" s="18"/>
      <c r="K347" s="5"/>
      <c r="L347" s="18"/>
      <c r="P347" s="5"/>
      <c r="Q347" s="18"/>
    </row>
    <row r="348" spans="1:17" x14ac:dyDescent="0.25">
      <c r="A348" s="4">
        <v>5</v>
      </c>
      <c r="B348" s="3" t="s">
        <v>51</v>
      </c>
      <c r="C348" s="3" t="s">
        <v>783</v>
      </c>
      <c r="G348" s="18"/>
      <c r="K348" s="5"/>
      <c r="L348" s="18"/>
      <c r="P348" s="5"/>
      <c r="Q348" s="18"/>
    </row>
    <row r="349" spans="1:17" x14ac:dyDescent="0.25">
      <c r="A349" s="4">
        <v>6</v>
      </c>
      <c r="B349" s="3" t="s">
        <v>3</v>
      </c>
      <c r="C349" s="3" t="s">
        <v>402</v>
      </c>
      <c r="G349" s="17"/>
      <c r="K349" s="5"/>
      <c r="L349" s="17"/>
      <c r="P349" s="5"/>
      <c r="Q349" s="17"/>
    </row>
    <row r="350" spans="1:17" x14ac:dyDescent="0.25">
      <c r="A350" s="4">
        <v>7</v>
      </c>
      <c r="B350" s="3" t="s">
        <v>19</v>
      </c>
      <c r="C350" s="3" t="s">
        <v>397</v>
      </c>
      <c r="F350" s="5"/>
      <c r="G350" s="18"/>
      <c r="K350" s="5"/>
      <c r="L350" s="18"/>
      <c r="P350" s="5"/>
      <c r="Q350" s="18"/>
    </row>
    <row r="351" spans="1:17" x14ac:dyDescent="0.25">
      <c r="A351" s="4">
        <v>8</v>
      </c>
      <c r="B351" s="3" t="s">
        <v>15</v>
      </c>
      <c r="C351" s="3" t="s">
        <v>398</v>
      </c>
      <c r="F351" s="5"/>
      <c r="G351" s="18"/>
      <c r="K351" s="5"/>
      <c r="L351" s="18"/>
      <c r="P351" s="5"/>
      <c r="Q351" s="18"/>
    </row>
    <row r="352" spans="1:17" x14ac:dyDescent="0.25">
      <c r="A352" s="4">
        <v>9</v>
      </c>
      <c r="B352" s="3" t="s">
        <v>4</v>
      </c>
      <c r="C352" s="3" t="s">
        <v>396</v>
      </c>
      <c r="F352" s="5"/>
      <c r="G352" s="18"/>
      <c r="K352" s="5"/>
      <c r="L352" s="18"/>
      <c r="P352" s="5"/>
      <c r="Q352" s="18"/>
    </row>
    <row r="353" spans="1:17" x14ac:dyDescent="0.25">
      <c r="B353" s="3" t="s">
        <v>39</v>
      </c>
      <c r="C353" s="3" t="s">
        <v>400</v>
      </c>
      <c r="F353" s="5"/>
      <c r="G353" s="18"/>
      <c r="K353" s="5"/>
      <c r="L353" s="18"/>
      <c r="P353" s="5"/>
      <c r="Q353" s="18"/>
    </row>
    <row r="354" spans="1:17" x14ac:dyDescent="0.25">
      <c r="B354" s="3" t="s">
        <v>8</v>
      </c>
      <c r="C354" s="3" t="s">
        <v>401</v>
      </c>
      <c r="F354" s="5"/>
      <c r="G354" s="18"/>
      <c r="K354" s="5"/>
      <c r="L354" s="18"/>
      <c r="P354" s="5"/>
      <c r="Q354" s="18"/>
    </row>
    <row r="355" spans="1:17" x14ac:dyDescent="0.25">
      <c r="B355" s="3" t="s">
        <v>1197</v>
      </c>
      <c r="C355" s="3" t="s">
        <v>399</v>
      </c>
      <c r="F355" s="5"/>
      <c r="G355" s="18"/>
      <c r="L355" s="18"/>
      <c r="Q355" s="18"/>
    </row>
    <row r="356" spans="1:17" x14ac:dyDescent="0.25">
      <c r="A356" s="4">
        <v>13</v>
      </c>
      <c r="B356" s="3" t="s">
        <v>1198</v>
      </c>
      <c r="C356" s="3" t="s">
        <v>392</v>
      </c>
      <c r="F356" s="5"/>
      <c r="G356" s="18"/>
      <c r="L356" s="18"/>
      <c r="Q356" s="18"/>
    </row>
    <row r="357" spans="1:17" x14ac:dyDescent="0.25">
      <c r="B357" s="3" t="s">
        <v>9</v>
      </c>
      <c r="C357" s="1"/>
      <c r="G357" s="18"/>
      <c r="L357" s="18"/>
      <c r="Q357" s="18"/>
    </row>
    <row r="358" spans="1:17" x14ac:dyDescent="0.25">
      <c r="B358" s="3" t="s">
        <v>1123</v>
      </c>
      <c r="C358" s="1"/>
      <c r="G358" s="18"/>
      <c r="L358" s="18"/>
      <c r="Q358" s="18"/>
    </row>
    <row r="359" spans="1:17" x14ac:dyDescent="0.25">
      <c r="B359" s="3" t="s">
        <v>0</v>
      </c>
      <c r="C359" s="1"/>
      <c r="G359" s="18"/>
      <c r="L359" s="18"/>
      <c r="Q359" s="18"/>
    </row>
    <row r="360" spans="1:17" x14ac:dyDescent="0.25">
      <c r="C360" s="1"/>
      <c r="G360" s="18"/>
      <c r="L360" s="18"/>
      <c r="Q360" s="18"/>
    </row>
    <row r="361" spans="1:17" x14ac:dyDescent="0.25">
      <c r="C361" s="1"/>
      <c r="G361" s="18"/>
      <c r="L361" s="18"/>
      <c r="Q361" s="18"/>
    </row>
    <row r="362" spans="1:17" x14ac:dyDescent="0.25">
      <c r="A362" s="17"/>
      <c r="B362" s="14" t="s">
        <v>1405</v>
      </c>
      <c r="C362" s="15" t="s">
        <v>403</v>
      </c>
      <c r="D362" s="26" t="s">
        <v>308</v>
      </c>
      <c r="E362" s="26" t="s">
        <v>1316</v>
      </c>
      <c r="F362" s="17" t="s">
        <v>781</v>
      </c>
      <c r="G362" s="17"/>
      <c r="H362" s="14" t="s">
        <v>404</v>
      </c>
      <c r="I362" s="26" t="s">
        <v>308</v>
      </c>
      <c r="J362" s="26" t="s">
        <v>1316</v>
      </c>
      <c r="K362" s="17" t="s">
        <v>781</v>
      </c>
      <c r="L362" s="17"/>
      <c r="M362" s="15" t="s">
        <v>405</v>
      </c>
      <c r="N362" s="26" t="s">
        <v>308</v>
      </c>
      <c r="O362" s="37" t="s">
        <v>1316</v>
      </c>
      <c r="P362" s="17" t="s">
        <v>781</v>
      </c>
      <c r="Q362" s="18"/>
    </row>
    <row r="363" spans="1:17" x14ac:dyDescent="0.25">
      <c r="A363" s="4">
        <v>1</v>
      </c>
      <c r="B363" s="1" t="s">
        <v>38</v>
      </c>
      <c r="C363" s="9" t="s">
        <v>38</v>
      </c>
      <c r="D363" s="29"/>
      <c r="E363" s="29"/>
      <c r="F363" s="11">
        <f>SUM(F364:F375)</f>
        <v>5775.7</v>
      </c>
      <c r="G363" s="17"/>
      <c r="H363" s="10" t="s">
        <v>4</v>
      </c>
      <c r="I363" s="29"/>
      <c r="J363" s="29"/>
      <c r="K363" s="11">
        <f>SUM(K364:K375)</f>
        <v>0</v>
      </c>
      <c r="L363" s="17"/>
      <c r="M363" s="9" t="s">
        <v>54</v>
      </c>
      <c r="N363" s="29"/>
      <c r="O363" s="38"/>
      <c r="P363" s="11">
        <f>SUM(P364:P375)</f>
        <v>0</v>
      </c>
      <c r="Q363" s="18"/>
    </row>
    <row r="364" spans="1:17" x14ac:dyDescent="0.25">
      <c r="A364" s="4">
        <v>2</v>
      </c>
      <c r="B364" s="3" t="s">
        <v>4</v>
      </c>
      <c r="C364" s="1" t="s">
        <v>309</v>
      </c>
      <c r="D364" s="25">
        <v>27277</v>
      </c>
      <c r="E364" s="25" t="s">
        <v>1352</v>
      </c>
      <c r="F364" s="5">
        <v>2114.6999999999998</v>
      </c>
      <c r="G364" s="18"/>
      <c r="K364" s="5"/>
      <c r="L364" s="18"/>
      <c r="P364" s="5"/>
      <c r="Q364" s="18"/>
    </row>
    <row r="365" spans="1:17" x14ac:dyDescent="0.25">
      <c r="A365" s="4">
        <v>3</v>
      </c>
      <c r="B365" s="3" t="s">
        <v>54</v>
      </c>
      <c r="C365" s="1" t="s">
        <v>310</v>
      </c>
      <c r="D365" s="25">
        <v>27740</v>
      </c>
      <c r="E365" s="25" t="s">
        <v>1340</v>
      </c>
      <c r="F365" s="5">
        <v>1463</v>
      </c>
      <c r="G365" s="18"/>
      <c r="K365" s="5"/>
      <c r="L365" s="18"/>
      <c r="P365" s="5"/>
      <c r="Q365" s="18"/>
    </row>
    <row r="366" spans="1:17" x14ac:dyDescent="0.25">
      <c r="A366" s="4">
        <v>4</v>
      </c>
      <c r="B366" s="3" t="s">
        <v>3</v>
      </c>
      <c r="C366" s="1" t="s">
        <v>313</v>
      </c>
      <c r="D366" s="25">
        <v>27262</v>
      </c>
      <c r="E366" s="25" t="s">
        <v>1355</v>
      </c>
      <c r="F366" s="5">
        <v>969</v>
      </c>
      <c r="G366" s="17"/>
      <c r="K366" s="5"/>
      <c r="L366" s="17"/>
      <c r="P366" s="5"/>
      <c r="Q366" s="17"/>
    </row>
    <row r="367" spans="1:17" x14ac:dyDescent="0.25">
      <c r="A367" s="4">
        <v>5</v>
      </c>
      <c r="B367" s="3" t="s">
        <v>15</v>
      </c>
      <c r="C367" s="1" t="s">
        <v>314</v>
      </c>
      <c r="D367" s="25">
        <v>27043</v>
      </c>
      <c r="F367" s="5">
        <v>863</v>
      </c>
      <c r="G367" s="18"/>
      <c r="K367" s="5"/>
      <c r="L367" s="18"/>
      <c r="P367" s="5"/>
      <c r="Q367" s="18"/>
    </row>
    <row r="368" spans="1:17" x14ac:dyDescent="0.25">
      <c r="A368" s="4">
        <v>6</v>
      </c>
      <c r="B368" s="3" t="s">
        <v>5</v>
      </c>
      <c r="C368" s="1" t="s">
        <v>412</v>
      </c>
      <c r="D368" s="25">
        <v>26761</v>
      </c>
      <c r="F368" s="5">
        <v>200</v>
      </c>
      <c r="G368" s="18"/>
      <c r="K368" s="5"/>
      <c r="L368" s="18"/>
      <c r="P368" s="5"/>
      <c r="Q368" s="18"/>
    </row>
    <row r="369" spans="1:17" x14ac:dyDescent="0.25">
      <c r="A369" s="4">
        <v>7</v>
      </c>
      <c r="B369" s="3" t="s">
        <v>0</v>
      </c>
      <c r="C369" s="1" t="s">
        <v>324</v>
      </c>
      <c r="D369" s="25">
        <v>26725</v>
      </c>
      <c r="F369" s="5">
        <v>166</v>
      </c>
      <c r="G369" s="18"/>
      <c r="K369" s="5"/>
      <c r="L369" s="18"/>
      <c r="P369" s="5"/>
      <c r="Q369" s="18"/>
    </row>
    <row r="370" spans="1:17" x14ac:dyDescent="0.25">
      <c r="A370" s="4">
        <v>8</v>
      </c>
      <c r="B370" s="3" t="s">
        <v>8</v>
      </c>
      <c r="C370" s="3" t="s">
        <v>409</v>
      </c>
      <c r="F370" s="5"/>
      <c r="G370" s="18"/>
      <c r="K370" s="5"/>
      <c r="L370" s="18"/>
      <c r="P370" s="5"/>
      <c r="Q370" s="18"/>
    </row>
    <row r="371" spans="1:17" x14ac:dyDescent="0.25">
      <c r="A371" s="4">
        <v>9</v>
      </c>
      <c r="B371" s="3" t="s">
        <v>1</v>
      </c>
      <c r="C371" s="3" t="s">
        <v>406</v>
      </c>
      <c r="F371" s="5"/>
      <c r="G371" s="18"/>
      <c r="K371" s="5"/>
      <c r="L371" s="18"/>
      <c r="P371" s="5"/>
      <c r="Q371" s="18"/>
    </row>
    <row r="372" spans="1:17" x14ac:dyDescent="0.25">
      <c r="B372" s="1" t="s">
        <v>1174</v>
      </c>
      <c r="C372" s="3" t="s">
        <v>407</v>
      </c>
      <c r="F372" s="5"/>
      <c r="G372" s="18"/>
      <c r="K372" s="5"/>
      <c r="L372" s="18"/>
      <c r="P372" s="5"/>
      <c r="Q372" s="18"/>
    </row>
    <row r="373" spans="1:17" x14ac:dyDescent="0.25">
      <c r="B373" s="3" t="s">
        <v>1123</v>
      </c>
      <c r="C373" s="3" t="s">
        <v>408</v>
      </c>
      <c r="F373" s="5"/>
      <c r="G373" s="18"/>
      <c r="K373" s="5"/>
      <c r="L373" s="18"/>
      <c r="P373" s="5"/>
      <c r="Q373" s="18"/>
    </row>
    <row r="374" spans="1:17" x14ac:dyDescent="0.25">
      <c r="B374" s="1" t="s">
        <v>39</v>
      </c>
      <c r="C374" s="3" t="s">
        <v>410</v>
      </c>
      <c r="F374" s="5"/>
      <c r="G374" s="18"/>
      <c r="L374" s="18"/>
      <c r="Q374" s="18"/>
    </row>
    <row r="375" spans="1:17" x14ac:dyDescent="0.25">
      <c r="B375" s="3" t="s">
        <v>7</v>
      </c>
      <c r="C375" s="3" t="s">
        <v>411</v>
      </c>
      <c r="G375" s="18"/>
      <c r="L375" s="18"/>
      <c r="Q375" s="18"/>
    </row>
    <row r="376" spans="1:17" x14ac:dyDescent="0.25">
      <c r="B376" s="3" t="s">
        <v>1141</v>
      </c>
      <c r="C376" s="3" t="s">
        <v>413</v>
      </c>
      <c r="G376" s="18"/>
      <c r="L376" s="18"/>
      <c r="Q376" s="18"/>
    </row>
    <row r="377" spans="1:17" x14ac:dyDescent="0.25">
      <c r="B377" s="3" t="s">
        <v>1139</v>
      </c>
      <c r="C377" s="1" t="s">
        <v>1207</v>
      </c>
      <c r="G377" s="18"/>
      <c r="L377" s="18"/>
      <c r="Q377" s="18"/>
    </row>
    <row r="378" spans="1:17" x14ac:dyDescent="0.25">
      <c r="B378" s="3" t="s">
        <v>53</v>
      </c>
      <c r="C378" s="1"/>
      <c r="G378" s="18"/>
      <c r="L378" s="18"/>
      <c r="Q378" s="18"/>
    </row>
    <row r="379" spans="1:17" x14ac:dyDescent="0.25">
      <c r="C379" s="1"/>
      <c r="G379" s="18"/>
      <c r="L379" s="18"/>
      <c r="Q379" s="18"/>
    </row>
    <row r="380" spans="1:17" x14ac:dyDescent="0.25">
      <c r="C380" s="1"/>
      <c r="G380" s="18"/>
      <c r="L380" s="18"/>
      <c r="Q380" s="18"/>
    </row>
    <row r="381" spans="1:17" x14ac:dyDescent="0.25">
      <c r="A381" s="17"/>
      <c r="B381" s="14" t="s">
        <v>1409</v>
      </c>
      <c r="C381" s="15" t="s">
        <v>414</v>
      </c>
      <c r="D381" s="26" t="s">
        <v>308</v>
      </c>
      <c r="E381" s="26" t="s">
        <v>1316</v>
      </c>
      <c r="F381" s="17" t="s">
        <v>781</v>
      </c>
      <c r="G381" s="17"/>
      <c r="H381" s="14" t="s">
        <v>415</v>
      </c>
      <c r="I381" s="26" t="s">
        <v>308</v>
      </c>
      <c r="J381" s="26" t="s">
        <v>1316</v>
      </c>
      <c r="K381" s="17" t="s">
        <v>781</v>
      </c>
      <c r="L381" s="17"/>
      <c r="M381" s="15" t="s">
        <v>416</v>
      </c>
      <c r="N381" s="26" t="s">
        <v>308</v>
      </c>
      <c r="O381" s="37" t="s">
        <v>1316</v>
      </c>
      <c r="P381" s="17" t="s">
        <v>781</v>
      </c>
      <c r="Q381" s="18"/>
    </row>
    <row r="382" spans="1:17" x14ac:dyDescent="0.25">
      <c r="A382" s="4">
        <v>1</v>
      </c>
      <c r="B382" s="1" t="s">
        <v>4</v>
      </c>
      <c r="C382" s="9" t="s">
        <v>4</v>
      </c>
      <c r="D382" s="29"/>
      <c r="E382" s="29"/>
      <c r="F382" s="11">
        <f>SUM(F383:F394)-0.1</f>
        <v>3380.0000000000005</v>
      </c>
      <c r="G382" s="17"/>
      <c r="H382" s="10" t="s">
        <v>27</v>
      </c>
      <c r="I382" s="29"/>
      <c r="J382" s="29"/>
      <c r="K382" s="11">
        <f>SUM(K383:K394)</f>
        <v>0</v>
      </c>
      <c r="L382" s="17"/>
      <c r="M382" s="9" t="s">
        <v>54</v>
      </c>
      <c r="N382" s="29"/>
      <c r="O382" s="38"/>
      <c r="P382" s="11">
        <f>SUM(P383:P394)</f>
        <v>0</v>
      </c>
      <c r="Q382" s="18"/>
    </row>
    <row r="383" spans="1:17" x14ac:dyDescent="0.25">
      <c r="A383" s="4">
        <v>2</v>
      </c>
      <c r="B383" s="3" t="s">
        <v>27</v>
      </c>
      <c r="C383" s="1" t="s">
        <v>311</v>
      </c>
      <c r="D383" s="25">
        <v>27282</v>
      </c>
      <c r="E383" s="25" t="s">
        <v>1144</v>
      </c>
      <c r="F383" s="5">
        <v>1396.7</v>
      </c>
      <c r="G383" s="17"/>
      <c r="K383" s="5"/>
      <c r="L383" s="17"/>
      <c r="P383" s="5"/>
      <c r="Q383" s="17"/>
    </row>
    <row r="384" spans="1:17" x14ac:dyDescent="0.25">
      <c r="A384" s="4">
        <v>3</v>
      </c>
      <c r="B384" s="3" t="s">
        <v>54</v>
      </c>
      <c r="C384" s="1" t="s">
        <v>312</v>
      </c>
      <c r="D384" s="25">
        <v>27652</v>
      </c>
      <c r="E384" s="25" t="s">
        <v>1144</v>
      </c>
      <c r="F384" s="5">
        <v>998.7</v>
      </c>
      <c r="G384" s="18"/>
      <c r="K384" s="5"/>
      <c r="L384" s="18"/>
      <c r="P384" s="5"/>
      <c r="Q384" s="18"/>
    </row>
    <row r="385" spans="1:17" x14ac:dyDescent="0.25">
      <c r="A385" s="4">
        <v>4</v>
      </c>
      <c r="B385" s="1" t="s">
        <v>8</v>
      </c>
      <c r="C385" s="1" t="s">
        <v>17</v>
      </c>
      <c r="D385" s="25">
        <v>27497</v>
      </c>
      <c r="E385" s="25" t="s">
        <v>1144</v>
      </c>
      <c r="F385" s="5">
        <v>768.7</v>
      </c>
      <c r="G385" s="18"/>
      <c r="K385" s="5"/>
      <c r="L385" s="18"/>
      <c r="P385" s="5"/>
      <c r="Q385" s="18"/>
    </row>
    <row r="386" spans="1:17" x14ac:dyDescent="0.25">
      <c r="A386" s="4">
        <v>5</v>
      </c>
      <c r="B386" s="3" t="s">
        <v>15</v>
      </c>
      <c r="C386" s="1" t="s">
        <v>317</v>
      </c>
      <c r="D386" s="25">
        <v>27292</v>
      </c>
      <c r="E386" s="25" t="s">
        <v>1144</v>
      </c>
      <c r="F386" s="5">
        <v>215.3</v>
      </c>
      <c r="G386" s="18"/>
      <c r="K386" s="5"/>
      <c r="L386" s="18"/>
      <c r="P386" s="5"/>
      <c r="Q386" s="18"/>
    </row>
    <row r="387" spans="1:17" x14ac:dyDescent="0.25">
      <c r="A387" s="4">
        <v>6</v>
      </c>
      <c r="B387" s="3" t="s">
        <v>5</v>
      </c>
      <c r="C387" s="1" t="s">
        <v>351</v>
      </c>
      <c r="D387" s="25">
        <v>27779</v>
      </c>
      <c r="E387" s="25" t="s">
        <v>1144</v>
      </c>
      <c r="F387" s="5">
        <v>0.7</v>
      </c>
      <c r="G387" s="18"/>
      <c r="K387" s="5"/>
      <c r="L387" s="18"/>
      <c r="P387" s="5"/>
      <c r="Q387" s="18"/>
    </row>
    <row r="388" spans="1:17" x14ac:dyDescent="0.25">
      <c r="A388" s="4">
        <v>7</v>
      </c>
      <c r="B388" s="3" t="s">
        <v>0</v>
      </c>
      <c r="C388" s="3" t="s">
        <v>422</v>
      </c>
      <c r="F388" s="5"/>
      <c r="G388" s="18"/>
      <c r="K388" s="5"/>
      <c r="L388" s="18"/>
      <c r="P388" s="5"/>
      <c r="Q388" s="18"/>
    </row>
    <row r="389" spans="1:17" x14ac:dyDescent="0.25">
      <c r="A389" s="4">
        <v>8</v>
      </c>
      <c r="B389" s="3" t="s">
        <v>51</v>
      </c>
      <c r="C389" s="3" t="s">
        <v>426</v>
      </c>
      <c r="F389" s="5"/>
      <c r="G389" s="18"/>
      <c r="K389" s="5"/>
      <c r="L389" s="18"/>
      <c r="P389" s="5"/>
      <c r="Q389" s="18"/>
    </row>
    <row r="390" spans="1:17" x14ac:dyDescent="0.25">
      <c r="A390" s="4">
        <v>9</v>
      </c>
      <c r="B390" s="3" t="s">
        <v>19</v>
      </c>
      <c r="C390" s="1" t="s">
        <v>428</v>
      </c>
      <c r="G390" s="18"/>
      <c r="K390" s="5"/>
      <c r="L390" s="18"/>
      <c r="P390" s="5"/>
      <c r="Q390" s="18"/>
    </row>
    <row r="391" spans="1:17" x14ac:dyDescent="0.25">
      <c r="B391" s="3" t="s">
        <v>1189</v>
      </c>
      <c r="C391" s="3" t="s">
        <v>424</v>
      </c>
      <c r="F391" s="5"/>
      <c r="G391" s="18"/>
      <c r="K391" s="5"/>
      <c r="L391" s="18"/>
      <c r="P391" s="5"/>
      <c r="Q391" s="18"/>
    </row>
    <row r="392" spans="1:17" x14ac:dyDescent="0.25">
      <c r="B392" s="3" t="s">
        <v>38</v>
      </c>
      <c r="C392" s="3" t="s">
        <v>418</v>
      </c>
      <c r="F392" s="5"/>
      <c r="G392" s="18"/>
      <c r="K392" s="5"/>
      <c r="L392" s="18"/>
      <c r="P392" s="5"/>
      <c r="Q392" s="18"/>
    </row>
    <row r="393" spans="1:17" x14ac:dyDescent="0.25">
      <c r="B393" s="3" t="s">
        <v>7</v>
      </c>
      <c r="C393" s="3" t="s">
        <v>419</v>
      </c>
      <c r="F393" s="5"/>
      <c r="G393" s="18"/>
      <c r="L393" s="18"/>
      <c r="Q393" s="18"/>
    </row>
    <row r="394" spans="1:17" x14ac:dyDescent="0.25">
      <c r="A394" s="4">
        <v>13</v>
      </c>
      <c r="B394" s="3" t="s">
        <v>9</v>
      </c>
      <c r="C394" s="3" t="s">
        <v>420</v>
      </c>
      <c r="D394" s="25">
        <v>27400</v>
      </c>
      <c r="E394" s="25" t="s">
        <v>1144</v>
      </c>
      <c r="F394" s="5"/>
      <c r="G394" s="18"/>
      <c r="L394" s="18"/>
      <c r="Q394" s="18"/>
    </row>
    <row r="395" spans="1:17" x14ac:dyDescent="0.25">
      <c r="B395" s="1" t="s">
        <v>532</v>
      </c>
      <c r="C395" s="3" t="s">
        <v>421</v>
      </c>
      <c r="F395" s="5"/>
      <c r="G395" s="18"/>
      <c r="L395" s="18"/>
      <c r="Q395" s="18"/>
    </row>
    <row r="396" spans="1:17" x14ac:dyDescent="0.25">
      <c r="B396" s="1" t="s">
        <v>6</v>
      </c>
      <c r="C396" s="3" t="s">
        <v>423</v>
      </c>
      <c r="F396" s="5"/>
      <c r="G396" s="18"/>
      <c r="L396" s="18"/>
      <c r="Q396" s="18"/>
    </row>
    <row r="397" spans="1:17" x14ac:dyDescent="0.25">
      <c r="B397" s="3" t="s">
        <v>1190</v>
      </c>
      <c r="C397" s="3" t="s">
        <v>425</v>
      </c>
      <c r="F397" s="5"/>
      <c r="G397" s="18"/>
      <c r="L397" s="18"/>
      <c r="Q397" s="18"/>
    </row>
    <row r="398" spans="1:17" x14ac:dyDescent="0.25">
      <c r="A398" s="4">
        <v>17</v>
      </c>
      <c r="B398" s="3" t="s">
        <v>3</v>
      </c>
      <c r="C398" s="3" t="s">
        <v>427</v>
      </c>
      <c r="E398" s="25" t="s">
        <v>1144</v>
      </c>
      <c r="F398" s="5"/>
      <c r="G398" s="18"/>
      <c r="L398" s="18"/>
      <c r="Q398" s="18"/>
    </row>
    <row r="399" spans="1:17" x14ac:dyDescent="0.25">
      <c r="B399" s="3" t="s">
        <v>1174</v>
      </c>
      <c r="C399" s="1" t="s">
        <v>429</v>
      </c>
      <c r="G399" s="18"/>
      <c r="L399" s="18"/>
      <c r="Q399" s="18"/>
    </row>
    <row r="400" spans="1:17" x14ac:dyDescent="0.25">
      <c r="A400" s="4">
        <v>19</v>
      </c>
      <c r="B400" s="3" t="s">
        <v>1</v>
      </c>
      <c r="C400" s="1" t="s">
        <v>1208</v>
      </c>
      <c r="G400" s="17"/>
      <c r="L400" s="17"/>
      <c r="Q400" s="17"/>
    </row>
    <row r="401" spans="1:17" x14ac:dyDescent="0.25">
      <c r="C401" s="1"/>
      <c r="G401" s="18"/>
      <c r="L401" s="18"/>
      <c r="Q401" s="18"/>
    </row>
    <row r="402" spans="1:17" x14ac:dyDescent="0.25">
      <c r="C402" s="1"/>
      <c r="G402" s="18"/>
      <c r="L402" s="18"/>
      <c r="Q402" s="18"/>
    </row>
    <row r="403" spans="1:17" x14ac:dyDescent="0.25">
      <c r="A403" s="17"/>
      <c r="B403" s="14" t="s">
        <v>1188</v>
      </c>
      <c r="C403" s="15" t="s">
        <v>430</v>
      </c>
      <c r="D403" s="26" t="s">
        <v>308</v>
      </c>
      <c r="E403" s="26" t="s">
        <v>1316</v>
      </c>
      <c r="F403" s="17" t="s">
        <v>781</v>
      </c>
      <c r="G403" s="17"/>
      <c r="H403" s="14" t="s">
        <v>431</v>
      </c>
      <c r="I403" s="26" t="s">
        <v>308</v>
      </c>
      <c r="J403" s="26" t="s">
        <v>1316</v>
      </c>
      <c r="K403" s="17" t="s">
        <v>781</v>
      </c>
      <c r="L403" s="17"/>
      <c r="M403" s="15" t="s">
        <v>432</v>
      </c>
      <c r="N403" s="26" t="s">
        <v>308</v>
      </c>
      <c r="O403" s="37" t="s">
        <v>1316</v>
      </c>
      <c r="P403" s="17" t="s">
        <v>781</v>
      </c>
      <c r="Q403" s="18"/>
    </row>
    <row r="404" spans="1:17" x14ac:dyDescent="0.25">
      <c r="A404" s="4">
        <v>1</v>
      </c>
      <c r="B404" s="1" t="s">
        <v>8</v>
      </c>
      <c r="C404" s="9" t="s">
        <v>8</v>
      </c>
      <c r="D404" s="29"/>
      <c r="E404" s="29"/>
      <c r="F404" s="11">
        <f>SUM(F405:F416)+0.1</f>
        <v>3896.0000000000005</v>
      </c>
      <c r="G404" s="18"/>
      <c r="H404" s="10" t="s">
        <v>45</v>
      </c>
      <c r="I404" s="29"/>
      <c r="J404" s="29"/>
      <c r="K404" s="11">
        <f>SUM(K405:K416)</f>
        <v>0</v>
      </c>
      <c r="L404" s="18"/>
      <c r="M404" s="9" t="s">
        <v>4</v>
      </c>
      <c r="N404" s="29"/>
      <c r="O404" s="38"/>
      <c r="P404" s="11">
        <f>SUM(P405:P416)</f>
        <v>0</v>
      </c>
      <c r="Q404" s="18"/>
    </row>
    <row r="405" spans="1:17" x14ac:dyDescent="0.25">
      <c r="A405" s="4">
        <v>2</v>
      </c>
      <c r="B405" s="3" t="s">
        <v>45</v>
      </c>
      <c r="C405" s="1" t="s">
        <v>25</v>
      </c>
      <c r="D405" s="25">
        <v>27509</v>
      </c>
      <c r="E405" s="25" t="s">
        <v>1319</v>
      </c>
      <c r="F405" s="5">
        <v>1800.3</v>
      </c>
      <c r="G405" s="18"/>
      <c r="K405" s="5"/>
      <c r="L405" s="18"/>
      <c r="P405" s="5"/>
      <c r="Q405" s="18"/>
    </row>
    <row r="406" spans="1:17" x14ac:dyDescent="0.25">
      <c r="A406" s="4">
        <v>3</v>
      </c>
      <c r="B406" s="3" t="s">
        <v>4</v>
      </c>
      <c r="C406" s="1" t="s">
        <v>438</v>
      </c>
      <c r="D406" s="25">
        <v>27743</v>
      </c>
      <c r="E406" s="25" t="s">
        <v>1319</v>
      </c>
      <c r="F406" s="5">
        <v>992</v>
      </c>
      <c r="G406" s="18"/>
      <c r="K406" s="5"/>
      <c r="L406" s="18"/>
      <c r="P406" s="5"/>
      <c r="Q406" s="18"/>
    </row>
    <row r="407" spans="1:17" x14ac:dyDescent="0.25">
      <c r="A407" s="4">
        <v>4</v>
      </c>
      <c r="B407" s="3" t="s">
        <v>7</v>
      </c>
      <c r="C407" s="1" t="s">
        <v>434</v>
      </c>
      <c r="D407" s="25">
        <v>27609</v>
      </c>
      <c r="E407" s="25" t="s">
        <v>1319</v>
      </c>
      <c r="F407" s="5">
        <v>315.3</v>
      </c>
      <c r="G407" s="18"/>
      <c r="K407" s="5"/>
      <c r="L407" s="18"/>
      <c r="P407" s="5"/>
      <c r="Q407" s="18"/>
    </row>
    <row r="408" spans="1:17" x14ac:dyDescent="0.25">
      <c r="A408" s="4">
        <v>5</v>
      </c>
      <c r="B408" s="3" t="s">
        <v>27</v>
      </c>
      <c r="C408" s="1" t="s">
        <v>417</v>
      </c>
      <c r="D408" s="25">
        <v>27484</v>
      </c>
      <c r="E408" s="25" t="s">
        <v>1319</v>
      </c>
      <c r="F408" s="5">
        <v>263</v>
      </c>
      <c r="G408" s="18"/>
      <c r="K408" s="5"/>
      <c r="L408" s="18"/>
      <c r="P408" s="5"/>
      <c r="Q408" s="18"/>
    </row>
    <row r="409" spans="1:17" x14ac:dyDescent="0.25">
      <c r="A409" s="4">
        <v>6</v>
      </c>
      <c r="B409" s="3" t="s">
        <v>51</v>
      </c>
      <c r="C409" s="1" t="s">
        <v>26</v>
      </c>
      <c r="D409" s="25">
        <v>27407</v>
      </c>
      <c r="E409" s="25" t="s">
        <v>1319</v>
      </c>
      <c r="F409" s="5">
        <v>242</v>
      </c>
      <c r="G409" s="18"/>
      <c r="K409" s="5"/>
      <c r="L409" s="18"/>
      <c r="P409" s="5"/>
      <c r="Q409" s="18"/>
    </row>
    <row r="410" spans="1:17" x14ac:dyDescent="0.25">
      <c r="A410" s="4">
        <v>7</v>
      </c>
      <c r="B410" s="3" t="s">
        <v>0</v>
      </c>
      <c r="C410" s="1" t="s">
        <v>1315</v>
      </c>
      <c r="D410" s="25">
        <v>27636</v>
      </c>
      <c r="E410" s="25" t="s">
        <v>1319</v>
      </c>
      <c r="F410" s="5">
        <v>172.3</v>
      </c>
      <c r="G410" s="18"/>
      <c r="K410" s="5"/>
      <c r="L410" s="18"/>
      <c r="P410" s="5"/>
      <c r="Q410" s="18"/>
    </row>
    <row r="411" spans="1:17" x14ac:dyDescent="0.25">
      <c r="A411" s="4">
        <v>8</v>
      </c>
      <c r="B411" s="3" t="s">
        <v>1179</v>
      </c>
      <c r="C411" s="1" t="s">
        <v>437</v>
      </c>
      <c r="D411" s="25">
        <v>27443</v>
      </c>
      <c r="E411" s="25" t="s">
        <v>1319</v>
      </c>
      <c r="F411" s="5">
        <v>111</v>
      </c>
      <c r="G411" s="18"/>
      <c r="K411" s="5"/>
      <c r="L411" s="18"/>
      <c r="P411" s="5"/>
      <c r="Q411" s="18"/>
    </row>
    <row r="412" spans="1:17" x14ac:dyDescent="0.25">
      <c r="A412" s="4">
        <v>9</v>
      </c>
      <c r="B412" s="3" t="s">
        <v>44</v>
      </c>
      <c r="C412" s="3" t="s">
        <v>433</v>
      </c>
      <c r="F412" s="5"/>
      <c r="G412" s="18"/>
      <c r="K412" s="5"/>
      <c r="L412" s="18"/>
      <c r="P412" s="5"/>
      <c r="Q412" s="18"/>
    </row>
    <row r="413" spans="1:17" x14ac:dyDescent="0.25">
      <c r="A413" s="4">
        <v>10</v>
      </c>
      <c r="B413" s="1" t="s">
        <v>5</v>
      </c>
      <c r="C413" s="3" t="s">
        <v>435</v>
      </c>
      <c r="F413" s="5"/>
      <c r="G413" s="18"/>
      <c r="K413" s="5"/>
      <c r="L413" s="18"/>
      <c r="P413" s="5"/>
      <c r="Q413" s="18"/>
    </row>
    <row r="414" spans="1:17" x14ac:dyDescent="0.25">
      <c r="A414" s="4">
        <v>11</v>
      </c>
      <c r="B414" s="3" t="s">
        <v>18</v>
      </c>
      <c r="C414" s="3" t="s">
        <v>436</v>
      </c>
      <c r="F414" s="5"/>
      <c r="G414" s="18"/>
      <c r="K414" s="5"/>
      <c r="L414" s="18"/>
      <c r="P414" s="5"/>
      <c r="Q414" s="18"/>
    </row>
    <row r="415" spans="1:17" x14ac:dyDescent="0.25">
      <c r="A415" s="4">
        <v>12</v>
      </c>
      <c r="B415" s="1" t="s">
        <v>1180</v>
      </c>
      <c r="C415" s="3" t="s">
        <v>439</v>
      </c>
      <c r="G415" s="18"/>
      <c r="L415" s="18"/>
      <c r="Q415" s="18"/>
    </row>
    <row r="416" spans="1:17" x14ac:dyDescent="0.25">
      <c r="A416" s="4">
        <v>13</v>
      </c>
      <c r="B416" s="3" t="s">
        <v>9</v>
      </c>
      <c r="C416" s="3" t="s">
        <v>440</v>
      </c>
      <c r="G416" s="18"/>
      <c r="L416" s="18"/>
      <c r="Q416" s="18"/>
    </row>
    <row r="417" spans="1:17" x14ac:dyDescent="0.25">
      <c r="A417" s="4">
        <v>14</v>
      </c>
      <c r="B417" s="3" t="s">
        <v>19</v>
      </c>
      <c r="C417" s="3" t="s">
        <v>1209</v>
      </c>
      <c r="G417" s="18"/>
      <c r="L417" s="18"/>
      <c r="Q417" s="18"/>
    </row>
    <row r="418" spans="1:17" x14ac:dyDescent="0.25">
      <c r="A418" s="4">
        <v>15</v>
      </c>
      <c r="B418" s="3" t="s">
        <v>1187</v>
      </c>
      <c r="C418" s="1"/>
      <c r="G418" s="17"/>
      <c r="L418" s="17"/>
      <c r="Q418" s="17"/>
    </row>
    <row r="419" spans="1:17" x14ac:dyDescent="0.25">
      <c r="A419" s="4">
        <v>16</v>
      </c>
      <c r="B419" s="3" t="s">
        <v>15</v>
      </c>
      <c r="C419" s="1"/>
      <c r="G419" s="18"/>
      <c r="L419" s="18"/>
      <c r="Q419" s="18"/>
    </row>
    <row r="420" spans="1:17" x14ac:dyDescent="0.25">
      <c r="C420" s="1"/>
      <c r="G420" s="18"/>
      <c r="L420" s="18"/>
      <c r="Q420" s="18"/>
    </row>
    <row r="421" spans="1:17" x14ac:dyDescent="0.25">
      <c r="C421" s="1"/>
      <c r="G421" s="18"/>
      <c r="L421" s="18"/>
      <c r="Q421" s="18"/>
    </row>
    <row r="422" spans="1:17" x14ac:dyDescent="0.25">
      <c r="A422" s="17"/>
      <c r="B422" s="14" t="s">
        <v>1143</v>
      </c>
      <c r="C422" s="15" t="s">
        <v>441</v>
      </c>
      <c r="D422" s="26" t="s">
        <v>308</v>
      </c>
      <c r="E422" s="26" t="s">
        <v>1316</v>
      </c>
      <c r="F422" s="17" t="s">
        <v>781</v>
      </c>
      <c r="G422" s="17"/>
      <c r="H422" s="14" t="s">
        <v>442</v>
      </c>
      <c r="I422" s="26" t="s">
        <v>308</v>
      </c>
      <c r="J422" s="26" t="s">
        <v>1316</v>
      </c>
      <c r="K422" s="17" t="s">
        <v>781</v>
      </c>
      <c r="L422" s="17"/>
      <c r="M422" s="15" t="s">
        <v>443</v>
      </c>
      <c r="N422" s="26" t="s">
        <v>308</v>
      </c>
      <c r="O422" s="37" t="s">
        <v>1316</v>
      </c>
      <c r="P422" s="17" t="s">
        <v>781</v>
      </c>
      <c r="Q422" s="18"/>
    </row>
    <row r="423" spans="1:17" x14ac:dyDescent="0.25">
      <c r="A423" s="4">
        <v>1</v>
      </c>
      <c r="B423" s="1" t="s">
        <v>45</v>
      </c>
      <c r="C423" s="9" t="s">
        <v>45</v>
      </c>
      <c r="D423" s="29"/>
      <c r="E423" s="29"/>
      <c r="F423" s="11">
        <f>SUM(F424:F435)</f>
        <v>4830.3</v>
      </c>
      <c r="G423" s="17"/>
      <c r="H423" s="10" t="s">
        <v>8</v>
      </c>
      <c r="I423" s="29"/>
      <c r="J423" s="29"/>
      <c r="K423" s="11">
        <f>SUM(K424:K435)</f>
        <v>0</v>
      </c>
      <c r="L423" s="17"/>
      <c r="M423" s="9" t="s">
        <v>27</v>
      </c>
      <c r="N423" s="29"/>
      <c r="O423" s="38"/>
      <c r="P423" s="11">
        <f>SUM(P424:P435)</f>
        <v>0</v>
      </c>
      <c r="Q423" s="18"/>
    </row>
    <row r="424" spans="1:17" x14ac:dyDescent="0.25">
      <c r="A424" s="4">
        <v>2</v>
      </c>
      <c r="B424" s="3" t="s">
        <v>8</v>
      </c>
      <c r="C424" s="1" t="s">
        <v>275</v>
      </c>
      <c r="D424" s="25">
        <v>27772</v>
      </c>
      <c r="E424" s="25" t="s">
        <v>1317</v>
      </c>
      <c r="F424" s="5">
        <v>3627.3</v>
      </c>
      <c r="G424" s="18"/>
      <c r="K424" s="5"/>
      <c r="L424" s="18"/>
      <c r="P424" s="5"/>
      <c r="Q424" s="18"/>
    </row>
    <row r="425" spans="1:17" x14ac:dyDescent="0.25">
      <c r="A425" s="4">
        <v>3</v>
      </c>
      <c r="B425" s="3" t="s">
        <v>27</v>
      </c>
      <c r="C425" s="1" t="s">
        <v>277</v>
      </c>
      <c r="D425" s="25">
        <v>29032</v>
      </c>
      <c r="E425" s="25" t="s">
        <v>1317</v>
      </c>
      <c r="F425" s="5">
        <v>846.3</v>
      </c>
      <c r="G425" s="18"/>
      <c r="K425" s="5"/>
      <c r="L425" s="18"/>
      <c r="P425" s="5"/>
      <c r="Q425" s="18"/>
    </row>
    <row r="426" spans="1:17" x14ac:dyDescent="0.25">
      <c r="A426" s="4">
        <v>4</v>
      </c>
      <c r="B426" s="3" t="s">
        <v>6</v>
      </c>
      <c r="C426" s="1" t="s">
        <v>274</v>
      </c>
      <c r="D426" s="25">
        <v>28027</v>
      </c>
      <c r="F426" s="5">
        <v>356.7</v>
      </c>
      <c r="G426" s="18"/>
      <c r="K426" s="5"/>
      <c r="L426" s="18"/>
      <c r="P426" s="5"/>
      <c r="Q426" s="18"/>
    </row>
    <row r="427" spans="1:17" x14ac:dyDescent="0.25">
      <c r="A427" s="4">
        <v>5</v>
      </c>
      <c r="B427" s="3" t="s">
        <v>7</v>
      </c>
      <c r="C427" s="3" t="s">
        <v>448</v>
      </c>
      <c r="F427" s="5"/>
      <c r="G427" s="18"/>
      <c r="K427" s="5"/>
      <c r="L427" s="18"/>
      <c r="P427" s="5"/>
      <c r="Q427" s="18"/>
    </row>
    <row r="428" spans="1:17" x14ac:dyDescent="0.25">
      <c r="A428" s="4">
        <v>6</v>
      </c>
      <c r="B428" s="3" t="s">
        <v>44</v>
      </c>
      <c r="C428" s="3" t="s">
        <v>444</v>
      </c>
      <c r="F428" s="5"/>
      <c r="G428" s="18"/>
      <c r="K428" s="5"/>
      <c r="L428" s="18"/>
      <c r="P428" s="5"/>
      <c r="Q428" s="18"/>
    </row>
    <row r="429" spans="1:17" x14ac:dyDescent="0.25">
      <c r="A429" s="4">
        <v>7</v>
      </c>
      <c r="B429" s="3" t="s">
        <v>19</v>
      </c>
      <c r="C429" s="3" t="s">
        <v>449</v>
      </c>
      <c r="F429" s="5"/>
      <c r="G429" s="18"/>
      <c r="K429" s="5"/>
      <c r="L429" s="18"/>
      <c r="P429" s="5"/>
      <c r="Q429" s="18"/>
    </row>
    <row r="430" spans="1:17" x14ac:dyDescent="0.25">
      <c r="A430" s="4">
        <v>8</v>
      </c>
      <c r="B430" s="3" t="s">
        <v>9</v>
      </c>
      <c r="C430" s="3" t="s">
        <v>445</v>
      </c>
      <c r="F430" s="5"/>
      <c r="G430" s="18"/>
      <c r="K430" s="5"/>
      <c r="L430" s="18"/>
      <c r="P430" s="5"/>
      <c r="Q430" s="18"/>
    </row>
    <row r="431" spans="1:17" x14ac:dyDescent="0.25">
      <c r="A431" s="4">
        <v>9</v>
      </c>
      <c r="B431" s="3" t="s">
        <v>18</v>
      </c>
      <c r="C431" s="3" t="s">
        <v>446</v>
      </c>
      <c r="F431" s="5"/>
      <c r="G431" s="18"/>
      <c r="K431" s="5"/>
      <c r="L431" s="18"/>
      <c r="P431" s="5"/>
      <c r="Q431" s="18"/>
    </row>
    <row r="432" spans="1:17" x14ac:dyDescent="0.25">
      <c r="A432" s="4">
        <v>10</v>
      </c>
      <c r="B432" s="1" t="s">
        <v>5</v>
      </c>
      <c r="C432" s="3" t="s">
        <v>450</v>
      </c>
      <c r="F432" s="5"/>
      <c r="G432" s="18"/>
      <c r="K432" s="5"/>
      <c r="L432" s="18"/>
      <c r="P432" s="5"/>
      <c r="Q432" s="18"/>
    </row>
    <row r="433" spans="1:17" x14ac:dyDescent="0.25">
      <c r="A433" s="4">
        <v>11</v>
      </c>
      <c r="B433" s="3" t="s">
        <v>51</v>
      </c>
      <c r="C433" s="3" t="s">
        <v>451</v>
      </c>
      <c r="F433" s="5"/>
      <c r="G433" s="18"/>
      <c r="K433" s="5"/>
      <c r="L433" s="18"/>
      <c r="P433" s="5"/>
      <c r="Q433" s="18"/>
    </row>
    <row r="434" spans="1:17" x14ac:dyDescent="0.25">
      <c r="A434" s="4">
        <v>12</v>
      </c>
      <c r="B434" s="1" t="s">
        <v>38</v>
      </c>
      <c r="C434" s="1" t="s">
        <v>447</v>
      </c>
      <c r="F434" s="5"/>
      <c r="G434" s="18"/>
      <c r="L434" s="18"/>
      <c r="Q434" s="18"/>
    </row>
    <row r="435" spans="1:17" x14ac:dyDescent="0.25">
      <c r="A435" s="4">
        <v>13</v>
      </c>
      <c r="B435" s="3" t="s">
        <v>1141</v>
      </c>
      <c r="C435" s="1" t="s">
        <v>1210</v>
      </c>
      <c r="G435" s="18"/>
      <c r="L435" s="18"/>
      <c r="Q435" s="18"/>
    </row>
    <row r="436" spans="1:17" x14ac:dyDescent="0.25">
      <c r="A436" s="4">
        <v>14</v>
      </c>
      <c r="B436" s="3" t="s">
        <v>1187</v>
      </c>
      <c r="G436" s="17"/>
      <c r="L436" s="17"/>
      <c r="Q436" s="17"/>
    </row>
    <row r="437" spans="1:17" x14ac:dyDescent="0.25">
      <c r="A437" s="4">
        <v>15</v>
      </c>
      <c r="B437" s="3" t="s">
        <v>2</v>
      </c>
      <c r="C437" s="1"/>
      <c r="G437" s="18"/>
      <c r="L437" s="18"/>
      <c r="Q437" s="18"/>
    </row>
    <row r="438" spans="1:17" x14ac:dyDescent="0.25">
      <c r="A438" s="4">
        <v>16</v>
      </c>
      <c r="B438" s="3" t="s">
        <v>1103</v>
      </c>
      <c r="C438" s="1"/>
      <c r="G438" s="18"/>
      <c r="L438" s="18"/>
      <c r="Q438" s="18"/>
    </row>
    <row r="439" spans="1:17" x14ac:dyDescent="0.25">
      <c r="C439" s="1"/>
      <c r="G439" s="18"/>
      <c r="L439" s="18"/>
      <c r="Q439" s="18"/>
    </row>
    <row r="440" spans="1:17" x14ac:dyDescent="0.25">
      <c r="C440" s="1"/>
      <c r="G440" s="18"/>
      <c r="L440" s="18"/>
      <c r="Q440" s="18"/>
    </row>
    <row r="441" spans="1:17" x14ac:dyDescent="0.25">
      <c r="A441" s="17"/>
      <c r="B441" s="14" t="s">
        <v>1410</v>
      </c>
      <c r="C441" s="15" t="s">
        <v>452</v>
      </c>
      <c r="D441" s="26" t="s">
        <v>308</v>
      </c>
      <c r="E441" s="26" t="s">
        <v>1316</v>
      </c>
      <c r="F441" s="17" t="s">
        <v>781</v>
      </c>
      <c r="G441" s="17"/>
      <c r="H441" s="14" t="s">
        <v>453</v>
      </c>
      <c r="I441" s="26" t="s">
        <v>308</v>
      </c>
      <c r="J441" s="26" t="s">
        <v>1316</v>
      </c>
      <c r="K441" s="17" t="s">
        <v>781</v>
      </c>
      <c r="L441" s="17"/>
      <c r="M441" s="15" t="s">
        <v>454</v>
      </c>
      <c r="N441" s="26" t="s">
        <v>308</v>
      </c>
      <c r="O441" s="37" t="s">
        <v>1316</v>
      </c>
      <c r="P441" s="17" t="s">
        <v>781</v>
      </c>
      <c r="Q441" s="18"/>
    </row>
    <row r="442" spans="1:17" x14ac:dyDescent="0.25">
      <c r="A442" s="4">
        <v>1</v>
      </c>
      <c r="B442" s="1" t="s">
        <v>6</v>
      </c>
      <c r="C442" s="9" t="s">
        <v>6</v>
      </c>
      <c r="D442" s="29"/>
      <c r="E442" s="29"/>
      <c r="F442" s="11">
        <f>SUM(F443:F454)</f>
        <v>1302.3</v>
      </c>
      <c r="G442" s="17"/>
      <c r="H442" s="10" t="s">
        <v>27</v>
      </c>
      <c r="I442" s="29"/>
      <c r="J442" s="29"/>
      <c r="K442" s="11">
        <f>SUM(K443:K454)</f>
        <v>0</v>
      </c>
      <c r="L442" s="17"/>
      <c r="M442" s="9" t="s">
        <v>19</v>
      </c>
      <c r="N442" s="29"/>
      <c r="O442" s="38"/>
      <c r="P442" s="11">
        <f>SUM(P443:P454)</f>
        <v>0</v>
      </c>
      <c r="Q442" s="18"/>
    </row>
    <row r="443" spans="1:17" x14ac:dyDescent="0.25">
      <c r="A443" s="4">
        <v>2</v>
      </c>
      <c r="B443" s="3" t="s">
        <v>27</v>
      </c>
      <c r="C443" s="1" t="s">
        <v>32</v>
      </c>
      <c r="D443" s="25">
        <v>28202</v>
      </c>
      <c r="F443" s="5">
        <v>554.70000000000005</v>
      </c>
      <c r="G443" s="18"/>
      <c r="H443" s="3" t="s">
        <v>29</v>
      </c>
      <c r="K443" s="5"/>
      <c r="L443" s="18"/>
      <c r="M443" s="1" t="s">
        <v>346</v>
      </c>
      <c r="P443" s="5"/>
      <c r="Q443" s="18"/>
    </row>
    <row r="444" spans="1:17" x14ac:dyDescent="0.25">
      <c r="A444" s="4">
        <v>3</v>
      </c>
      <c r="B444" s="3" t="s">
        <v>19</v>
      </c>
      <c r="C444" s="1" t="s">
        <v>31</v>
      </c>
      <c r="D444" s="25">
        <v>28177</v>
      </c>
      <c r="E444" s="25" t="s">
        <v>1144</v>
      </c>
      <c r="F444" s="5">
        <v>313.3</v>
      </c>
      <c r="G444" s="18"/>
      <c r="K444" s="5"/>
      <c r="L444" s="18"/>
      <c r="M444" s="1" t="s">
        <v>273</v>
      </c>
      <c r="P444" s="5"/>
      <c r="Q444" s="18"/>
    </row>
    <row r="445" spans="1:17" x14ac:dyDescent="0.25">
      <c r="A445" s="4">
        <v>4</v>
      </c>
      <c r="B445" s="3" t="s">
        <v>44</v>
      </c>
      <c r="C445" s="1" t="s">
        <v>34</v>
      </c>
      <c r="D445" s="25" t="s">
        <v>321</v>
      </c>
      <c r="E445" s="25" t="s">
        <v>1326</v>
      </c>
      <c r="F445" s="5">
        <v>185</v>
      </c>
      <c r="G445" s="18"/>
      <c r="K445" s="5"/>
      <c r="L445" s="18"/>
      <c r="P445" s="5"/>
      <c r="Q445" s="18"/>
    </row>
    <row r="446" spans="1:17" x14ac:dyDescent="0.25">
      <c r="A446" s="4">
        <v>5</v>
      </c>
      <c r="B446" s="3" t="s">
        <v>3</v>
      </c>
      <c r="C446" s="1" t="s">
        <v>35</v>
      </c>
      <c r="D446" s="25">
        <v>28497</v>
      </c>
      <c r="E446" s="25" t="s">
        <v>1326</v>
      </c>
      <c r="F446" s="5">
        <v>154.30000000000001</v>
      </c>
      <c r="G446" s="18"/>
      <c r="K446" s="5"/>
      <c r="L446" s="18"/>
      <c r="P446" s="5"/>
      <c r="Q446" s="18"/>
    </row>
    <row r="447" spans="1:17" x14ac:dyDescent="0.25">
      <c r="A447" s="4">
        <v>6</v>
      </c>
      <c r="B447" s="3" t="s">
        <v>2</v>
      </c>
      <c r="C447" s="1" t="s">
        <v>332</v>
      </c>
      <c r="D447" s="25">
        <v>28153</v>
      </c>
      <c r="E447" s="25" t="s">
        <v>1326</v>
      </c>
      <c r="F447" s="5">
        <v>39.700000000000003</v>
      </c>
      <c r="G447" s="18"/>
      <c r="K447" s="5"/>
      <c r="L447" s="18"/>
      <c r="P447" s="5"/>
      <c r="Q447" s="18"/>
    </row>
    <row r="448" spans="1:17" x14ac:dyDescent="0.25">
      <c r="A448" s="4">
        <v>7</v>
      </c>
      <c r="B448" s="3" t="s">
        <v>7</v>
      </c>
      <c r="C448" s="1" t="s">
        <v>33</v>
      </c>
      <c r="D448" s="25">
        <v>28149</v>
      </c>
      <c r="E448" s="25" t="s">
        <v>1326</v>
      </c>
      <c r="F448" s="5">
        <v>31</v>
      </c>
      <c r="G448" s="18"/>
      <c r="K448" s="5"/>
      <c r="L448" s="18"/>
      <c r="P448" s="5"/>
      <c r="Q448" s="18"/>
    </row>
    <row r="449" spans="1:17" x14ac:dyDescent="0.25">
      <c r="A449" s="4">
        <v>8</v>
      </c>
      <c r="B449" s="3" t="s">
        <v>5</v>
      </c>
      <c r="C449" s="1" t="s">
        <v>36</v>
      </c>
      <c r="D449" s="25">
        <v>28138</v>
      </c>
      <c r="E449" s="25" t="s">
        <v>1326</v>
      </c>
      <c r="F449" s="5">
        <v>24.3</v>
      </c>
      <c r="G449" s="18"/>
      <c r="K449" s="5"/>
      <c r="L449" s="18"/>
      <c r="P449" s="5"/>
      <c r="Q449" s="18"/>
    </row>
    <row r="450" spans="1:17" x14ac:dyDescent="0.25">
      <c r="A450" s="4">
        <v>9</v>
      </c>
      <c r="B450" s="3" t="s">
        <v>8</v>
      </c>
      <c r="C450" s="3" t="s">
        <v>463</v>
      </c>
      <c r="G450" s="18"/>
      <c r="K450" s="5"/>
      <c r="L450" s="18"/>
      <c r="P450" s="5"/>
      <c r="Q450" s="18"/>
    </row>
    <row r="451" spans="1:17" x14ac:dyDescent="0.25">
      <c r="A451" s="4">
        <v>10</v>
      </c>
      <c r="B451" s="1" t="s">
        <v>39</v>
      </c>
      <c r="C451" s="3" t="s">
        <v>460</v>
      </c>
      <c r="D451" s="25">
        <v>28485</v>
      </c>
      <c r="F451" s="5"/>
      <c r="G451" s="18"/>
      <c r="K451" s="5"/>
      <c r="L451" s="18"/>
      <c r="P451" s="5"/>
      <c r="Q451" s="18"/>
    </row>
    <row r="452" spans="1:17" x14ac:dyDescent="0.25">
      <c r="A452" s="4">
        <v>11</v>
      </c>
      <c r="B452" s="3" t="s">
        <v>15</v>
      </c>
      <c r="C452" s="3" t="s">
        <v>458</v>
      </c>
      <c r="F452" s="5"/>
      <c r="G452" s="18"/>
      <c r="K452" s="5"/>
      <c r="L452" s="18"/>
      <c r="P452" s="5"/>
      <c r="Q452" s="18"/>
    </row>
    <row r="453" spans="1:17" x14ac:dyDescent="0.25">
      <c r="B453" s="1" t="s">
        <v>38</v>
      </c>
      <c r="C453" s="3" t="s">
        <v>459</v>
      </c>
      <c r="F453" s="5"/>
      <c r="G453" s="17"/>
      <c r="L453" s="17"/>
      <c r="Q453" s="17"/>
    </row>
    <row r="454" spans="1:17" x14ac:dyDescent="0.25">
      <c r="A454" s="4">
        <v>13</v>
      </c>
      <c r="B454" s="3" t="s">
        <v>9</v>
      </c>
      <c r="C454" s="3" t="s">
        <v>461</v>
      </c>
      <c r="F454" s="5"/>
      <c r="G454" s="18"/>
      <c r="L454" s="18"/>
      <c r="Q454" s="18"/>
    </row>
    <row r="455" spans="1:17" x14ac:dyDescent="0.25">
      <c r="A455" s="4">
        <v>14</v>
      </c>
      <c r="B455" s="3" t="s">
        <v>10</v>
      </c>
      <c r="C455" s="3" t="s">
        <v>462</v>
      </c>
      <c r="F455" s="5"/>
      <c r="G455" s="18"/>
      <c r="L455" s="18"/>
      <c r="Q455" s="18"/>
    </row>
    <row r="456" spans="1:17" x14ac:dyDescent="0.25">
      <c r="A456" s="4">
        <v>15</v>
      </c>
      <c r="B456" s="3" t="s">
        <v>37</v>
      </c>
      <c r="C456" s="3" t="s">
        <v>1211</v>
      </c>
      <c r="G456" s="18"/>
      <c r="L456" s="18"/>
      <c r="Q456" s="18"/>
    </row>
    <row r="457" spans="1:17" x14ac:dyDescent="0.25">
      <c r="A457" s="4">
        <v>16</v>
      </c>
      <c r="B457" s="3" t="s">
        <v>4</v>
      </c>
      <c r="G457" s="18"/>
      <c r="L457" s="18"/>
      <c r="Q457" s="18"/>
    </row>
    <row r="458" spans="1:17" x14ac:dyDescent="0.25">
      <c r="G458" s="18"/>
      <c r="L458" s="18"/>
      <c r="Q458" s="18"/>
    </row>
    <row r="459" spans="1:17" x14ac:dyDescent="0.25">
      <c r="G459" s="18"/>
      <c r="L459" s="18"/>
      <c r="Q459" s="18"/>
    </row>
    <row r="460" spans="1:17" x14ac:dyDescent="0.25">
      <c r="A460" s="17"/>
      <c r="B460" s="14" t="s">
        <v>1186</v>
      </c>
      <c r="C460" s="15" t="s">
        <v>464</v>
      </c>
      <c r="D460" s="26" t="s">
        <v>308</v>
      </c>
      <c r="E460" s="26" t="s">
        <v>1316</v>
      </c>
      <c r="F460" s="17" t="s">
        <v>781</v>
      </c>
      <c r="G460" s="17"/>
      <c r="H460" s="14" t="s">
        <v>465</v>
      </c>
      <c r="I460" s="26" t="s">
        <v>308</v>
      </c>
      <c r="J460" s="26" t="s">
        <v>1316</v>
      </c>
      <c r="K460" s="17" t="s">
        <v>781</v>
      </c>
      <c r="L460" s="17"/>
      <c r="M460" s="15" t="s">
        <v>466</v>
      </c>
      <c r="N460" s="26" t="s">
        <v>308</v>
      </c>
      <c r="O460" s="37" t="s">
        <v>1316</v>
      </c>
      <c r="P460" s="17" t="s">
        <v>781</v>
      </c>
      <c r="Q460" s="18"/>
    </row>
    <row r="461" spans="1:17" x14ac:dyDescent="0.25">
      <c r="A461" s="4">
        <v>1</v>
      </c>
      <c r="B461" s="1" t="s">
        <v>45</v>
      </c>
      <c r="C461" s="9" t="s">
        <v>45</v>
      </c>
      <c r="D461" s="29"/>
      <c r="E461" s="29"/>
      <c r="F461" s="11">
        <f>SUM(F462:F473)+0.1</f>
        <v>4575.7000000000007</v>
      </c>
      <c r="G461" s="17"/>
      <c r="H461" s="10" t="s">
        <v>8</v>
      </c>
      <c r="I461" s="29"/>
      <c r="J461" s="29"/>
      <c r="K461" s="11">
        <f>SUM(K462:K473)</f>
        <v>0</v>
      </c>
      <c r="L461" s="17"/>
      <c r="M461" s="9" t="s">
        <v>15</v>
      </c>
      <c r="N461" s="29"/>
      <c r="O461" s="38"/>
      <c r="P461" s="11">
        <f>SUM(P462:P473)</f>
        <v>0</v>
      </c>
      <c r="Q461" s="18"/>
    </row>
    <row r="462" spans="1:17" x14ac:dyDescent="0.25">
      <c r="A462" s="4">
        <v>2</v>
      </c>
      <c r="B462" s="3" t="s">
        <v>8</v>
      </c>
      <c r="C462" s="1" t="s">
        <v>276</v>
      </c>
      <c r="D462" s="25">
        <v>29049</v>
      </c>
      <c r="E462" s="3" t="s">
        <v>1322</v>
      </c>
      <c r="F462" s="5">
        <v>2356</v>
      </c>
      <c r="G462" s="18"/>
      <c r="K462" s="5"/>
      <c r="L462" s="18"/>
      <c r="P462" s="5"/>
      <c r="Q462" s="18"/>
    </row>
    <row r="463" spans="1:17" x14ac:dyDescent="0.25">
      <c r="A463" s="4">
        <v>3</v>
      </c>
      <c r="B463" s="3" t="s">
        <v>15</v>
      </c>
      <c r="C463" s="1" t="s">
        <v>455</v>
      </c>
      <c r="D463" s="25">
        <v>28686</v>
      </c>
      <c r="E463" s="3" t="s">
        <v>1317</v>
      </c>
      <c r="F463" s="5">
        <v>950</v>
      </c>
      <c r="G463" s="18"/>
      <c r="K463" s="5"/>
      <c r="L463" s="18"/>
      <c r="P463" s="5"/>
      <c r="Q463" s="18"/>
    </row>
    <row r="464" spans="1:17" x14ac:dyDescent="0.25">
      <c r="A464" s="4">
        <v>4</v>
      </c>
      <c r="B464" s="3" t="s">
        <v>38</v>
      </c>
      <c r="C464" s="1" t="s">
        <v>277</v>
      </c>
      <c r="D464" s="25">
        <v>29032</v>
      </c>
      <c r="E464" s="25" t="s">
        <v>1317</v>
      </c>
      <c r="F464" s="5">
        <v>846.3</v>
      </c>
      <c r="G464" s="18"/>
      <c r="K464" s="5"/>
      <c r="L464" s="18"/>
      <c r="P464" s="5"/>
      <c r="Q464" s="18"/>
    </row>
    <row r="465" spans="1:17" x14ac:dyDescent="0.25">
      <c r="A465" s="4">
        <v>5</v>
      </c>
      <c r="B465" s="3" t="s">
        <v>5</v>
      </c>
      <c r="C465" s="1" t="s">
        <v>279</v>
      </c>
      <c r="D465" s="25" t="s">
        <v>315</v>
      </c>
      <c r="E465" s="3" t="s">
        <v>1317</v>
      </c>
      <c r="F465" s="5">
        <v>365.3</v>
      </c>
      <c r="G465" s="18"/>
      <c r="K465" s="5"/>
      <c r="L465" s="18"/>
      <c r="P465" s="5"/>
      <c r="Q465" s="18"/>
    </row>
    <row r="466" spans="1:17" x14ac:dyDescent="0.25">
      <c r="A466" s="4">
        <v>6</v>
      </c>
      <c r="B466" s="3" t="s">
        <v>2</v>
      </c>
      <c r="C466" s="1" t="s">
        <v>331</v>
      </c>
      <c r="D466" s="25">
        <v>28663</v>
      </c>
      <c r="E466" s="3"/>
      <c r="F466" s="5">
        <v>40.299999999999997</v>
      </c>
      <c r="G466" s="18"/>
      <c r="K466" s="5"/>
      <c r="L466" s="18"/>
      <c r="P466" s="5"/>
      <c r="Q466" s="18"/>
    </row>
    <row r="467" spans="1:17" x14ac:dyDescent="0.25">
      <c r="A467" s="4">
        <v>7</v>
      </c>
      <c r="B467" s="3" t="s">
        <v>19</v>
      </c>
      <c r="C467" s="1" t="s">
        <v>471</v>
      </c>
      <c r="D467" s="25">
        <v>28550</v>
      </c>
      <c r="E467" s="3" t="s">
        <v>1317</v>
      </c>
      <c r="F467" s="5">
        <v>17.7</v>
      </c>
      <c r="G467" s="18"/>
      <c r="K467" s="5"/>
      <c r="L467" s="18"/>
      <c r="P467" s="5"/>
      <c r="Q467" s="18"/>
    </row>
    <row r="468" spans="1:17" x14ac:dyDescent="0.25">
      <c r="A468" s="4">
        <v>8</v>
      </c>
      <c r="B468" s="3" t="s">
        <v>40</v>
      </c>
      <c r="C468" s="3" t="s">
        <v>472</v>
      </c>
      <c r="D468" s="25">
        <v>29228</v>
      </c>
      <c r="E468" s="25" t="s">
        <v>1394</v>
      </c>
      <c r="G468" s="18"/>
      <c r="K468" s="5"/>
      <c r="L468" s="18"/>
      <c r="P468" s="5"/>
      <c r="Q468" s="18"/>
    </row>
    <row r="469" spans="1:17" x14ac:dyDescent="0.25">
      <c r="A469" s="4">
        <v>9</v>
      </c>
      <c r="B469" s="3" t="s">
        <v>1178</v>
      </c>
      <c r="C469" s="3" t="s">
        <v>467</v>
      </c>
      <c r="F469" s="5"/>
      <c r="G469" s="18"/>
      <c r="K469" s="5"/>
      <c r="L469" s="18"/>
      <c r="P469" s="5"/>
      <c r="Q469" s="18"/>
    </row>
    <row r="470" spans="1:17" x14ac:dyDescent="0.25">
      <c r="A470" s="4">
        <v>10</v>
      </c>
      <c r="B470" s="1" t="s">
        <v>37</v>
      </c>
      <c r="C470" s="3" t="s">
        <v>470</v>
      </c>
      <c r="F470" s="5"/>
      <c r="G470" s="17"/>
      <c r="K470" s="5"/>
      <c r="L470" s="17"/>
      <c r="P470" s="5"/>
      <c r="Q470" s="17"/>
    </row>
    <row r="471" spans="1:17" x14ac:dyDescent="0.25">
      <c r="A471" s="4">
        <v>11</v>
      </c>
      <c r="B471" s="3" t="s">
        <v>27</v>
      </c>
      <c r="C471" s="3" t="s">
        <v>456</v>
      </c>
      <c r="F471" s="5"/>
      <c r="G471" s="17"/>
      <c r="K471" s="5"/>
      <c r="L471" s="17"/>
      <c r="P471" s="5"/>
      <c r="Q471" s="17"/>
    </row>
    <row r="472" spans="1:17" x14ac:dyDescent="0.25">
      <c r="A472" s="4">
        <v>12</v>
      </c>
      <c r="B472" s="1" t="s">
        <v>559</v>
      </c>
      <c r="C472" s="3" t="s">
        <v>457</v>
      </c>
      <c r="F472" s="5"/>
      <c r="G472" s="18"/>
      <c r="L472" s="18"/>
      <c r="Q472" s="18"/>
    </row>
    <row r="473" spans="1:17" x14ac:dyDescent="0.25">
      <c r="A473" s="4">
        <v>13</v>
      </c>
      <c r="B473" s="3" t="s">
        <v>1185</v>
      </c>
      <c r="C473" s="3" t="s">
        <v>468</v>
      </c>
      <c r="F473" s="5"/>
      <c r="G473" s="18"/>
      <c r="L473" s="18"/>
      <c r="Q473" s="18"/>
    </row>
    <row r="474" spans="1:17" x14ac:dyDescent="0.25">
      <c r="A474" s="4">
        <v>14</v>
      </c>
      <c r="B474" s="3" t="s">
        <v>44</v>
      </c>
      <c r="C474" s="3" t="s">
        <v>469</v>
      </c>
      <c r="F474" s="5"/>
      <c r="G474" s="18"/>
      <c r="L474" s="18"/>
      <c r="Q474" s="18"/>
    </row>
    <row r="475" spans="1:17" x14ac:dyDescent="0.25">
      <c r="A475" s="4">
        <v>15</v>
      </c>
      <c r="B475" s="3" t="s">
        <v>39</v>
      </c>
      <c r="C475" s="1" t="s">
        <v>1212</v>
      </c>
      <c r="G475" s="18"/>
      <c r="L475" s="18"/>
      <c r="Q475" s="18"/>
    </row>
    <row r="476" spans="1:17" x14ac:dyDescent="0.25">
      <c r="A476" s="4">
        <v>16</v>
      </c>
      <c r="B476" s="3" t="s">
        <v>1161</v>
      </c>
      <c r="C476" s="1"/>
      <c r="G476" s="18"/>
      <c r="L476" s="18"/>
      <c r="Q476" s="18"/>
    </row>
    <row r="477" spans="1:17" x14ac:dyDescent="0.25">
      <c r="C477" s="1"/>
      <c r="G477" s="18"/>
      <c r="L477" s="18"/>
      <c r="Q477" s="18"/>
    </row>
    <row r="478" spans="1:17" x14ac:dyDescent="0.25">
      <c r="C478" s="1"/>
      <c r="G478" s="18"/>
      <c r="L478" s="18"/>
      <c r="Q478" s="18"/>
    </row>
    <row r="479" spans="1:17" x14ac:dyDescent="0.25">
      <c r="A479" s="17"/>
      <c r="B479" s="14" t="s">
        <v>1184</v>
      </c>
      <c r="C479" s="15" t="s">
        <v>473</v>
      </c>
      <c r="D479" s="26" t="s">
        <v>308</v>
      </c>
      <c r="E479" s="26" t="s">
        <v>1316</v>
      </c>
      <c r="F479" s="17" t="s">
        <v>781</v>
      </c>
      <c r="G479" s="17"/>
      <c r="H479" s="14" t="s">
        <v>474</v>
      </c>
      <c r="I479" s="26" t="s">
        <v>308</v>
      </c>
      <c r="J479" s="26" t="s">
        <v>1316</v>
      </c>
      <c r="K479" s="17" t="s">
        <v>781</v>
      </c>
      <c r="L479" s="17"/>
      <c r="M479" s="15" t="s">
        <v>475</v>
      </c>
      <c r="N479" s="26" t="s">
        <v>308</v>
      </c>
      <c r="O479" s="37" t="s">
        <v>1316</v>
      </c>
      <c r="P479" s="17" t="s">
        <v>781</v>
      </c>
      <c r="Q479" s="18"/>
    </row>
    <row r="480" spans="1:17" x14ac:dyDescent="0.25">
      <c r="A480" s="4">
        <v>1</v>
      </c>
      <c r="B480" s="1" t="s">
        <v>45</v>
      </c>
      <c r="C480" s="9" t="s">
        <v>45</v>
      </c>
      <c r="D480" s="29"/>
      <c r="E480" s="29"/>
      <c r="F480" s="11">
        <f>SUM(F481:F492)</f>
        <v>3202.3</v>
      </c>
      <c r="G480" s="17"/>
      <c r="H480" s="10" t="s">
        <v>40</v>
      </c>
      <c r="I480" s="29"/>
      <c r="J480" s="29"/>
      <c r="K480" s="11">
        <f>SUM(K481:K492)</f>
        <v>0</v>
      </c>
      <c r="L480" s="17"/>
      <c r="M480" s="9" t="s">
        <v>19</v>
      </c>
      <c r="N480" s="29"/>
      <c r="O480" s="38"/>
      <c r="P480" s="11">
        <f>SUM(P481:P492)</f>
        <v>0</v>
      </c>
      <c r="Q480" s="18"/>
    </row>
    <row r="481" spans="1:17" x14ac:dyDescent="0.25">
      <c r="A481" s="4">
        <v>2</v>
      </c>
      <c r="B481" s="1" t="s">
        <v>40</v>
      </c>
      <c r="C481" s="1" t="s">
        <v>276</v>
      </c>
      <c r="D481" s="25">
        <v>29049</v>
      </c>
      <c r="E481" s="3" t="s">
        <v>1322</v>
      </c>
      <c r="F481" s="5">
        <v>2356</v>
      </c>
      <c r="G481" s="18"/>
      <c r="K481" s="5"/>
      <c r="L481" s="18"/>
      <c r="P481" s="5"/>
      <c r="Q481" s="18"/>
    </row>
    <row r="482" spans="1:17" x14ac:dyDescent="0.25">
      <c r="A482" s="4">
        <v>3</v>
      </c>
      <c r="B482" s="3" t="s">
        <v>19</v>
      </c>
      <c r="C482" s="1" t="s">
        <v>277</v>
      </c>
      <c r="D482" s="25">
        <v>29032</v>
      </c>
      <c r="E482" s="25" t="s">
        <v>1317</v>
      </c>
      <c r="F482" s="5">
        <v>846.3</v>
      </c>
      <c r="G482" s="18"/>
      <c r="K482" s="5"/>
      <c r="L482" s="18"/>
      <c r="P482" s="5"/>
      <c r="Q482" s="18"/>
    </row>
    <row r="483" spans="1:17" x14ac:dyDescent="0.25">
      <c r="A483" s="4">
        <v>4</v>
      </c>
      <c r="B483" s="3" t="s">
        <v>38</v>
      </c>
      <c r="C483" s="3" t="s">
        <v>478</v>
      </c>
      <c r="D483" s="25">
        <v>28879</v>
      </c>
      <c r="F483" s="5"/>
      <c r="G483" s="18"/>
      <c r="K483" s="5"/>
      <c r="L483" s="18"/>
      <c r="P483" s="5"/>
      <c r="Q483" s="18"/>
    </row>
    <row r="484" spans="1:17" x14ac:dyDescent="0.25">
      <c r="A484" s="4">
        <v>5</v>
      </c>
      <c r="B484" s="3" t="s">
        <v>8</v>
      </c>
      <c r="C484" s="3" t="s">
        <v>481</v>
      </c>
      <c r="D484" s="25">
        <v>29078</v>
      </c>
      <c r="F484" s="5"/>
      <c r="G484" s="18"/>
      <c r="K484" s="5"/>
      <c r="L484" s="18"/>
      <c r="P484" s="5"/>
      <c r="Q484" s="18"/>
    </row>
    <row r="485" spans="1:17" x14ac:dyDescent="0.25">
      <c r="A485" s="4">
        <v>6</v>
      </c>
      <c r="B485" s="3" t="s">
        <v>5</v>
      </c>
      <c r="C485" s="3" t="s">
        <v>482</v>
      </c>
      <c r="D485" s="25">
        <v>28986</v>
      </c>
      <c r="E485" s="25" t="s">
        <v>1338</v>
      </c>
      <c r="F485" s="5"/>
      <c r="G485" s="18"/>
      <c r="K485" s="5"/>
      <c r="L485" s="18"/>
      <c r="P485" s="5"/>
      <c r="Q485" s="18"/>
    </row>
    <row r="486" spans="1:17" x14ac:dyDescent="0.25">
      <c r="A486" s="4">
        <v>7</v>
      </c>
      <c r="B486" s="3" t="s">
        <v>15</v>
      </c>
      <c r="C486" s="3" t="s">
        <v>476</v>
      </c>
      <c r="F486" s="5"/>
      <c r="G486" s="18"/>
      <c r="K486" s="5"/>
      <c r="L486" s="18"/>
      <c r="P486" s="5"/>
      <c r="Q486" s="18"/>
    </row>
    <row r="487" spans="1:17" x14ac:dyDescent="0.25">
      <c r="A487" s="4">
        <v>8</v>
      </c>
      <c r="B487" s="3" t="s">
        <v>44</v>
      </c>
      <c r="C487" s="3" t="s">
        <v>477</v>
      </c>
      <c r="F487" s="5"/>
      <c r="G487" s="17"/>
      <c r="K487" s="5"/>
      <c r="L487" s="17"/>
      <c r="P487" s="5"/>
      <c r="Q487" s="17"/>
    </row>
    <row r="488" spans="1:17" x14ac:dyDescent="0.25">
      <c r="A488" s="4">
        <v>9</v>
      </c>
      <c r="B488" s="3" t="s">
        <v>2</v>
      </c>
      <c r="C488" s="3" t="s">
        <v>479</v>
      </c>
      <c r="F488" s="5"/>
      <c r="G488" s="17"/>
      <c r="K488" s="5"/>
      <c r="L488" s="17"/>
      <c r="P488" s="5"/>
      <c r="Q488" s="17"/>
    </row>
    <row r="489" spans="1:17" x14ac:dyDescent="0.25">
      <c r="A489" s="4">
        <v>10</v>
      </c>
      <c r="B489" s="1" t="s">
        <v>1161</v>
      </c>
      <c r="C489" s="3" t="s">
        <v>480</v>
      </c>
      <c r="F489" s="5"/>
      <c r="G489" s="18"/>
      <c r="K489" s="5"/>
      <c r="L489" s="18"/>
      <c r="P489" s="5"/>
      <c r="Q489" s="18"/>
    </row>
    <row r="490" spans="1:17" x14ac:dyDescent="0.25">
      <c r="A490" s="4">
        <v>11</v>
      </c>
      <c r="B490" s="3" t="s">
        <v>1185</v>
      </c>
      <c r="C490" s="3" t="s">
        <v>469</v>
      </c>
      <c r="F490" s="5"/>
      <c r="G490" s="18"/>
      <c r="K490" s="5"/>
      <c r="L490" s="18"/>
      <c r="P490" s="5"/>
      <c r="Q490" s="18"/>
    </row>
    <row r="491" spans="1:17" x14ac:dyDescent="0.25">
      <c r="A491" s="4">
        <v>12</v>
      </c>
      <c r="B491" s="1" t="s">
        <v>52</v>
      </c>
      <c r="C491" s="3" t="s">
        <v>483</v>
      </c>
      <c r="F491" s="5"/>
      <c r="G491" s="18"/>
      <c r="L491" s="18"/>
      <c r="Q491" s="18"/>
    </row>
    <row r="492" spans="1:17" x14ac:dyDescent="0.25">
      <c r="A492" s="4">
        <v>13</v>
      </c>
      <c r="B492" s="3" t="s">
        <v>37</v>
      </c>
      <c r="C492" s="3" t="s">
        <v>484</v>
      </c>
      <c r="G492" s="18"/>
      <c r="L492" s="18"/>
      <c r="Q492" s="18"/>
    </row>
    <row r="493" spans="1:17" x14ac:dyDescent="0.25">
      <c r="A493" s="4">
        <v>14</v>
      </c>
      <c r="B493" s="3" t="s">
        <v>1172</v>
      </c>
      <c r="C493" s="3" t="s">
        <v>472</v>
      </c>
      <c r="D493" s="25">
        <v>29228</v>
      </c>
      <c r="E493" s="25" t="s">
        <v>1394</v>
      </c>
      <c r="G493" s="18"/>
      <c r="L493" s="18"/>
      <c r="Q493" s="18"/>
    </row>
    <row r="494" spans="1:17" x14ac:dyDescent="0.25">
      <c r="A494" s="4">
        <v>15</v>
      </c>
      <c r="B494" s="3" t="s">
        <v>1149</v>
      </c>
      <c r="C494" s="3" t="s">
        <v>1213</v>
      </c>
      <c r="G494" s="18"/>
      <c r="L494" s="18"/>
      <c r="Q494" s="18"/>
    </row>
    <row r="495" spans="1:17" x14ac:dyDescent="0.25">
      <c r="A495" s="4">
        <v>16</v>
      </c>
      <c r="B495" s="3" t="s">
        <v>51</v>
      </c>
      <c r="C495" s="1"/>
      <c r="G495" s="18"/>
      <c r="L495" s="18"/>
      <c r="Q495" s="18"/>
    </row>
    <row r="496" spans="1:17" x14ac:dyDescent="0.25">
      <c r="C496" s="1"/>
      <c r="G496" s="18"/>
      <c r="L496" s="18"/>
      <c r="Q496" s="18"/>
    </row>
    <row r="497" spans="1:17" x14ac:dyDescent="0.25">
      <c r="C497" s="1"/>
      <c r="G497" s="18"/>
      <c r="L497" s="18"/>
      <c r="Q497" s="18"/>
    </row>
    <row r="498" spans="1:17" x14ac:dyDescent="0.25">
      <c r="A498" s="17"/>
      <c r="B498" s="14" t="s">
        <v>1183</v>
      </c>
      <c r="C498" s="15" t="s">
        <v>485</v>
      </c>
      <c r="D498" s="26" t="s">
        <v>308</v>
      </c>
      <c r="E498" s="26" t="s">
        <v>1316</v>
      </c>
      <c r="F498" s="17" t="s">
        <v>781</v>
      </c>
      <c r="G498" s="17"/>
      <c r="H498" s="14" t="s">
        <v>486</v>
      </c>
      <c r="I498" s="26" t="s">
        <v>308</v>
      </c>
      <c r="J498" s="26" t="s">
        <v>1316</v>
      </c>
      <c r="K498" s="17" t="s">
        <v>781</v>
      </c>
      <c r="L498" s="17"/>
      <c r="M498" s="15" t="s">
        <v>487</v>
      </c>
      <c r="N498" s="26" t="s">
        <v>308</v>
      </c>
      <c r="O498" s="37" t="s">
        <v>1316</v>
      </c>
      <c r="P498" s="17" t="s">
        <v>781</v>
      </c>
      <c r="Q498" s="18"/>
    </row>
    <row r="499" spans="1:17" x14ac:dyDescent="0.25">
      <c r="A499" s="4">
        <v>1</v>
      </c>
      <c r="B499" s="1" t="s">
        <v>8</v>
      </c>
      <c r="C499" s="9" t="s">
        <v>8</v>
      </c>
      <c r="D499" s="29"/>
      <c r="E499" s="29"/>
      <c r="F499" s="11">
        <f>SUM(F500:F511)+0.1</f>
        <v>1291.9999999999998</v>
      </c>
      <c r="G499" s="17"/>
      <c r="H499" s="10" t="s">
        <v>9</v>
      </c>
      <c r="I499" s="29"/>
      <c r="J499" s="29"/>
      <c r="K499" s="11">
        <f>SUM(K500:K511)</f>
        <v>0</v>
      </c>
      <c r="L499" s="17"/>
      <c r="M499" s="9" t="s">
        <v>52</v>
      </c>
      <c r="N499" s="29"/>
      <c r="O499" s="38"/>
      <c r="P499" s="11">
        <f>SUM(P500:P511)</f>
        <v>0</v>
      </c>
      <c r="Q499" s="18"/>
    </row>
    <row r="500" spans="1:17" x14ac:dyDescent="0.25">
      <c r="A500" s="4">
        <v>2</v>
      </c>
      <c r="B500" s="1" t="s">
        <v>9</v>
      </c>
      <c r="C500" s="1" t="s">
        <v>488</v>
      </c>
      <c r="D500" s="25">
        <v>29340</v>
      </c>
      <c r="E500" s="3" t="s">
        <v>1319</v>
      </c>
      <c r="F500" s="5">
        <v>721</v>
      </c>
      <c r="G500" s="18"/>
      <c r="K500" s="5"/>
      <c r="L500" s="18"/>
      <c r="P500" s="5"/>
      <c r="Q500" s="18"/>
    </row>
    <row r="501" spans="1:17" x14ac:dyDescent="0.25">
      <c r="A501" s="4">
        <v>3</v>
      </c>
      <c r="B501" s="3" t="s">
        <v>52</v>
      </c>
      <c r="C501" s="1" t="s">
        <v>494</v>
      </c>
      <c r="D501" s="25">
        <v>29329</v>
      </c>
      <c r="E501" s="3" t="s">
        <v>1319</v>
      </c>
      <c r="F501" s="5">
        <v>254.3</v>
      </c>
      <c r="G501" s="18"/>
      <c r="K501" s="5"/>
      <c r="L501" s="18"/>
      <c r="P501" s="5"/>
      <c r="Q501" s="18"/>
    </row>
    <row r="502" spans="1:17" x14ac:dyDescent="0.25">
      <c r="A502" s="4">
        <v>4</v>
      </c>
      <c r="B502" s="3" t="s">
        <v>1180</v>
      </c>
      <c r="C502" s="1" t="s">
        <v>23</v>
      </c>
      <c r="D502" s="25">
        <v>30063</v>
      </c>
      <c r="E502" s="3" t="s">
        <v>1319</v>
      </c>
      <c r="F502" s="5">
        <v>212.3</v>
      </c>
      <c r="G502" s="18"/>
      <c r="K502" s="5"/>
      <c r="L502" s="18"/>
      <c r="P502" s="5"/>
      <c r="Q502" s="18"/>
    </row>
    <row r="503" spans="1:17" x14ac:dyDescent="0.25">
      <c r="A503" s="4">
        <v>5</v>
      </c>
      <c r="B503" s="3" t="s">
        <v>3</v>
      </c>
      <c r="C503" s="1" t="s">
        <v>41</v>
      </c>
      <c r="D503" s="25">
        <v>29390</v>
      </c>
      <c r="E503" s="3" t="s">
        <v>1319</v>
      </c>
      <c r="F503" s="5">
        <v>52.3</v>
      </c>
      <c r="G503" s="18"/>
      <c r="K503" s="5"/>
      <c r="L503" s="18"/>
      <c r="P503" s="5"/>
      <c r="Q503" s="18"/>
    </row>
    <row r="504" spans="1:17" x14ac:dyDescent="0.25">
      <c r="A504" s="4">
        <v>6</v>
      </c>
      <c r="B504" s="3" t="s">
        <v>27</v>
      </c>
      <c r="C504" s="1" t="s">
        <v>489</v>
      </c>
      <c r="D504" s="25" t="s">
        <v>1313</v>
      </c>
      <c r="E504" s="3" t="s">
        <v>1319</v>
      </c>
      <c r="F504" s="5">
        <v>52</v>
      </c>
      <c r="G504" s="17"/>
      <c r="K504" s="5"/>
      <c r="L504" s="17"/>
      <c r="P504" s="5"/>
      <c r="Q504" s="17"/>
    </row>
    <row r="505" spans="1:17" x14ac:dyDescent="0.25">
      <c r="A505" s="4">
        <v>7</v>
      </c>
      <c r="B505" s="3" t="s">
        <v>1176</v>
      </c>
      <c r="C505" s="3" t="s">
        <v>495</v>
      </c>
      <c r="G505" s="17"/>
      <c r="K505" s="5"/>
      <c r="L505" s="17"/>
      <c r="P505" s="5"/>
      <c r="Q505" s="17"/>
    </row>
    <row r="506" spans="1:17" x14ac:dyDescent="0.25">
      <c r="A506" s="4">
        <v>8</v>
      </c>
      <c r="B506" s="3" t="s">
        <v>15</v>
      </c>
      <c r="C506" s="3" t="s">
        <v>490</v>
      </c>
      <c r="D506" s="3"/>
      <c r="F506" s="5"/>
      <c r="G506" s="18"/>
      <c r="K506" s="5"/>
      <c r="L506" s="18"/>
      <c r="P506" s="5"/>
      <c r="Q506" s="18"/>
    </row>
    <row r="507" spans="1:17" x14ac:dyDescent="0.25">
      <c r="A507" s="4">
        <v>9</v>
      </c>
      <c r="B507" s="3" t="s">
        <v>1165</v>
      </c>
      <c r="C507" s="3" t="s">
        <v>491</v>
      </c>
      <c r="F507" s="5"/>
      <c r="G507" s="18"/>
      <c r="K507" s="5"/>
      <c r="L507" s="18"/>
      <c r="P507" s="5"/>
      <c r="Q507" s="18"/>
    </row>
    <row r="508" spans="1:17" x14ac:dyDescent="0.25">
      <c r="A508" s="4">
        <v>10</v>
      </c>
      <c r="B508" s="1" t="s">
        <v>6</v>
      </c>
      <c r="C508" s="3" t="s">
        <v>278</v>
      </c>
      <c r="F508" s="5"/>
      <c r="G508" s="18"/>
      <c r="K508" s="5"/>
      <c r="L508" s="18"/>
      <c r="P508" s="5"/>
      <c r="Q508" s="18"/>
    </row>
    <row r="509" spans="1:17" x14ac:dyDescent="0.25">
      <c r="A509" s="4">
        <v>11</v>
      </c>
      <c r="B509" s="3" t="s">
        <v>44</v>
      </c>
      <c r="C509" s="3" t="s">
        <v>492</v>
      </c>
      <c r="D509" s="25">
        <v>29399</v>
      </c>
      <c r="E509" s="25" t="s">
        <v>1319</v>
      </c>
      <c r="F509" s="5"/>
      <c r="G509" s="18"/>
      <c r="K509" s="5"/>
      <c r="L509" s="18"/>
      <c r="P509" s="5"/>
      <c r="Q509" s="18"/>
    </row>
    <row r="510" spans="1:17" x14ac:dyDescent="0.25">
      <c r="A510" s="4">
        <v>12</v>
      </c>
      <c r="B510" s="1" t="s">
        <v>37</v>
      </c>
      <c r="C510" s="3" t="s">
        <v>493</v>
      </c>
      <c r="F510" s="5"/>
      <c r="G510" s="18"/>
      <c r="L510" s="18"/>
      <c r="Q510" s="18"/>
    </row>
    <row r="511" spans="1:17" x14ac:dyDescent="0.25">
      <c r="A511" s="4">
        <v>13</v>
      </c>
      <c r="B511" s="3" t="s">
        <v>5</v>
      </c>
      <c r="C511" s="3" t="s">
        <v>496</v>
      </c>
      <c r="G511" s="18"/>
      <c r="L511" s="18"/>
      <c r="Q511" s="18"/>
    </row>
    <row r="512" spans="1:17" x14ac:dyDescent="0.25">
      <c r="A512" s="4">
        <v>14</v>
      </c>
      <c r="B512" s="3" t="s">
        <v>1181</v>
      </c>
      <c r="C512" s="3" t="s">
        <v>1214</v>
      </c>
      <c r="G512" s="18"/>
      <c r="L512" s="18"/>
      <c r="Q512" s="18"/>
    </row>
    <row r="513" spans="1:17" x14ac:dyDescent="0.25">
      <c r="A513" s="4">
        <v>15</v>
      </c>
      <c r="B513" s="3" t="s">
        <v>225</v>
      </c>
      <c r="C513" s="1"/>
      <c r="G513" s="18"/>
      <c r="L513" s="18"/>
      <c r="Q513" s="18"/>
    </row>
    <row r="514" spans="1:17" x14ac:dyDescent="0.25">
      <c r="A514" s="4">
        <v>16</v>
      </c>
      <c r="B514" s="3" t="s">
        <v>1182</v>
      </c>
      <c r="C514" s="1"/>
      <c r="G514" s="18"/>
      <c r="L514" s="18"/>
      <c r="Q514" s="18"/>
    </row>
    <row r="515" spans="1:17" x14ac:dyDescent="0.25">
      <c r="C515" s="1"/>
      <c r="G515" s="18"/>
      <c r="L515" s="18"/>
      <c r="Q515" s="18"/>
    </row>
    <row r="516" spans="1:17" x14ac:dyDescent="0.25">
      <c r="C516" s="1"/>
      <c r="G516" s="18"/>
      <c r="L516" s="18"/>
      <c r="Q516" s="18"/>
    </row>
    <row r="517" spans="1:17" x14ac:dyDescent="0.25">
      <c r="A517" s="17"/>
      <c r="B517" s="14" t="s">
        <v>1177</v>
      </c>
      <c r="C517" s="15" t="s">
        <v>497</v>
      </c>
      <c r="D517" s="26" t="s">
        <v>308</v>
      </c>
      <c r="E517" s="26" t="s">
        <v>1316</v>
      </c>
      <c r="F517" s="17" t="s">
        <v>781</v>
      </c>
      <c r="G517" s="17"/>
      <c r="H517" s="14" t="s">
        <v>498</v>
      </c>
      <c r="I517" s="26"/>
      <c r="J517" s="26"/>
      <c r="K517" s="17" t="s">
        <v>781</v>
      </c>
      <c r="L517" s="17"/>
      <c r="M517" s="15" t="s">
        <v>499</v>
      </c>
      <c r="N517" s="26" t="s">
        <v>308</v>
      </c>
      <c r="O517" s="37" t="s">
        <v>1316</v>
      </c>
      <c r="P517" s="17" t="s">
        <v>781</v>
      </c>
      <c r="Q517" s="18"/>
    </row>
    <row r="518" spans="1:17" x14ac:dyDescent="0.25">
      <c r="A518" s="4">
        <v>1</v>
      </c>
      <c r="B518" s="3" t="s">
        <v>45</v>
      </c>
      <c r="C518" s="9" t="s">
        <v>45</v>
      </c>
      <c r="D518" s="29"/>
      <c r="E518" s="29"/>
      <c r="F518" s="11">
        <f>SUM(F519:F530)+0.1</f>
        <v>365.70000000000005</v>
      </c>
      <c r="G518" s="17"/>
      <c r="H518" s="10" t="s">
        <v>225</v>
      </c>
      <c r="I518" s="29"/>
      <c r="J518" s="29"/>
      <c r="K518" s="11">
        <f>SUM(K519:K530)</f>
        <v>0</v>
      </c>
      <c r="L518" s="17"/>
      <c r="M518" s="9" t="s">
        <v>27</v>
      </c>
      <c r="N518" s="29"/>
      <c r="O518" s="38"/>
      <c r="P518" s="11">
        <f>SUM(P519:P530)</f>
        <v>0</v>
      </c>
      <c r="Q518" s="18"/>
    </row>
    <row r="519" spans="1:17" x14ac:dyDescent="0.25">
      <c r="A519" s="4">
        <v>2</v>
      </c>
      <c r="B519" s="3" t="s">
        <v>225</v>
      </c>
      <c r="C519" s="1" t="s">
        <v>279</v>
      </c>
      <c r="D519" s="25" t="s">
        <v>315</v>
      </c>
      <c r="E519" s="3" t="s">
        <v>1317</v>
      </c>
      <c r="F519" s="5">
        <v>365.3</v>
      </c>
      <c r="G519" s="18"/>
      <c r="K519" s="5"/>
      <c r="L519" s="18"/>
      <c r="P519" s="5"/>
      <c r="Q519" s="18"/>
    </row>
    <row r="520" spans="1:17" x14ac:dyDescent="0.25">
      <c r="A520" s="4">
        <v>3</v>
      </c>
      <c r="B520" s="3" t="s">
        <v>27</v>
      </c>
      <c r="C520" s="1" t="s">
        <v>510</v>
      </c>
      <c r="D520" s="25">
        <v>29605</v>
      </c>
      <c r="E520" s="3" t="s">
        <v>1393</v>
      </c>
      <c r="F520" s="5">
        <v>0.3</v>
      </c>
      <c r="G520" s="18"/>
      <c r="K520" s="5"/>
      <c r="L520" s="18"/>
      <c r="P520" s="5"/>
      <c r="Q520" s="18"/>
    </row>
    <row r="521" spans="1:17" x14ac:dyDescent="0.25">
      <c r="A521" s="4">
        <v>4</v>
      </c>
      <c r="B521" s="3" t="s">
        <v>3</v>
      </c>
      <c r="C521" s="3" t="s">
        <v>501</v>
      </c>
      <c r="D521" s="25">
        <v>29653</v>
      </c>
      <c r="F521" s="5"/>
      <c r="G521" s="18"/>
      <c r="K521" s="5"/>
      <c r="L521" s="18"/>
      <c r="P521" s="5"/>
      <c r="Q521" s="18"/>
    </row>
    <row r="522" spans="1:17" x14ac:dyDescent="0.25">
      <c r="A522" s="4">
        <v>5</v>
      </c>
      <c r="B522" s="3" t="s">
        <v>8</v>
      </c>
      <c r="C522" s="3" t="s">
        <v>502</v>
      </c>
      <c r="F522" s="5"/>
      <c r="G522" s="18"/>
      <c r="K522" s="5"/>
      <c r="L522" s="18"/>
      <c r="P522" s="5"/>
      <c r="Q522" s="18"/>
    </row>
    <row r="523" spans="1:17" x14ac:dyDescent="0.25">
      <c r="B523" s="3" t="s">
        <v>532</v>
      </c>
      <c r="C523" s="3" t="s">
        <v>500</v>
      </c>
      <c r="F523" s="5"/>
      <c r="G523" s="18"/>
      <c r="K523" s="5"/>
      <c r="L523" s="18"/>
      <c r="P523" s="5"/>
      <c r="Q523" s="18"/>
    </row>
    <row r="524" spans="1:17" x14ac:dyDescent="0.25">
      <c r="A524" s="4">
        <v>7</v>
      </c>
      <c r="B524" s="3" t="s">
        <v>39</v>
      </c>
      <c r="C524" s="3" t="s">
        <v>503</v>
      </c>
      <c r="F524" s="5"/>
      <c r="G524" s="18"/>
      <c r="K524" s="5"/>
      <c r="L524" s="18"/>
      <c r="P524" s="5"/>
      <c r="Q524" s="18"/>
    </row>
    <row r="525" spans="1:17" x14ac:dyDescent="0.25">
      <c r="B525" s="3" t="s">
        <v>1178</v>
      </c>
      <c r="C525" s="3" t="s">
        <v>504</v>
      </c>
      <c r="F525" s="5"/>
      <c r="G525" s="17"/>
      <c r="K525" s="5"/>
      <c r="L525" s="17"/>
      <c r="P525" s="5"/>
      <c r="Q525" s="17"/>
    </row>
    <row r="526" spans="1:17" x14ac:dyDescent="0.25">
      <c r="A526" s="4">
        <v>9</v>
      </c>
      <c r="B526" s="3" t="s">
        <v>6</v>
      </c>
      <c r="C526" s="3" t="s">
        <v>505</v>
      </c>
      <c r="F526" s="5"/>
      <c r="G526" s="17"/>
      <c r="K526" s="5"/>
      <c r="L526" s="17"/>
      <c r="P526" s="5"/>
      <c r="Q526" s="17"/>
    </row>
    <row r="527" spans="1:17" x14ac:dyDescent="0.25">
      <c r="A527" s="4">
        <v>10</v>
      </c>
      <c r="B527" s="3" t="s">
        <v>1179</v>
      </c>
      <c r="C527" s="3" t="s">
        <v>506</v>
      </c>
      <c r="F527" s="5"/>
      <c r="G527" s="18"/>
      <c r="K527" s="5"/>
      <c r="L527" s="18"/>
      <c r="P527" s="5"/>
      <c r="Q527" s="18"/>
    </row>
    <row r="528" spans="1:17" x14ac:dyDescent="0.25">
      <c r="B528" s="3" t="s">
        <v>1165</v>
      </c>
      <c r="C528" s="3" t="s">
        <v>507</v>
      </c>
      <c r="F528" s="5"/>
      <c r="G528" s="18"/>
      <c r="K528" s="5"/>
      <c r="L528" s="18"/>
      <c r="P528" s="5"/>
      <c r="Q528" s="18"/>
    </row>
    <row r="529" spans="1:17" x14ac:dyDescent="0.25">
      <c r="A529" s="4">
        <v>12</v>
      </c>
      <c r="B529" s="3" t="s">
        <v>44</v>
      </c>
      <c r="C529" s="3" t="s">
        <v>508</v>
      </c>
      <c r="F529" s="5"/>
      <c r="G529" s="18"/>
      <c r="L529" s="18"/>
      <c r="Q529" s="18"/>
    </row>
    <row r="530" spans="1:17" x14ac:dyDescent="0.25">
      <c r="B530" s="3" t="s">
        <v>1180</v>
      </c>
      <c r="C530" s="3" t="s">
        <v>509</v>
      </c>
      <c r="G530" s="18"/>
      <c r="L530" s="18"/>
      <c r="Q530" s="18"/>
    </row>
    <row r="531" spans="1:17" x14ac:dyDescent="0.25">
      <c r="A531" s="4">
        <v>14</v>
      </c>
      <c r="B531" s="3" t="s">
        <v>51</v>
      </c>
      <c r="C531" s="3" t="s">
        <v>1215</v>
      </c>
      <c r="G531" s="18"/>
      <c r="L531" s="18"/>
      <c r="Q531" s="18"/>
    </row>
    <row r="532" spans="1:17" x14ac:dyDescent="0.25">
      <c r="A532" s="4">
        <v>15</v>
      </c>
      <c r="B532" s="3" t="s">
        <v>49</v>
      </c>
      <c r="G532" s="18"/>
      <c r="L532" s="18"/>
      <c r="Q532" s="18"/>
    </row>
    <row r="533" spans="1:17" x14ac:dyDescent="0.25">
      <c r="A533" s="4">
        <v>16</v>
      </c>
      <c r="B533" s="3" t="s">
        <v>355</v>
      </c>
      <c r="G533" s="18"/>
      <c r="L533" s="18"/>
      <c r="Q533" s="18"/>
    </row>
    <row r="534" spans="1:17" x14ac:dyDescent="0.25">
      <c r="A534" s="4">
        <v>17</v>
      </c>
      <c r="B534" s="3" t="s">
        <v>1161</v>
      </c>
      <c r="G534" s="18"/>
      <c r="L534" s="18"/>
      <c r="Q534" s="18"/>
    </row>
    <row r="535" spans="1:17" x14ac:dyDescent="0.25">
      <c r="A535" s="4">
        <v>18</v>
      </c>
      <c r="B535" s="3" t="s">
        <v>1174</v>
      </c>
      <c r="G535" s="18"/>
      <c r="L535" s="18"/>
      <c r="Q535" s="18"/>
    </row>
    <row r="536" spans="1:17" x14ac:dyDescent="0.25">
      <c r="A536" s="4">
        <v>19</v>
      </c>
      <c r="B536" s="3" t="s">
        <v>1103</v>
      </c>
      <c r="G536" s="18"/>
      <c r="L536" s="18"/>
      <c r="Q536" s="18"/>
    </row>
    <row r="537" spans="1:17" x14ac:dyDescent="0.25">
      <c r="A537" s="4">
        <v>20</v>
      </c>
      <c r="B537" s="3" t="s">
        <v>1166</v>
      </c>
      <c r="G537" s="18"/>
      <c r="L537" s="18"/>
      <c r="Q537" s="18"/>
    </row>
    <row r="538" spans="1:17" x14ac:dyDescent="0.25">
      <c r="G538" s="18"/>
      <c r="L538" s="18"/>
      <c r="Q538" s="18"/>
    </row>
    <row r="539" spans="1:17" x14ac:dyDescent="0.25">
      <c r="G539" s="18"/>
      <c r="L539" s="18"/>
      <c r="Q539" s="18"/>
    </row>
    <row r="540" spans="1:17" x14ac:dyDescent="0.25">
      <c r="A540" s="17"/>
      <c r="B540" s="14" t="s">
        <v>1173</v>
      </c>
      <c r="C540" s="15" t="s">
        <v>511</v>
      </c>
      <c r="D540" s="26" t="s">
        <v>308</v>
      </c>
      <c r="E540" s="26" t="s">
        <v>1316</v>
      </c>
      <c r="F540" s="17" t="s">
        <v>781</v>
      </c>
      <c r="G540" s="17"/>
      <c r="H540" s="14" t="s">
        <v>512</v>
      </c>
      <c r="I540" s="26" t="s">
        <v>308</v>
      </c>
      <c r="J540" s="26" t="s">
        <v>1316</v>
      </c>
      <c r="K540" s="17" t="s">
        <v>781</v>
      </c>
      <c r="L540" s="17"/>
      <c r="M540" s="15" t="s">
        <v>513</v>
      </c>
      <c r="N540" s="26" t="s">
        <v>308</v>
      </c>
      <c r="O540" s="37" t="s">
        <v>1316</v>
      </c>
      <c r="P540" s="17" t="s">
        <v>781</v>
      </c>
      <c r="Q540" s="18"/>
    </row>
    <row r="541" spans="1:17" x14ac:dyDescent="0.25">
      <c r="A541" s="4">
        <v>1</v>
      </c>
      <c r="B541" s="3" t="s">
        <v>27</v>
      </c>
      <c r="C541" s="9" t="s">
        <v>27</v>
      </c>
      <c r="D541" s="29"/>
      <c r="E541" s="29"/>
      <c r="F541" s="11">
        <f>SUM(F542:F553)</f>
        <v>830.3</v>
      </c>
      <c r="G541" s="17"/>
      <c r="H541" s="10" t="s">
        <v>8</v>
      </c>
      <c r="I541" s="29"/>
      <c r="J541" s="29"/>
      <c r="K541" s="11">
        <f>SUM(K542:K553)</f>
        <v>0</v>
      </c>
      <c r="L541" s="17"/>
      <c r="M541" s="9" t="s">
        <v>532</v>
      </c>
      <c r="N541" s="29"/>
      <c r="O541" s="38"/>
      <c r="P541" s="11">
        <f>SUM(P542:P553)</f>
        <v>0</v>
      </c>
      <c r="Q541" s="18"/>
    </row>
    <row r="542" spans="1:17" x14ac:dyDescent="0.25">
      <c r="A542" s="4">
        <v>2</v>
      </c>
      <c r="B542" s="1" t="s">
        <v>8</v>
      </c>
      <c r="C542" s="1" t="s">
        <v>28</v>
      </c>
      <c r="D542" s="25">
        <v>29753</v>
      </c>
      <c r="E542" s="3" t="s">
        <v>1320</v>
      </c>
      <c r="F542" s="5">
        <v>266.3</v>
      </c>
      <c r="G542" s="18"/>
      <c r="K542" s="5"/>
      <c r="L542" s="18"/>
      <c r="P542" s="5"/>
      <c r="Q542" s="18"/>
    </row>
    <row r="543" spans="1:17" x14ac:dyDescent="0.25">
      <c r="A543" s="4">
        <v>3</v>
      </c>
      <c r="B543" s="3" t="s">
        <v>532</v>
      </c>
      <c r="C543" s="1" t="s">
        <v>531</v>
      </c>
      <c r="D543" s="25">
        <v>30085</v>
      </c>
      <c r="E543" s="3" t="s">
        <v>1320</v>
      </c>
      <c r="F543" s="5">
        <v>228</v>
      </c>
      <c r="G543" s="18"/>
      <c r="K543" s="5"/>
      <c r="L543" s="18"/>
      <c r="P543" s="5"/>
      <c r="Q543" s="18"/>
    </row>
    <row r="544" spans="1:17" x14ac:dyDescent="0.25">
      <c r="A544" s="4">
        <v>4</v>
      </c>
      <c r="B544" s="3" t="s">
        <v>1174</v>
      </c>
      <c r="C544" s="1" t="s">
        <v>521</v>
      </c>
      <c r="D544" s="25">
        <v>30224</v>
      </c>
      <c r="E544" s="3" t="s">
        <v>1320</v>
      </c>
      <c r="F544" s="5">
        <v>178.7</v>
      </c>
      <c r="G544" s="18"/>
      <c r="K544" s="5"/>
      <c r="L544" s="18"/>
      <c r="P544" s="5"/>
      <c r="Q544" s="18"/>
    </row>
    <row r="545" spans="1:17" x14ac:dyDescent="0.25">
      <c r="A545" s="4">
        <v>5</v>
      </c>
      <c r="B545" s="3" t="s">
        <v>39</v>
      </c>
      <c r="C545" s="1" t="s">
        <v>30</v>
      </c>
      <c r="D545" s="25">
        <v>29969</v>
      </c>
      <c r="E545" s="3" t="s">
        <v>1320</v>
      </c>
      <c r="F545" s="5">
        <v>157.30000000000001</v>
      </c>
      <c r="G545" s="18"/>
      <c r="K545" s="5"/>
      <c r="L545" s="18"/>
      <c r="P545" s="5"/>
      <c r="Q545" s="18"/>
    </row>
    <row r="546" spans="1:17" x14ac:dyDescent="0.25">
      <c r="A546" s="4">
        <v>6</v>
      </c>
      <c r="B546" s="3" t="s">
        <v>1175</v>
      </c>
      <c r="C546" s="3" t="s">
        <v>528</v>
      </c>
      <c r="D546" s="25">
        <v>30819</v>
      </c>
      <c r="G546" s="18"/>
      <c r="K546" s="5"/>
      <c r="L546" s="18"/>
      <c r="P546" s="5"/>
      <c r="Q546" s="18"/>
    </row>
    <row r="547" spans="1:17" x14ac:dyDescent="0.25">
      <c r="A547" s="4">
        <v>7</v>
      </c>
      <c r="B547" s="3" t="s">
        <v>9</v>
      </c>
      <c r="C547" s="3" t="s">
        <v>518</v>
      </c>
      <c r="D547" s="25">
        <v>30954</v>
      </c>
      <c r="F547" s="5"/>
      <c r="G547" s="18"/>
      <c r="K547" s="5"/>
      <c r="L547" s="18"/>
      <c r="P547" s="5"/>
      <c r="Q547" s="18"/>
    </row>
    <row r="548" spans="1:17" x14ac:dyDescent="0.25">
      <c r="A548" s="4">
        <v>8</v>
      </c>
      <c r="B548" s="3" t="s">
        <v>3</v>
      </c>
      <c r="C548" s="3" t="s">
        <v>524</v>
      </c>
      <c r="D548" s="25">
        <v>30421</v>
      </c>
      <c r="G548" s="17"/>
      <c r="K548" s="5"/>
      <c r="L548" s="17"/>
      <c r="P548" s="5"/>
      <c r="Q548" s="17"/>
    </row>
    <row r="549" spans="1:17" x14ac:dyDescent="0.25">
      <c r="A549" s="4">
        <v>9</v>
      </c>
      <c r="B549" s="3" t="s">
        <v>4</v>
      </c>
      <c r="C549" s="3" t="s">
        <v>529</v>
      </c>
      <c r="D549" s="25">
        <v>30088</v>
      </c>
      <c r="G549" s="17"/>
      <c r="K549" s="5"/>
      <c r="L549" s="17"/>
      <c r="P549" s="5"/>
      <c r="Q549" s="17"/>
    </row>
    <row r="550" spans="1:17" x14ac:dyDescent="0.25">
      <c r="A550" s="4">
        <v>10</v>
      </c>
      <c r="B550" s="1" t="s">
        <v>18</v>
      </c>
      <c r="C550" s="3" t="s">
        <v>514</v>
      </c>
      <c r="F550" s="5"/>
      <c r="G550" s="18"/>
      <c r="K550" s="5"/>
      <c r="L550" s="18"/>
      <c r="P550" s="5"/>
      <c r="Q550" s="18"/>
    </row>
    <row r="551" spans="1:17" x14ac:dyDescent="0.25">
      <c r="A551" s="4">
        <v>11</v>
      </c>
      <c r="B551" s="3" t="s">
        <v>38</v>
      </c>
      <c r="C551" s="3" t="s">
        <v>515</v>
      </c>
      <c r="F551" s="5"/>
      <c r="G551" s="18"/>
      <c r="K551" s="5"/>
      <c r="L551" s="18"/>
      <c r="P551" s="5"/>
      <c r="Q551" s="18"/>
    </row>
    <row r="552" spans="1:17" x14ac:dyDescent="0.25">
      <c r="A552" s="4">
        <v>12</v>
      </c>
      <c r="B552" s="1" t="s">
        <v>1161</v>
      </c>
      <c r="C552" s="3" t="s">
        <v>516</v>
      </c>
      <c r="F552" s="5"/>
      <c r="G552" s="18"/>
      <c r="L552" s="18"/>
      <c r="Q552" s="18"/>
    </row>
    <row r="553" spans="1:17" x14ac:dyDescent="0.25">
      <c r="A553" s="4">
        <v>13</v>
      </c>
      <c r="B553" s="3" t="s">
        <v>37</v>
      </c>
      <c r="C553" s="3" t="s">
        <v>517</v>
      </c>
      <c r="F553" s="5"/>
      <c r="G553" s="18"/>
      <c r="L553" s="18"/>
      <c r="Q553" s="18"/>
    </row>
    <row r="554" spans="1:17" x14ac:dyDescent="0.25">
      <c r="A554" s="4">
        <v>14</v>
      </c>
      <c r="B554" s="3" t="s">
        <v>51</v>
      </c>
      <c r="C554" s="3" t="s">
        <v>519</v>
      </c>
      <c r="F554" s="5"/>
      <c r="G554" s="18"/>
      <c r="L554" s="18"/>
      <c r="Q554" s="18"/>
    </row>
    <row r="555" spans="1:17" x14ac:dyDescent="0.25">
      <c r="A555" s="4">
        <v>15</v>
      </c>
      <c r="B555" s="3" t="s">
        <v>2</v>
      </c>
      <c r="C555" s="3" t="s">
        <v>520</v>
      </c>
      <c r="F555" s="5"/>
      <c r="G555" s="18"/>
      <c r="L555" s="18"/>
      <c r="Q555" s="18"/>
    </row>
    <row r="556" spans="1:17" x14ac:dyDescent="0.25">
      <c r="A556" s="4">
        <v>16</v>
      </c>
      <c r="B556" s="3" t="s">
        <v>19</v>
      </c>
      <c r="C556" s="3" t="s">
        <v>522</v>
      </c>
      <c r="F556" s="5"/>
      <c r="G556" s="18"/>
      <c r="L556" s="18"/>
      <c r="Q556" s="18"/>
    </row>
    <row r="557" spans="1:17" x14ac:dyDescent="0.25">
      <c r="A557" s="4">
        <v>17</v>
      </c>
      <c r="B557" s="3" t="s">
        <v>6</v>
      </c>
      <c r="C557" s="3" t="s">
        <v>523</v>
      </c>
      <c r="F557" s="5"/>
      <c r="G557" s="18"/>
      <c r="L557" s="18"/>
      <c r="Q557" s="18"/>
    </row>
    <row r="558" spans="1:17" x14ac:dyDescent="0.25">
      <c r="A558" s="4">
        <v>18</v>
      </c>
      <c r="B558" s="3" t="s">
        <v>44</v>
      </c>
      <c r="C558" s="3" t="s">
        <v>526</v>
      </c>
      <c r="G558" s="18"/>
      <c r="L558" s="18"/>
      <c r="Q558" s="18"/>
    </row>
    <row r="559" spans="1:17" x14ac:dyDescent="0.25">
      <c r="A559" s="4">
        <v>19</v>
      </c>
      <c r="B559" s="3" t="s">
        <v>1154</v>
      </c>
      <c r="C559" s="3" t="s">
        <v>527</v>
      </c>
      <c r="G559" s="18"/>
      <c r="L559" s="18"/>
      <c r="Q559" s="18"/>
    </row>
    <row r="560" spans="1:17" x14ac:dyDescent="0.25">
      <c r="A560" s="4">
        <v>20</v>
      </c>
      <c r="B560" s="3" t="s">
        <v>1176</v>
      </c>
      <c r="C560" s="3" t="s">
        <v>525</v>
      </c>
      <c r="G560" s="18"/>
      <c r="L560" s="18"/>
      <c r="Q560" s="18"/>
    </row>
    <row r="561" spans="1:17" x14ac:dyDescent="0.25">
      <c r="C561" s="3" t="s">
        <v>530</v>
      </c>
      <c r="G561" s="18"/>
      <c r="L561" s="18"/>
      <c r="Q561" s="18"/>
    </row>
    <row r="562" spans="1:17" x14ac:dyDescent="0.25">
      <c r="C562" s="3" t="s">
        <v>1216</v>
      </c>
      <c r="G562" s="18"/>
      <c r="L562" s="18"/>
      <c r="Q562" s="18"/>
    </row>
    <row r="563" spans="1:17" x14ac:dyDescent="0.25">
      <c r="C563" s="3" t="s">
        <v>1217</v>
      </c>
      <c r="G563" s="18"/>
      <c r="L563" s="18"/>
      <c r="Q563" s="18"/>
    </row>
    <row r="564" spans="1:17" x14ac:dyDescent="0.25">
      <c r="C564" s="3" t="s">
        <v>1218</v>
      </c>
      <c r="G564" s="18"/>
      <c r="L564" s="18"/>
      <c r="Q564" s="18"/>
    </row>
    <row r="565" spans="1:17" x14ac:dyDescent="0.25">
      <c r="G565" s="18"/>
      <c r="L565" s="18"/>
      <c r="Q565" s="18"/>
    </row>
    <row r="566" spans="1:17" x14ac:dyDescent="0.25">
      <c r="G566" s="18"/>
      <c r="L566" s="18"/>
      <c r="Q566" s="18"/>
    </row>
    <row r="567" spans="1:17" x14ac:dyDescent="0.25">
      <c r="A567" s="17"/>
      <c r="B567" s="14" t="s">
        <v>1411</v>
      </c>
      <c r="C567" s="15" t="s">
        <v>533</v>
      </c>
      <c r="D567" s="26" t="s">
        <v>308</v>
      </c>
      <c r="E567" s="26" t="s">
        <v>1316</v>
      </c>
      <c r="F567" s="17" t="s">
        <v>781</v>
      </c>
      <c r="G567" s="17"/>
      <c r="H567" s="14" t="s">
        <v>534</v>
      </c>
      <c r="I567" s="26" t="s">
        <v>308</v>
      </c>
      <c r="J567" s="26" t="s">
        <v>1316</v>
      </c>
      <c r="K567" s="17" t="s">
        <v>781</v>
      </c>
      <c r="L567" s="17"/>
      <c r="M567" s="15" t="s">
        <v>535</v>
      </c>
      <c r="N567" s="26" t="s">
        <v>308</v>
      </c>
      <c r="O567" s="37" t="s">
        <v>1316</v>
      </c>
      <c r="P567" s="17" t="s">
        <v>781</v>
      </c>
      <c r="Q567" s="18"/>
    </row>
    <row r="568" spans="1:17" x14ac:dyDescent="0.25">
      <c r="A568" s="4">
        <v>1</v>
      </c>
      <c r="B568" s="1" t="s">
        <v>8</v>
      </c>
      <c r="C568" s="9" t="s">
        <v>8</v>
      </c>
      <c r="D568" s="29"/>
      <c r="E568" s="29"/>
      <c r="F568" s="11">
        <f>SUM(F569:F580)</f>
        <v>3957.7</v>
      </c>
      <c r="G568" s="17"/>
      <c r="H568" s="10" t="s">
        <v>2</v>
      </c>
      <c r="I568" s="29"/>
      <c r="J568" s="29"/>
      <c r="K568" s="11">
        <f>SUM(K569:K580)</f>
        <v>0</v>
      </c>
      <c r="L568" s="17"/>
      <c r="M568" s="9" t="s">
        <v>3</v>
      </c>
      <c r="N568" s="29"/>
      <c r="O568" s="38"/>
      <c r="P568" s="11">
        <f>SUM(P569:P580)</f>
        <v>0</v>
      </c>
      <c r="Q568" s="18"/>
    </row>
    <row r="569" spans="1:17" x14ac:dyDescent="0.25">
      <c r="A569" s="4">
        <v>2</v>
      </c>
      <c r="B569" s="1" t="s">
        <v>2</v>
      </c>
      <c r="C569" s="1" t="s">
        <v>20</v>
      </c>
      <c r="D569" s="25">
        <v>31262</v>
      </c>
      <c r="E569" s="3" t="s">
        <v>1319</v>
      </c>
      <c r="F569" s="5">
        <v>2039</v>
      </c>
      <c r="G569" s="17"/>
      <c r="K569" s="5"/>
      <c r="L569" s="17"/>
      <c r="P569" s="5"/>
      <c r="Q569" s="17"/>
    </row>
    <row r="570" spans="1:17" x14ac:dyDescent="0.25">
      <c r="A570" s="4">
        <v>3</v>
      </c>
      <c r="B570" s="3" t="s">
        <v>3</v>
      </c>
      <c r="C570" s="1" t="s">
        <v>21</v>
      </c>
      <c r="D570" s="25">
        <v>30435</v>
      </c>
      <c r="E570" s="3" t="s">
        <v>1319</v>
      </c>
      <c r="F570" s="5">
        <v>758.7</v>
      </c>
      <c r="G570" s="17"/>
      <c r="K570" s="5"/>
      <c r="L570" s="17"/>
      <c r="P570" s="5"/>
      <c r="Q570" s="17"/>
    </row>
    <row r="571" spans="1:17" x14ac:dyDescent="0.25">
      <c r="A571" s="4">
        <v>4</v>
      </c>
      <c r="B571" s="3" t="s">
        <v>1167</v>
      </c>
      <c r="C571" s="1" t="s">
        <v>24</v>
      </c>
      <c r="D571" s="25">
        <v>30443</v>
      </c>
      <c r="E571" s="3" t="s">
        <v>1319</v>
      </c>
      <c r="F571" s="5">
        <v>619</v>
      </c>
      <c r="G571" s="18"/>
      <c r="K571" s="5"/>
      <c r="L571" s="18"/>
      <c r="P571" s="5"/>
      <c r="Q571" s="18"/>
    </row>
    <row r="572" spans="1:17" x14ac:dyDescent="0.25">
      <c r="A572" s="4">
        <v>5</v>
      </c>
      <c r="B572" s="3" t="s">
        <v>15</v>
      </c>
      <c r="C572" s="1" t="s">
        <v>538</v>
      </c>
      <c r="D572" s="25">
        <v>30616</v>
      </c>
      <c r="E572" s="3" t="s">
        <v>1319</v>
      </c>
      <c r="F572" s="5">
        <v>541</v>
      </c>
      <c r="G572" s="18"/>
      <c r="K572" s="5"/>
      <c r="L572" s="18"/>
      <c r="P572" s="5"/>
      <c r="Q572" s="18"/>
    </row>
    <row r="573" spans="1:17" x14ac:dyDescent="0.25">
      <c r="A573" s="4">
        <v>6</v>
      </c>
      <c r="B573" s="3" t="s">
        <v>51</v>
      </c>
      <c r="C573" s="3" t="s">
        <v>537</v>
      </c>
      <c r="D573" s="25">
        <v>30369</v>
      </c>
      <c r="F573" s="5"/>
      <c r="G573" s="18"/>
      <c r="K573" s="5"/>
      <c r="L573" s="18"/>
      <c r="P573" s="5"/>
      <c r="Q573" s="18"/>
    </row>
    <row r="574" spans="1:17" x14ac:dyDescent="0.25">
      <c r="A574" s="4">
        <v>7</v>
      </c>
      <c r="B574" s="1" t="s">
        <v>18</v>
      </c>
      <c r="C574" s="3" t="s">
        <v>540</v>
      </c>
      <c r="D574" s="25">
        <v>30388</v>
      </c>
      <c r="F574" s="5"/>
      <c r="G574" s="18"/>
      <c r="K574" s="5"/>
      <c r="L574" s="18"/>
      <c r="P574" s="5"/>
      <c r="Q574" s="18"/>
    </row>
    <row r="575" spans="1:17" x14ac:dyDescent="0.25">
      <c r="A575" s="4">
        <v>8</v>
      </c>
      <c r="B575" s="3" t="s">
        <v>1140</v>
      </c>
      <c r="C575" s="3" t="s">
        <v>536</v>
      </c>
      <c r="F575" s="5"/>
      <c r="G575" s="18"/>
      <c r="K575" s="5"/>
      <c r="L575" s="18"/>
      <c r="P575" s="5"/>
      <c r="Q575" s="18"/>
    </row>
    <row r="576" spans="1:17" x14ac:dyDescent="0.25">
      <c r="A576" s="4">
        <v>9</v>
      </c>
      <c r="B576" s="3" t="s">
        <v>19</v>
      </c>
      <c r="C576" s="3" t="s">
        <v>539</v>
      </c>
      <c r="F576" s="5"/>
      <c r="G576" s="18"/>
      <c r="K576" s="5"/>
      <c r="L576" s="18"/>
      <c r="P576" s="5"/>
      <c r="Q576" s="18"/>
    </row>
    <row r="577" spans="1:17" x14ac:dyDescent="0.25">
      <c r="A577" s="4">
        <v>10</v>
      </c>
      <c r="B577" s="3" t="s">
        <v>7</v>
      </c>
      <c r="C577" s="3" t="s">
        <v>22</v>
      </c>
      <c r="F577" s="5"/>
      <c r="G577" s="18"/>
      <c r="K577" s="5"/>
      <c r="L577" s="18"/>
      <c r="P577" s="5"/>
      <c r="Q577" s="18"/>
    </row>
    <row r="578" spans="1:17" x14ac:dyDescent="0.25">
      <c r="A578" s="4">
        <v>11</v>
      </c>
      <c r="B578" s="3" t="s">
        <v>44</v>
      </c>
      <c r="C578" s="1" t="s">
        <v>25</v>
      </c>
      <c r="F578" s="5"/>
      <c r="G578" s="18"/>
      <c r="K578" s="5"/>
      <c r="L578" s="18"/>
      <c r="P578" s="5"/>
      <c r="Q578" s="18"/>
    </row>
    <row r="579" spans="1:17" x14ac:dyDescent="0.25">
      <c r="A579" s="4">
        <v>12</v>
      </c>
      <c r="B579" s="1" t="s">
        <v>49</v>
      </c>
      <c r="C579" s="3" t="s">
        <v>541</v>
      </c>
      <c r="F579" s="5"/>
      <c r="G579" s="18"/>
      <c r="L579" s="18"/>
      <c r="Q579" s="18"/>
    </row>
    <row r="580" spans="1:17" x14ac:dyDescent="0.25">
      <c r="A580" s="4">
        <v>13</v>
      </c>
      <c r="B580" s="3" t="s">
        <v>27</v>
      </c>
      <c r="C580" s="3" t="s">
        <v>542</v>
      </c>
      <c r="G580" s="18"/>
      <c r="L580" s="18"/>
      <c r="Q580" s="18"/>
    </row>
    <row r="581" spans="1:17" x14ac:dyDescent="0.25">
      <c r="A581" s="4">
        <v>14</v>
      </c>
      <c r="B581" s="3" t="s">
        <v>1154</v>
      </c>
      <c r="C581" s="3" t="s">
        <v>1214</v>
      </c>
      <c r="G581" s="18"/>
      <c r="L581" s="18"/>
      <c r="Q581" s="18"/>
    </row>
    <row r="582" spans="1:17" x14ac:dyDescent="0.25">
      <c r="A582" s="4">
        <v>15</v>
      </c>
      <c r="B582" s="3" t="s">
        <v>9</v>
      </c>
      <c r="G582" s="18"/>
      <c r="L582" s="18"/>
      <c r="Q582" s="18"/>
    </row>
    <row r="583" spans="1:17" x14ac:dyDescent="0.25">
      <c r="A583" s="4">
        <v>16</v>
      </c>
      <c r="B583" s="3" t="s">
        <v>5</v>
      </c>
      <c r="G583" s="18"/>
      <c r="L583" s="18"/>
      <c r="Q583" s="18"/>
    </row>
    <row r="584" spans="1:17" x14ac:dyDescent="0.25">
      <c r="A584" s="4">
        <v>17</v>
      </c>
      <c r="B584" s="3" t="s">
        <v>38</v>
      </c>
      <c r="G584" s="18"/>
      <c r="L584" s="18"/>
      <c r="Q584" s="18"/>
    </row>
    <row r="585" spans="1:17" x14ac:dyDescent="0.25">
      <c r="A585" s="4">
        <v>18</v>
      </c>
      <c r="B585" s="3" t="s">
        <v>1171</v>
      </c>
      <c r="G585" s="18"/>
      <c r="L585" s="18"/>
      <c r="Q585" s="18"/>
    </row>
    <row r="586" spans="1:17" x14ac:dyDescent="0.25">
      <c r="A586" s="4">
        <v>19</v>
      </c>
      <c r="B586" s="3" t="s">
        <v>50</v>
      </c>
      <c r="G586" s="18"/>
      <c r="L586" s="18"/>
      <c r="Q586" s="18"/>
    </row>
    <row r="587" spans="1:17" x14ac:dyDescent="0.25">
      <c r="A587" s="4">
        <v>20</v>
      </c>
      <c r="B587" s="3" t="s">
        <v>1161</v>
      </c>
      <c r="G587" s="17"/>
      <c r="L587" s="17"/>
      <c r="Q587" s="17"/>
    </row>
    <row r="588" spans="1:17" x14ac:dyDescent="0.25">
      <c r="C588" s="1"/>
      <c r="G588" s="17"/>
      <c r="L588" s="17"/>
      <c r="Q588" s="17"/>
    </row>
    <row r="589" spans="1:17" x14ac:dyDescent="0.25">
      <c r="C589" s="1"/>
      <c r="G589" s="18"/>
      <c r="L589" s="18"/>
      <c r="Q589" s="18"/>
    </row>
    <row r="590" spans="1:17" x14ac:dyDescent="0.25">
      <c r="A590" s="17"/>
      <c r="B590" s="14" t="s">
        <v>1169</v>
      </c>
      <c r="C590" s="15" t="s">
        <v>543</v>
      </c>
      <c r="D590" s="26" t="s">
        <v>308</v>
      </c>
      <c r="E590" s="26" t="s">
        <v>1316</v>
      </c>
      <c r="F590" s="17" t="s">
        <v>781</v>
      </c>
      <c r="G590" s="17"/>
      <c r="H590" s="14" t="s">
        <v>544</v>
      </c>
      <c r="I590" s="26" t="s">
        <v>308</v>
      </c>
      <c r="J590" s="26" t="s">
        <v>1316</v>
      </c>
      <c r="K590" s="17" t="s">
        <v>781</v>
      </c>
      <c r="L590" s="17"/>
      <c r="M590" s="15" t="s">
        <v>545</v>
      </c>
      <c r="N590" s="26" t="s">
        <v>308</v>
      </c>
      <c r="O590" s="37" t="s">
        <v>1316</v>
      </c>
      <c r="P590" s="17" t="s">
        <v>781</v>
      </c>
      <c r="Q590" s="18"/>
    </row>
    <row r="591" spans="1:17" x14ac:dyDescent="0.25">
      <c r="A591" s="4">
        <v>1</v>
      </c>
      <c r="B591" s="1" t="s">
        <v>546</v>
      </c>
      <c r="C591" s="9" t="s">
        <v>546</v>
      </c>
      <c r="D591" s="29"/>
      <c r="E591" s="29"/>
      <c r="F591" s="11">
        <f>SUM(F592:F603)</f>
        <v>0</v>
      </c>
      <c r="G591" s="17"/>
      <c r="H591" s="10" t="s">
        <v>51</v>
      </c>
      <c r="I591" s="29"/>
      <c r="J591" s="29"/>
      <c r="K591" s="11">
        <f>SUM(K592:K603)</f>
        <v>0</v>
      </c>
      <c r="L591" s="17"/>
      <c r="M591" s="9" t="s">
        <v>19</v>
      </c>
      <c r="N591" s="29"/>
      <c r="O591" s="38"/>
      <c r="P591" s="11">
        <f>SUM(P592:P603)</f>
        <v>0</v>
      </c>
      <c r="Q591" s="18"/>
    </row>
    <row r="592" spans="1:17" x14ac:dyDescent="0.25">
      <c r="A592" s="4">
        <v>2</v>
      </c>
      <c r="B592" s="3" t="s">
        <v>1168</v>
      </c>
      <c r="C592" s="1"/>
      <c r="F592" s="5"/>
      <c r="G592" s="18"/>
      <c r="K592" s="5"/>
      <c r="L592" s="18"/>
      <c r="P592" s="5"/>
      <c r="Q592" s="18"/>
    </row>
    <row r="593" spans="1:17" x14ac:dyDescent="0.25">
      <c r="A593" s="4">
        <v>3</v>
      </c>
      <c r="B593" s="3" t="s">
        <v>19</v>
      </c>
      <c r="C593" s="1"/>
      <c r="F593" s="5"/>
      <c r="G593" s="18"/>
      <c r="K593" s="5"/>
      <c r="L593" s="18"/>
      <c r="P593" s="5"/>
      <c r="Q593" s="18"/>
    </row>
    <row r="594" spans="1:17" x14ac:dyDescent="0.25">
      <c r="A594" s="4">
        <v>4</v>
      </c>
      <c r="B594" s="3" t="s">
        <v>2</v>
      </c>
      <c r="C594" s="1"/>
      <c r="F594" s="5"/>
      <c r="G594" s="18"/>
      <c r="K594" s="5"/>
      <c r="L594" s="18"/>
      <c r="P594" s="5"/>
      <c r="Q594" s="18"/>
    </row>
    <row r="595" spans="1:17" x14ac:dyDescent="0.25">
      <c r="A595" s="4">
        <v>5</v>
      </c>
      <c r="B595" s="3" t="s">
        <v>532</v>
      </c>
      <c r="C595" s="1"/>
      <c r="F595" s="5"/>
      <c r="G595" s="18"/>
      <c r="K595" s="5"/>
      <c r="L595" s="18"/>
      <c r="P595" s="5"/>
      <c r="Q595" s="18"/>
    </row>
    <row r="596" spans="1:17" x14ac:dyDescent="0.25">
      <c r="A596" s="4">
        <v>6</v>
      </c>
      <c r="B596" s="3" t="s">
        <v>3</v>
      </c>
      <c r="C596" s="1"/>
      <c r="F596" s="5"/>
      <c r="G596" s="18"/>
      <c r="K596" s="5"/>
      <c r="L596" s="18"/>
      <c r="P596" s="5"/>
      <c r="Q596" s="18"/>
    </row>
    <row r="597" spans="1:17" x14ac:dyDescent="0.25">
      <c r="A597" s="4">
        <v>7</v>
      </c>
      <c r="B597" s="3" t="s">
        <v>18</v>
      </c>
      <c r="C597" s="1"/>
      <c r="F597" s="5"/>
      <c r="G597" s="18"/>
      <c r="K597" s="5"/>
      <c r="L597" s="18"/>
      <c r="P597" s="5"/>
      <c r="Q597" s="18"/>
    </row>
    <row r="598" spans="1:17" x14ac:dyDescent="0.25">
      <c r="A598" s="4">
        <v>8</v>
      </c>
      <c r="B598" s="3" t="s">
        <v>5</v>
      </c>
      <c r="C598" s="1"/>
      <c r="F598" s="5"/>
      <c r="G598" s="18"/>
      <c r="K598" s="5"/>
      <c r="L598" s="18"/>
      <c r="P598" s="5"/>
      <c r="Q598" s="18"/>
    </row>
    <row r="599" spans="1:17" x14ac:dyDescent="0.25">
      <c r="A599" s="4">
        <v>9</v>
      </c>
      <c r="B599" s="3" t="s">
        <v>27</v>
      </c>
      <c r="C599" s="1"/>
      <c r="F599" s="5"/>
      <c r="G599" s="18"/>
      <c r="K599" s="5"/>
      <c r="L599" s="18"/>
      <c r="P599" s="5"/>
      <c r="Q599" s="18"/>
    </row>
    <row r="600" spans="1:17" x14ac:dyDescent="0.25">
      <c r="A600" s="4">
        <v>10</v>
      </c>
      <c r="B600" s="3" t="s">
        <v>8</v>
      </c>
      <c r="C600" s="1"/>
      <c r="F600" s="5"/>
      <c r="G600" s="18"/>
      <c r="K600" s="5"/>
      <c r="L600" s="18"/>
      <c r="P600" s="5"/>
      <c r="Q600" s="18"/>
    </row>
    <row r="601" spans="1:17" x14ac:dyDescent="0.25">
      <c r="A601" s="4">
        <v>11</v>
      </c>
      <c r="B601" s="1" t="s">
        <v>1150</v>
      </c>
      <c r="C601" s="1"/>
      <c r="F601" s="5"/>
      <c r="G601" s="18"/>
      <c r="K601" s="5"/>
      <c r="L601" s="18"/>
      <c r="P601" s="5"/>
      <c r="Q601" s="18"/>
    </row>
    <row r="602" spans="1:17" x14ac:dyDescent="0.25">
      <c r="A602" s="4">
        <v>12</v>
      </c>
      <c r="B602" s="1" t="s">
        <v>37</v>
      </c>
      <c r="C602" s="1"/>
      <c r="G602" s="18"/>
      <c r="L602" s="18"/>
      <c r="Q602" s="18"/>
    </row>
    <row r="603" spans="1:17" x14ac:dyDescent="0.25">
      <c r="A603" s="4">
        <v>13</v>
      </c>
      <c r="B603" s="3" t="s">
        <v>4</v>
      </c>
      <c r="C603" s="1"/>
      <c r="G603" s="18"/>
      <c r="L603" s="18"/>
      <c r="Q603" s="18"/>
    </row>
    <row r="604" spans="1:17" x14ac:dyDescent="0.25">
      <c r="A604" s="4">
        <v>14</v>
      </c>
      <c r="B604" s="3" t="s">
        <v>1170</v>
      </c>
      <c r="C604" s="1"/>
      <c r="G604" s="18"/>
      <c r="L604" s="18"/>
      <c r="Q604" s="18"/>
    </row>
    <row r="605" spans="1:17" x14ac:dyDescent="0.25">
      <c r="A605" s="4">
        <v>15</v>
      </c>
      <c r="B605" s="3" t="s">
        <v>9</v>
      </c>
      <c r="C605" s="1"/>
      <c r="G605" s="18"/>
      <c r="L605" s="18"/>
      <c r="Q605" s="18"/>
    </row>
    <row r="606" spans="1:17" x14ac:dyDescent="0.25">
      <c r="A606" s="4">
        <v>16</v>
      </c>
      <c r="B606" s="3" t="s">
        <v>38</v>
      </c>
      <c r="C606" s="1"/>
      <c r="G606" s="17"/>
      <c r="L606" s="17"/>
      <c r="Q606" s="17"/>
    </row>
    <row r="607" spans="1:17" x14ac:dyDescent="0.25">
      <c r="A607" s="4">
        <v>17</v>
      </c>
      <c r="B607" s="3" t="s">
        <v>44</v>
      </c>
      <c r="C607" s="1"/>
      <c r="G607" s="17"/>
      <c r="L607" s="17"/>
      <c r="Q607" s="17"/>
    </row>
    <row r="608" spans="1:17" x14ac:dyDescent="0.25">
      <c r="A608" s="4">
        <v>18</v>
      </c>
      <c r="B608" s="3" t="s">
        <v>1171</v>
      </c>
      <c r="C608" s="1"/>
      <c r="G608" s="18"/>
      <c r="L608" s="18"/>
      <c r="Q608" s="18"/>
    </row>
    <row r="609" spans="1:17" x14ac:dyDescent="0.25">
      <c r="A609" s="4">
        <v>19</v>
      </c>
      <c r="B609" s="3" t="s">
        <v>1141</v>
      </c>
      <c r="C609" s="1"/>
      <c r="G609" s="18"/>
      <c r="L609" s="18"/>
      <c r="Q609" s="18"/>
    </row>
    <row r="610" spans="1:17" x14ac:dyDescent="0.25">
      <c r="A610" s="4">
        <v>20</v>
      </c>
      <c r="B610" s="3" t="s">
        <v>1172</v>
      </c>
      <c r="C610" s="1"/>
      <c r="G610" s="18"/>
      <c r="L610" s="18"/>
      <c r="Q610" s="18"/>
    </row>
    <row r="611" spans="1:17" x14ac:dyDescent="0.25">
      <c r="C611" s="1"/>
      <c r="G611" s="18"/>
      <c r="L611" s="18"/>
      <c r="Q611" s="18"/>
    </row>
    <row r="612" spans="1:17" x14ac:dyDescent="0.25">
      <c r="C612" s="1"/>
      <c r="G612" s="18"/>
      <c r="L612" s="18"/>
      <c r="Q612" s="18"/>
    </row>
    <row r="613" spans="1:17" x14ac:dyDescent="0.25">
      <c r="A613" s="17"/>
      <c r="B613" s="14" t="s">
        <v>1146</v>
      </c>
      <c r="C613" s="15" t="s">
        <v>547</v>
      </c>
      <c r="D613" s="26" t="s">
        <v>308</v>
      </c>
      <c r="E613" s="26" t="s">
        <v>1316</v>
      </c>
      <c r="F613" s="17" t="s">
        <v>781</v>
      </c>
      <c r="G613" s="17"/>
      <c r="H613" s="14" t="s">
        <v>548</v>
      </c>
      <c r="I613" s="26" t="s">
        <v>308</v>
      </c>
      <c r="J613" s="26" t="s">
        <v>1316</v>
      </c>
      <c r="K613" s="17" t="s">
        <v>781</v>
      </c>
      <c r="L613" s="17"/>
      <c r="M613" s="15" t="s">
        <v>549</v>
      </c>
      <c r="N613" s="26" t="s">
        <v>308</v>
      </c>
      <c r="O613" s="37" t="s">
        <v>1316</v>
      </c>
      <c r="P613" s="17" t="s">
        <v>781</v>
      </c>
      <c r="Q613" s="18"/>
    </row>
    <row r="614" spans="1:17" x14ac:dyDescent="0.25">
      <c r="A614" s="4">
        <v>1</v>
      </c>
      <c r="B614" s="1" t="s">
        <v>37</v>
      </c>
      <c r="C614" s="9" t="s">
        <v>37</v>
      </c>
      <c r="D614" s="29"/>
      <c r="E614" s="29"/>
      <c r="F614" s="11">
        <f>SUM(F615:F631)</f>
        <v>0</v>
      </c>
      <c r="G614" s="17"/>
      <c r="H614" s="10" t="s">
        <v>15</v>
      </c>
      <c r="I614" s="29"/>
      <c r="J614" s="29"/>
      <c r="K614" s="11">
        <f>SUM(K615:K631)</f>
        <v>0</v>
      </c>
      <c r="L614" s="17"/>
      <c r="M614" s="9" t="s">
        <v>18</v>
      </c>
      <c r="N614" s="29"/>
      <c r="O614" s="38"/>
      <c r="P614" s="11">
        <f>SUM(P615:P631)</f>
        <v>0</v>
      </c>
      <c r="Q614" s="18"/>
    </row>
    <row r="615" spans="1:17" x14ac:dyDescent="0.25">
      <c r="A615" s="4">
        <v>2</v>
      </c>
      <c r="B615" s="3" t="s">
        <v>15</v>
      </c>
      <c r="C615" s="1"/>
      <c r="F615" s="5"/>
      <c r="G615" s="18"/>
      <c r="K615" s="5"/>
      <c r="L615" s="18"/>
      <c r="P615" s="5"/>
      <c r="Q615" s="18"/>
    </row>
    <row r="616" spans="1:17" x14ac:dyDescent="0.25">
      <c r="A616" s="4">
        <v>3</v>
      </c>
      <c r="B616" s="1" t="s">
        <v>18</v>
      </c>
      <c r="C616" s="1"/>
      <c r="F616" s="5"/>
      <c r="G616" s="18"/>
      <c r="K616" s="5"/>
      <c r="L616" s="18"/>
      <c r="P616" s="5"/>
      <c r="Q616" s="18"/>
    </row>
    <row r="617" spans="1:17" x14ac:dyDescent="0.25">
      <c r="A617" s="4">
        <v>4</v>
      </c>
      <c r="B617" s="3" t="s">
        <v>8</v>
      </c>
      <c r="C617" s="1"/>
      <c r="F617" s="5"/>
      <c r="G617" s="18"/>
      <c r="K617" s="5"/>
      <c r="L617" s="18"/>
      <c r="P617" s="5"/>
      <c r="Q617" s="18"/>
    </row>
    <row r="618" spans="1:17" x14ac:dyDescent="0.25">
      <c r="A618" s="4">
        <v>5</v>
      </c>
      <c r="B618" s="3" t="s">
        <v>3</v>
      </c>
      <c r="C618" s="1"/>
      <c r="F618" s="5"/>
      <c r="G618" s="18"/>
      <c r="K618" s="5"/>
      <c r="L618" s="18"/>
      <c r="P618" s="5"/>
      <c r="Q618" s="18"/>
    </row>
    <row r="619" spans="1:17" x14ac:dyDescent="0.25">
      <c r="A619" s="4">
        <v>6</v>
      </c>
      <c r="B619" s="3" t="s">
        <v>27</v>
      </c>
      <c r="C619" s="1"/>
      <c r="F619" s="5"/>
      <c r="G619" s="18"/>
      <c r="K619" s="5"/>
      <c r="L619" s="18"/>
      <c r="P619" s="5"/>
      <c r="Q619" s="18"/>
    </row>
    <row r="620" spans="1:17" x14ac:dyDescent="0.25">
      <c r="A620" s="4">
        <v>7</v>
      </c>
      <c r="B620" s="3" t="s">
        <v>4</v>
      </c>
      <c r="C620" s="1"/>
      <c r="F620" s="5"/>
      <c r="G620" s="18"/>
      <c r="K620" s="5"/>
      <c r="L620" s="18"/>
      <c r="P620" s="5"/>
      <c r="Q620" s="18"/>
    </row>
    <row r="621" spans="1:17" x14ac:dyDescent="0.25">
      <c r="A621" s="4">
        <v>8</v>
      </c>
      <c r="B621" s="3" t="s">
        <v>51</v>
      </c>
      <c r="C621" s="1"/>
      <c r="F621" s="5"/>
      <c r="G621" s="18"/>
      <c r="K621" s="5"/>
      <c r="L621" s="18"/>
      <c r="P621" s="5"/>
      <c r="Q621" s="18"/>
    </row>
    <row r="622" spans="1:17" x14ac:dyDescent="0.25">
      <c r="A622" s="4">
        <v>9</v>
      </c>
      <c r="B622" s="3" t="s">
        <v>1163</v>
      </c>
      <c r="C622" s="1"/>
      <c r="F622" s="5"/>
      <c r="G622" s="18"/>
      <c r="K622" s="5"/>
      <c r="L622" s="18"/>
      <c r="P622" s="5"/>
      <c r="Q622" s="18"/>
    </row>
    <row r="623" spans="1:17" x14ac:dyDescent="0.25">
      <c r="A623" s="4">
        <v>10</v>
      </c>
      <c r="B623" s="3" t="s">
        <v>45</v>
      </c>
      <c r="C623" s="1"/>
      <c r="F623" s="5"/>
      <c r="G623" s="18"/>
      <c r="K623" s="5"/>
      <c r="L623" s="18"/>
      <c r="P623" s="5"/>
      <c r="Q623" s="18"/>
    </row>
    <row r="624" spans="1:17" x14ac:dyDescent="0.25">
      <c r="A624" s="4">
        <v>11</v>
      </c>
      <c r="B624" s="3" t="s">
        <v>532</v>
      </c>
      <c r="C624" s="1"/>
      <c r="F624" s="5"/>
      <c r="G624" s="18"/>
      <c r="K624" s="5"/>
      <c r="L624" s="18"/>
      <c r="P624" s="5"/>
      <c r="Q624" s="18"/>
    </row>
    <row r="625" spans="1:17" x14ac:dyDescent="0.25">
      <c r="A625" s="4">
        <v>12</v>
      </c>
      <c r="B625" s="1" t="s">
        <v>1161</v>
      </c>
      <c r="C625" s="1"/>
      <c r="F625" s="5"/>
      <c r="G625" s="18"/>
      <c r="K625" s="5"/>
      <c r="L625" s="18"/>
      <c r="P625" s="5"/>
      <c r="Q625" s="18"/>
    </row>
    <row r="626" spans="1:17" x14ac:dyDescent="0.25">
      <c r="A626" s="4">
        <v>13</v>
      </c>
      <c r="B626" s="3" t="s">
        <v>38</v>
      </c>
      <c r="C626" s="1"/>
      <c r="F626" s="5"/>
      <c r="G626" s="18"/>
      <c r="K626" s="5"/>
      <c r="L626" s="18"/>
      <c r="P626" s="5"/>
      <c r="Q626" s="18"/>
    </row>
    <row r="627" spans="1:17" x14ac:dyDescent="0.25">
      <c r="A627" s="4">
        <v>14</v>
      </c>
      <c r="B627" s="3" t="s">
        <v>1147</v>
      </c>
      <c r="C627" s="1"/>
      <c r="F627" s="5"/>
      <c r="G627" s="17"/>
      <c r="K627" s="5"/>
      <c r="L627" s="17"/>
      <c r="P627" s="5"/>
      <c r="Q627" s="17"/>
    </row>
    <row r="628" spans="1:17" x14ac:dyDescent="0.25">
      <c r="A628" s="4">
        <v>15</v>
      </c>
      <c r="B628" s="3" t="s">
        <v>2</v>
      </c>
      <c r="C628" s="1"/>
      <c r="G628" s="17"/>
      <c r="L628" s="17"/>
      <c r="Q628" s="17"/>
    </row>
    <row r="629" spans="1:17" x14ac:dyDescent="0.25">
      <c r="A629" s="4">
        <v>16</v>
      </c>
      <c r="B629" s="3" t="s">
        <v>9</v>
      </c>
      <c r="C629" s="1"/>
      <c r="G629" s="18"/>
      <c r="L629" s="18"/>
      <c r="Q629" s="18"/>
    </row>
    <row r="630" spans="1:17" x14ac:dyDescent="0.25">
      <c r="A630" s="4">
        <v>17</v>
      </c>
      <c r="B630" s="3" t="s">
        <v>1</v>
      </c>
      <c r="C630" s="1"/>
      <c r="G630" s="18"/>
      <c r="L630" s="18"/>
      <c r="Q630" s="18"/>
    </row>
    <row r="631" spans="1:17" x14ac:dyDescent="0.25">
      <c r="A631" s="4">
        <v>18</v>
      </c>
      <c r="B631" s="3" t="s">
        <v>1102</v>
      </c>
      <c r="C631" s="1"/>
      <c r="G631" s="18"/>
      <c r="L631" s="18"/>
      <c r="Q631" s="18"/>
    </row>
    <row r="632" spans="1:17" x14ac:dyDescent="0.25">
      <c r="C632" s="1"/>
      <c r="G632" s="18"/>
      <c r="L632" s="18"/>
      <c r="Q632" s="18"/>
    </row>
    <row r="633" spans="1:17" x14ac:dyDescent="0.25">
      <c r="C633" s="1"/>
      <c r="G633" s="18"/>
      <c r="L633" s="18"/>
      <c r="Q633" s="18"/>
    </row>
    <row r="634" spans="1:17" x14ac:dyDescent="0.25">
      <c r="A634" s="17"/>
      <c r="B634" s="14" t="s">
        <v>1413</v>
      </c>
      <c r="C634" s="15" t="s">
        <v>550</v>
      </c>
      <c r="D634" s="26" t="s">
        <v>308</v>
      </c>
      <c r="E634" s="26" t="s">
        <v>1316</v>
      </c>
      <c r="F634" s="17" t="s">
        <v>781</v>
      </c>
      <c r="G634" s="17"/>
      <c r="H634" s="14" t="s">
        <v>551</v>
      </c>
      <c r="I634" s="26" t="s">
        <v>308</v>
      </c>
      <c r="J634" s="26" t="s">
        <v>1316</v>
      </c>
      <c r="K634" s="17" t="s">
        <v>781</v>
      </c>
      <c r="L634" s="17"/>
      <c r="M634" s="15" t="s">
        <v>552</v>
      </c>
      <c r="N634" s="26" t="s">
        <v>308</v>
      </c>
      <c r="O634" s="37" t="s">
        <v>1316</v>
      </c>
      <c r="P634" s="17" t="s">
        <v>781</v>
      </c>
      <c r="Q634" s="18"/>
    </row>
    <row r="635" spans="1:17" x14ac:dyDescent="0.25">
      <c r="A635" s="4">
        <v>1</v>
      </c>
      <c r="B635" s="3" t="s">
        <v>3</v>
      </c>
      <c r="C635" s="9" t="s">
        <v>3</v>
      </c>
      <c r="D635" s="29"/>
      <c r="E635" s="29"/>
      <c r="F635" s="11">
        <f>SUM(F636:F647)</f>
        <v>0</v>
      </c>
      <c r="G635" s="17"/>
      <c r="H635" s="10" t="s">
        <v>27</v>
      </c>
      <c r="I635" s="29"/>
      <c r="J635" s="29"/>
      <c r="K635" s="11">
        <f>SUM(K636:K647)</f>
        <v>0</v>
      </c>
      <c r="L635" s="17"/>
      <c r="M635" s="9" t="s">
        <v>51</v>
      </c>
      <c r="N635" s="29"/>
      <c r="O635" s="38"/>
      <c r="P635" s="11">
        <f>SUM(P636:P647)</f>
        <v>0</v>
      </c>
      <c r="Q635" s="18"/>
    </row>
    <row r="636" spans="1:17" x14ac:dyDescent="0.25">
      <c r="A636" s="4">
        <v>2</v>
      </c>
      <c r="B636" s="3" t="s">
        <v>27</v>
      </c>
      <c r="C636" s="1"/>
      <c r="F636" s="5"/>
      <c r="G636" s="18"/>
      <c r="K636" s="5"/>
      <c r="L636" s="18"/>
      <c r="P636" s="5"/>
      <c r="Q636" s="18"/>
    </row>
    <row r="637" spans="1:17" x14ac:dyDescent="0.25">
      <c r="A637" s="4">
        <v>3</v>
      </c>
      <c r="B637" s="3" t="s">
        <v>51</v>
      </c>
      <c r="C637" s="1"/>
      <c r="F637" s="5"/>
      <c r="G637" s="18"/>
      <c r="K637" s="5"/>
      <c r="L637" s="18"/>
      <c r="P637" s="5"/>
      <c r="Q637" s="18"/>
    </row>
    <row r="638" spans="1:17" x14ac:dyDescent="0.25">
      <c r="A638" s="4">
        <v>4</v>
      </c>
      <c r="B638" s="3" t="s">
        <v>559</v>
      </c>
      <c r="C638" s="1"/>
      <c r="F638" s="5"/>
      <c r="G638" s="18"/>
      <c r="K638" s="5"/>
      <c r="L638" s="18"/>
      <c r="P638" s="5"/>
      <c r="Q638" s="18"/>
    </row>
    <row r="639" spans="1:17" x14ac:dyDescent="0.25">
      <c r="A639" s="4">
        <v>5</v>
      </c>
      <c r="B639" s="3" t="s">
        <v>9</v>
      </c>
      <c r="C639" s="1"/>
      <c r="F639" s="5"/>
      <c r="G639" s="18"/>
      <c r="K639" s="5"/>
      <c r="L639" s="18"/>
      <c r="P639" s="5"/>
      <c r="Q639" s="18"/>
    </row>
    <row r="640" spans="1:17" x14ac:dyDescent="0.25">
      <c r="A640" s="4">
        <v>6</v>
      </c>
      <c r="B640" s="3" t="s">
        <v>1140</v>
      </c>
      <c r="C640" s="1"/>
      <c r="F640" s="5"/>
      <c r="G640" s="18"/>
      <c r="K640" s="5"/>
      <c r="L640" s="18"/>
      <c r="P640" s="5"/>
      <c r="Q640" s="18"/>
    </row>
    <row r="641" spans="1:17" x14ac:dyDescent="0.25">
      <c r="A641" s="4">
        <v>7</v>
      </c>
      <c r="B641" s="3" t="s">
        <v>532</v>
      </c>
      <c r="C641" s="1"/>
      <c r="F641" s="5"/>
      <c r="G641" s="18"/>
      <c r="K641" s="5"/>
      <c r="L641" s="18"/>
      <c r="P641" s="5"/>
      <c r="Q641" s="18"/>
    </row>
    <row r="642" spans="1:17" x14ac:dyDescent="0.25">
      <c r="A642" s="4">
        <v>8</v>
      </c>
      <c r="B642" s="3" t="s">
        <v>2</v>
      </c>
      <c r="C642" s="1"/>
      <c r="F642" s="5"/>
      <c r="G642" s="18"/>
      <c r="K642" s="5"/>
      <c r="L642" s="18"/>
      <c r="P642" s="5"/>
      <c r="Q642" s="18"/>
    </row>
    <row r="643" spans="1:17" x14ac:dyDescent="0.25">
      <c r="A643" s="4">
        <v>9</v>
      </c>
      <c r="B643" s="3" t="s">
        <v>38</v>
      </c>
      <c r="C643" s="1"/>
      <c r="F643" s="5"/>
      <c r="G643" s="18"/>
      <c r="K643" s="5"/>
      <c r="L643" s="18"/>
      <c r="P643" s="5"/>
      <c r="Q643" s="18"/>
    </row>
    <row r="644" spans="1:17" x14ac:dyDescent="0.25">
      <c r="A644" s="4">
        <v>10</v>
      </c>
      <c r="B644" s="3" t="s">
        <v>1165</v>
      </c>
      <c r="C644" s="1"/>
      <c r="F644" s="5"/>
      <c r="G644" s="18"/>
      <c r="K644" s="5"/>
      <c r="L644" s="18"/>
      <c r="P644" s="5"/>
      <c r="Q644" s="18"/>
    </row>
    <row r="645" spans="1:17" x14ac:dyDescent="0.25">
      <c r="A645" s="4">
        <v>11</v>
      </c>
      <c r="B645" s="1" t="s">
        <v>18</v>
      </c>
      <c r="C645" s="1"/>
      <c r="F645" s="5"/>
      <c r="G645" s="18"/>
      <c r="K645" s="5"/>
      <c r="L645" s="18"/>
      <c r="P645" s="5"/>
      <c r="Q645" s="18"/>
    </row>
    <row r="646" spans="1:17" x14ac:dyDescent="0.25">
      <c r="A646" s="4">
        <v>12</v>
      </c>
      <c r="B646" s="3" t="s">
        <v>1166</v>
      </c>
      <c r="C646" s="1"/>
      <c r="G646" s="18"/>
      <c r="L646" s="18"/>
      <c r="Q646" s="18"/>
    </row>
    <row r="647" spans="1:17" x14ac:dyDescent="0.25">
      <c r="A647" s="4">
        <v>13</v>
      </c>
      <c r="B647" s="3" t="s">
        <v>40</v>
      </c>
      <c r="C647" s="1"/>
      <c r="G647" s="17"/>
      <c r="L647" s="17"/>
      <c r="Q647" s="17"/>
    </row>
    <row r="648" spans="1:17" x14ac:dyDescent="0.25">
      <c r="A648" s="4">
        <v>14</v>
      </c>
      <c r="B648" s="3" t="s">
        <v>37</v>
      </c>
      <c r="C648" s="1"/>
      <c r="G648" s="17"/>
      <c r="L648" s="17"/>
      <c r="Q648" s="17"/>
    </row>
    <row r="649" spans="1:17" x14ac:dyDescent="0.25">
      <c r="A649" s="4">
        <v>15</v>
      </c>
      <c r="B649" s="3" t="s">
        <v>15</v>
      </c>
      <c r="C649" s="1"/>
      <c r="G649" s="18"/>
      <c r="L649" s="18"/>
      <c r="Q649" s="18"/>
    </row>
    <row r="650" spans="1:17" x14ac:dyDescent="0.25">
      <c r="A650" s="4">
        <v>16</v>
      </c>
      <c r="B650" s="3" t="s">
        <v>8</v>
      </c>
      <c r="C650" s="1"/>
      <c r="G650" s="18"/>
      <c r="L650" s="18"/>
      <c r="Q650" s="18"/>
    </row>
    <row r="651" spans="1:17" x14ac:dyDescent="0.25">
      <c r="A651" s="4">
        <v>17</v>
      </c>
      <c r="B651" s="3" t="s">
        <v>1</v>
      </c>
      <c r="C651" s="1"/>
      <c r="G651" s="18"/>
      <c r="L651" s="18"/>
      <c r="Q651" s="18"/>
    </row>
    <row r="652" spans="1:17" x14ac:dyDescent="0.25">
      <c r="A652" s="4">
        <v>18</v>
      </c>
      <c r="B652" s="3" t="s">
        <v>355</v>
      </c>
      <c r="C652" s="1"/>
      <c r="G652" s="18"/>
      <c r="L652" s="18"/>
      <c r="Q652" s="18"/>
    </row>
    <row r="653" spans="1:17" x14ac:dyDescent="0.25">
      <c r="C653" s="1"/>
      <c r="G653" s="18"/>
      <c r="L653" s="18"/>
      <c r="Q653" s="18"/>
    </row>
    <row r="654" spans="1:17" x14ac:dyDescent="0.25">
      <c r="C654" s="1"/>
      <c r="G654" s="18"/>
      <c r="L654" s="18"/>
      <c r="Q654" s="18"/>
    </row>
    <row r="655" spans="1:17" x14ac:dyDescent="0.25">
      <c r="A655" s="17"/>
      <c r="B655" s="14" t="s">
        <v>1162</v>
      </c>
      <c r="C655" s="15" t="s">
        <v>553</v>
      </c>
      <c r="D655" s="26" t="s">
        <v>308</v>
      </c>
      <c r="E655" s="26" t="s">
        <v>1316</v>
      </c>
      <c r="F655" s="17" t="s">
        <v>781</v>
      </c>
      <c r="G655" s="17"/>
      <c r="H655" s="14" t="s">
        <v>554</v>
      </c>
      <c r="I655" s="26" t="s">
        <v>308</v>
      </c>
      <c r="J655" s="26" t="s">
        <v>1316</v>
      </c>
      <c r="K655" s="17" t="s">
        <v>781</v>
      </c>
      <c r="L655" s="17"/>
      <c r="M655" s="15" t="s">
        <v>555</v>
      </c>
      <c r="N655" s="26" t="s">
        <v>308</v>
      </c>
      <c r="O655" s="37" t="s">
        <v>1316</v>
      </c>
      <c r="P655" s="17" t="s">
        <v>781</v>
      </c>
      <c r="Q655" s="18"/>
    </row>
    <row r="656" spans="1:17" x14ac:dyDescent="0.25">
      <c r="A656" s="4">
        <v>1</v>
      </c>
      <c r="B656" s="1" t="s">
        <v>18</v>
      </c>
      <c r="C656" s="9" t="s">
        <v>18</v>
      </c>
      <c r="D656" s="29"/>
      <c r="E656" s="29"/>
      <c r="F656" s="11">
        <f>SUM(F657:F672)</f>
        <v>0</v>
      </c>
      <c r="G656" s="17"/>
      <c r="H656" s="10" t="s">
        <v>3</v>
      </c>
      <c r="I656" s="29"/>
      <c r="J656" s="29"/>
      <c r="K656" s="11">
        <f>SUM(K657:K672)</f>
        <v>0</v>
      </c>
      <c r="L656" s="17"/>
      <c r="M656" s="9" t="s">
        <v>8</v>
      </c>
      <c r="N656" s="29"/>
      <c r="O656" s="38"/>
      <c r="P656" s="11">
        <f>SUM(P657:P672)</f>
        <v>0</v>
      </c>
      <c r="Q656" s="18"/>
    </row>
    <row r="657" spans="1:17" x14ac:dyDescent="0.25">
      <c r="A657" s="4">
        <v>2</v>
      </c>
      <c r="B657" s="3" t="s">
        <v>3</v>
      </c>
      <c r="C657" s="1"/>
      <c r="F657" s="5"/>
      <c r="G657" s="18"/>
      <c r="K657" s="5"/>
      <c r="L657" s="18"/>
      <c r="P657" s="5"/>
      <c r="Q657" s="18"/>
    </row>
    <row r="658" spans="1:17" x14ac:dyDescent="0.25">
      <c r="A658" s="4">
        <v>3</v>
      </c>
      <c r="B658" s="3" t="s">
        <v>8</v>
      </c>
      <c r="C658" s="1"/>
      <c r="F658" s="5"/>
      <c r="G658" s="18"/>
      <c r="K658" s="5"/>
      <c r="L658" s="18"/>
      <c r="P658" s="5"/>
      <c r="Q658" s="18"/>
    </row>
    <row r="659" spans="1:17" x14ac:dyDescent="0.25">
      <c r="A659" s="4">
        <v>4</v>
      </c>
      <c r="B659" s="3" t="s">
        <v>9</v>
      </c>
      <c r="C659" s="1"/>
      <c r="F659" s="5"/>
      <c r="G659" s="18"/>
      <c r="K659" s="5"/>
      <c r="L659" s="18"/>
      <c r="P659" s="5"/>
      <c r="Q659" s="18"/>
    </row>
    <row r="660" spans="1:17" x14ac:dyDescent="0.25">
      <c r="A660" s="4">
        <v>5</v>
      </c>
      <c r="B660" s="3" t="s">
        <v>19</v>
      </c>
      <c r="C660" s="1"/>
      <c r="F660" s="5"/>
      <c r="G660" s="18"/>
      <c r="K660" s="5"/>
      <c r="L660" s="18"/>
      <c r="P660" s="5"/>
      <c r="Q660" s="18"/>
    </row>
    <row r="661" spans="1:17" x14ac:dyDescent="0.25">
      <c r="A661" s="4">
        <v>6</v>
      </c>
      <c r="B661" s="3" t="s">
        <v>4</v>
      </c>
      <c r="C661" s="1"/>
      <c r="F661" s="5"/>
      <c r="G661" s="18"/>
      <c r="K661" s="5"/>
      <c r="L661" s="18"/>
      <c r="P661" s="5"/>
      <c r="Q661" s="18"/>
    </row>
    <row r="662" spans="1:17" x14ac:dyDescent="0.25">
      <c r="A662" s="4">
        <v>7</v>
      </c>
      <c r="B662" s="3" t="s">
        <v>51</v>
      </c>
      <c r="C662" s="1"/>
      <c r="F662" s="5"/>
      <c r="G662" s="18"/>
      <c r="K662" s="5"/>
      <c r="L662" s="18"/>
      <c r="P662" s="5"/>
      <c r="Q662" s="18"/>
    </row>
    <row r="663" spans="1:17" x14ac:dyDescent="0.25">
      <c r="A663" s="4">
        <v>8</v>
      </c>
      <c r="B663" s="3" t="s">
        <v>1</v>
      </c>
      <c r="C663" s="1"/>
      <c r="F663" s="5"/>
      <c r="G663" s="17"/>
      <c r="K663" s="5"/>
      <c r="L663" s="17"/>
      <c r="P663" s="5"/>
      <c r="Q663" s="17"/>
    </row>
    <row r="664" spans="1:17" x14ac:dyDescent="0.25">
      <c r="A664" s="4">
        <v>9</v>
      </c>
      <c r="B664" s="3" t="s">
        <v>45</v>
      </c>
      <c r="C664" s="1"/>
      <c r="F664" s="5"/>
      <c r="G664" s="17"/>
      <c r="K664" s="5"/>
      <c r="L664" s="17"/>
      <c r="P664" s="5"/>
      <c r="Q664" s="17"/>
    </row>
    <row r="665" spans="1:17" x14ac:dyDescent="0.25">
      <c r="A665" s="4">
        <v>10</v>
      </c>
      <c r="B665" s="3" t="s">
        <v>1156</v>
      </c>
      <c r="C665" s="1"/>
      <c r="F665" s="5"/>
      <c r="G665" s="18"/>
      <c r="K665" s="5"/>
      <c r="L665" s="18"/>
      <c r="P665" s="5"/>
      <c r="Q665" s="18"/>
    </row>
    <row r="666" spans="1:17" x14ac:dyDescent="0.25">
      <c r="A666" s="4">
        <v>11</v>
      </c>
      <c r="B666" s="3" t="s">
        <v>53</v>
      </c>
      <c r="C666" s="1"/>
      <c r="F666" s="5"/>
      <c r="G666" s="18"/>
      <c r="K666" s="5"/>
      <c r="L666" s="18"/>
      <c r="P666" s="5"/>
      <c r="Q666" s="18"/>
    </row>
    <row r="667" spans="1:17" x14ac:dyDescent="0.25">
      <c r="A667" s="4">
        <v>12</v>
      </c>
      <c r="B667" s="1" t="s">
        <v>532</v>
      </c>
      <c r="C667" s="1"/>
      <c r="F667" s="5"/>
      <c r="G667" s="18"/>
      <c r="K667" s="5"/>
      <c r="L667" s="18"/>
      <c r="P667" s="5"/>
      <c r="Q667" s="18"/>
    </row>
    <row r="668" spans="1:17" x14ac:dyDescent="0.25">
      <c r="A668" s="4">
        <v>13</v>
      </c>
      <c r="B668" s="3" t="s">
        <v>1163</v>
      </c>
      <c r="C668" s="1"/>
      <c r="F668" s="5"/>
      <c r="G668" s="18"/>
      <c r="K668" s="5"/>
      <c r="L668" s="18"/>
      <c r="P668" s="5"/>
      <c r="Q668" s="18"/>
    </row>
    <row r="669" spans="1:17" x14ac:dyDescent="0.25">
      <c r="A669" s="4">
        <v>14</v>
      </c>
      <c r="B669" s="3" t="s">
        <v>1161</v>
      </c>
      <c r="C669" s="1"/>
      <c r="F669" s="5"/>
      <c r="G669" s="18"/>
      <c r="K669" s="5"/>
      <c r="L669" s="18"/>
      <c r="P669" s="5"/>
      <c r="Q669" s="18"/>
    </row>
    <row r="670" spans="1:17" x14ac:dyDescent="0.25">
      <c r="A670" s="4">
        <v>15</v>
      </c>
      <c r="B670" s="3" t="s">
        <v>37</v>
      </c>
      <c r="C670" s="1"/>
      <c r="F670" s="5"/>
      <c r="G670" s="18"/>
      <c r="K670" s="5"/>
      <c r="L670" s="18"/>
      <c r="P670" s="5"/>
      <c r="Q670" s="18"/>
    </row>
    <row r="671" spans="1:17" x14ac:dyDescent="0.25">
      <c r="A671" s="4">
        <v>16</v>
      </c>
      <c r="B671" s="3" t="s">
        <v>1140</v>
      </c>
      <c r="C671" s="1"/>
      <c r="G671" s="18"/>
      <c r="L671" s="18"/>
      <c r="Q671" s="18"/>
    </row>
    <row r="672" spans="1:17" x14ac:dyDescent="0.25">
      <c r="A672" s="4">
        <v>17</v>
      </c>
      <c r="B672" s="3" t="s">
        <v>355</v>
      </c>
      <c r="C672" s="1"/>
      <c r="G672" s="18"/>
      <c r="L672" s="18"/>
      <c r="Q672" s="18"/>
    </row>
    <row r="673" spans="1:125" x14ac:dyDescent="0.25">
      <c r="A673" s="4">
        <v>18</v>
      </c>
      <c r="B673" s="3" t="s">
        <v>38</v>
      </c>
      <c r="C673" s="1"/>
      <c r="G673" s="18"/>
      <c r="L673" s="18"/>
      <c r="Q673" s="18"/>
    </row>
    <row r="674" spans="1:125" x14ac:dyDescent="0.25">
      <c r="A674" s="4">
        <v>19</v>
      </c>
      <c r="B674" s="3" t="s">
        <v>27</v>
      </c>
      <c r="C674" s="1"/>
      <c r="G674" s="18"/>
      <c r="L674" s="18"/>
      <c r="Q674" s="18"/>
    </row>
    <row r="675" spans="1:125" x14ac:dyDescent="0.25">
      <c r="A675" s="4">
        <v>20</v>
      </c>
      <c r="B675" s="3" t="s">
        <v>1164</v>
      </c>
      <c r="C675" s="1"/>
      <c r="G675" s="18"/>
      <c r="L675" s="18"/>
      <c r="Q675" s="18"/>
    </row>
    <row r="676" spans="1:125" x14ac:dyDescent="0.25">
      <c r="C676" s="1"/>
      <c r="G676" s="18"/>
      <c r="L676" s="18"/>
      <c r="Q676" s="18"/>
    </row>
    <row r="677" spans="1:125" x14ac:dyDescent="0.25">
      <c r="C677" s="1"/>
      <c r="G677" s="18"/>
      <c r="L677" s="18"/>
      <c r="Q677" s="18"/>
    </row>
    <row r="678" spans="1:125" s="9" customFormat="1" ht="14.25" x14ac:dyDescent="0.2">
      <c r="A678" s="17"/>
      <c r="B678" s="14" t="s">
        <v>1160</v>
      </c>
      <c r="C678" s="15" t="s">
        <v>556</v>
      </c>
      <c r="D678" s="26" t="s">
        <v>308</v>
      </c>
      <c r="E678" s="26" t="s">
        <v>1316</v>
      </c>
      <c r="F678" s="17" t="s">
        <v>781</v>
      </c>
      <c r="G678" s="17"/>
      <c r="H678" s="14" t="s">
        <v>557</v>
      </c>
      <c r="I678" s="26" t="s">
        <v>308</v>
      </c>
      <c r="J678" s="26" t="s">
        <v>1316</v>
      </c>
      <c r="K678" s="17" t="s">
        <v>781</v>
      </c>
      <c r="L678" s="17"/>
      <c r="M678" s="15" t="s">
        <v>558</v>
      </c>
      <c r="N678" s="26" t="s">
        <v>308</v>
      </c>
      <c r="O678" s="37" t="s">
        <v>1316</v>
      </c>
      <c r="P678" s="17" t="s">
        <v>781</v>
      </c>
      <c r="Q678" s="17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</row>
    <row r="679" spans="1:125" x14ac:dyDescent="0.25">
      <c r="A679" s="4">
        <v>1</v>
      </c>
      <c r="B679" s="3" t="s">
        <v>3</v>
      </c>
      <c r="C679" s="9" t="s">
        <v>3</v>
      </c>
      <c r="D679" s="29"/>
      <c r="E679" s="29"/>
      <c r="F679" s="11">
        <f>SUM(F680:F695)</f>
        <v>0</v>
      </c>
      <c r="G679" s="17"/>
      <c r="H679" s="10" t="s">
        <v>19</v>
      </c>
      <c r="I679" s="29"/>
      <c r="J679" s="29"/>
      <c r="K679" s="11">
        <f>SUM(K680:K695)</f>
        <v>0</v>
      </c>
      <c r="L679" s="17"/>
      <c r="M679" s="9" t="s">
        <v>53</v>
      </c>
      <c r="N679" s="29"/>
      <c r="O679" s="38"/>
      <c r="P679" s="11">
        <f>SUM(P680:P695)</f>
        <v>0</v>
      </c>
      <c r="Q679" s="18"/>
    </row>
    <row r="680" spans="1:125" x14ac:dyDescent="0.25">
      <c r="A680" s="4">
        <v>2</v>
      </c>
      <c r="B680" s="3" t="s">
        <v>19</v>
      </c>
      <c r="C680" s="1"/>
      <c r="F680" s="5"/>
      <c r="G680" s="17"/>
      <c r="K680" s="5"/>
      <c r="L680" s="17"/>
      <c r="P680" s="5"/>
      <c r="Q680" s="17"/>
    </row>
    <row r="681" spans="1:125" x14ac:dyDescent="0.25">
      <c r="A681" s="4">
        <v>3</v>
      </c>
      <c r="B681" s="3" t="s">
        <v>53</v>
      </c>
      <c r="C681" s="1"/>
      <c r="F681" s="5"/>
      <c r="G681" s="17"/>
      <c r="K681" s="5"/>
      <c r="L681" s="17"/>
      <c r="P681" s="5"/>
      <c r="Q681" s="17"/>
    </row>
    <row r="682" spans="1:125" x14ac:dyDescent="0.25">
      <c r="A682" s="4">
        <v>4</v>
      </c>
      <c r="B682" s="3" t="s">
        <v>37</v>
      </c>
      <c r="C682" s="1"/>
      <c r="F682" s="5"/>
      <c r="G682" s="18"/>
      <c r="K682" s="5"/>
      <c r="L682" s="18"/>
      <c r="P682" s="5"/>
      <c r="Q682" s="18"/>
    </row>
    <row r="683" spans="1:125" x14ac:dyDescent="0.25">
      <c r="A683" s="4">
        <v>5</v>
      </c>
      <c r="B683" s="3" t="s">
        <v>7</v>
      </c>
      <c r="C683" s="1"/>
      <c r="F683" s="5"/>
      <c r="G683" s="18"/>
      <c r="K683" s="5"/>
      <c r="L683" s="18"/>
      <c r="P683" s="5"/>
      <c r="Q683" s="18"/>
    </row>
    <row r="684" spans="1:125" x14ac:dyDescent="0.25">
      <c r="A684" s="4">
        <v>6</v>
      </c>
      <c r="B684" s="3" t="s">
        <v>8</v>
      </c>
      <c r="C684" s="1"/>
      <c r="F684" s="5"/>
      <c r="G684" s="18"/>
      <c r="K684" s="5"/>
      <c r="L684" s="18"/>
      <c r="P684" s="5"/>
      <c r="Q684" s="18"/>
    </row>
    <row r="685" spans="1:125" x14ac:dyDescent="0.25">
      <c r="A685" s="4">
        <v>7</v>
      </c>
      <c r="B685" s="3" t="s">
        <v>51</v>
      </c>
      <c r="C685" s="1"/>
      <c r="F685" s="5"/>
      <c r="G685" s="18"/>
      <c r="K685" s="5"/>
      <c r="L685" s="18"/>
      <c r="P685" s="5"/>
      <c r="Q685" s="18"/>
    </row>
    <row r="686" spans="1:125" x14ac:dyDescent="0.25">
      <c r="A686" s="4">
        <v>8</v>
      </c>
      <c r="B686" s="3" t="s">
        <v>355</v>
      </c>
      <c r="C686" s="1"/>
      <c r="F686" s="5"/>
      <c r="G686" s="18"/>
      <c r="K686" s="5"/>
      <c r="L686" s="18"/>
      <c r="P686" s="5"/>
      <c r="Q686" s="18"/>
    </row>
    <row r="687" spans="1:125" x14ac:dyDescent="0.25">
      <c r="A687" s="4">
        <v>9</v>
      </c>
      <c r="B687" s="3" t="s">
        <v>1159</v>
      </c>
      <c r="C687" s="1"/>
      <c r="F687" s="5"/>
      <c r="G687" s="18"/>
      <c r="K687" s="5"/>
      <c r="L687" s="18"/>
      <c r="P687" s="5"/>
      <c r="Q687" s="18"/>
    </row>
    <row r="688" spans="1:125" x14ac:dyDescent="0.25">
      <c r="A688" s="4">
        <v>10</v>
      </c>
      <c r="B688" s="3" t="s">
        <v>38</v>
      </c>
      <c r="C688" s="1"/>
      <c r="F688" s="5"/>
      <c r="G688" s="18"/>
      <c r="K688" s="5"/>
      <c r="L688" s="18"/>
      <c r="P688" s="5"/>
      <c r="Q688" s="18"/>
    </row>
    <row r="689" spans="1:17" x14ac:dyDescent="0.25">
      <c r="A689" s="4">
        <v>11</v>
      </c>
      <c r="B689" s="3" t="s">
        <v>1156</v>
      </c>
      <c r="C689" s="1"/>
      <c r="F689" s="5"/>
      <c r="G689" s="18"/>
      <c r="K689" s="5"/>
      <c r="L689" s="18"/>
      <c r="P689" s="5"/>
      <c r="Q689" s="18"/>
    </row>
    <row r="690" spans="1:17" x14ac:dyDescent="0.25">
      <c r="A690" s="4">
        <v>12</v>
      </c>
      <c r="B690" s="1" t="s">
        <v>44</v>
      </c>
      <c r="C690" s="1"/>
      <c r="F690" s="5"/>
      <c r="G690" s="18"/>
      <c r="K690" s="5"/>
      <c r="L690" s="18"/>
      <c r="P690" s="5"/>
      <c r="Q690" s="18"/>
    </row>
    <row r="691" spans="1:17" x14ac:dyDescent="0.25">
      <c r="A691" s="4">
        <v>13</v>
      </c>
      <c r="B691" s="3" t="s">
        <v>27</v>
      </c>
      <c r="C691" s="1"/>
      <c r="F691" s="5"/>
      <c r="G691" s="18"/>
      <c r="K691" s="5"/>
      <c r="L691" s="18"/>
      <c r="P691" s="5"/>
      <c r="Q691" s="18"/>
    </row>
    <row r="692" spans="1:17" x14ac:dyDescent="0.25">
      <c r="A692" s="4">
        <v>14</v>
      </c>
      <c r="B692" s="3" t="s">
        <v>45</v>
      </c>
      <c r="C692" s="1"/>
      <c r="F692" s="5"/>
      <c r="G692" s="18"/>
      <c r="K692" s="5"/>
      <c r="L692" s="18"/>
      <c r="P692" s="5"/>
      <c r="Q692" s="18"/>
    </row>
    <row r="693" spans="1:17" x14ac:dyDescent="0.25">
      <c r="A693" s="4">
        <v>15</v>
      </c>
      <c r="B693" s="3" t="s">
        <v>1</v>
      </c>
      <c r="C693" s="1"/>
      <c r="F693" s="5"/>
      <c r="G693" s="18"/>
      <c r="K693" s="5"/>
      <c r="L693" s="18"/>
      <c r="P693" s="5"/>
      <c r="Q693" s="18"/>
    </row>
    <row r="694" spans="1:17" x14ac:dyDescent="0.25">
      <c r="A694" s="4">
        <v>16</v>
      </c>
      <c r="B694" s="3" t="s">
        <v>1151</v>
      </c>
      <c r="C694" s="1"/>
      <c r="G694" s="18"/>
      <c r="L694" s="18"/>
      <c r="Q694" s="18"/>
    </row>
    <row r="695" spans="1:17" x14ac:dyDescent="0.25">
      <c r="A695" s="4">
        <v>17</v>
      </c>
      <c r="B695" s="3" t="s">
        <v>2</v>
      </c>
      <c r="C695" s="1"/>
      <c r="G695" s="18"/>
      <c r="L695" s="18"/>
      <c r="Q695" s="18"/>
    </row>
    <row r="696" spans="1:17" x14ac:dyDescent="0.25">
      <c r="A696" s="4">
        <v>18</v>
      </c>
      <c r="B696" s="3" t="s">
        <v>9</v>
      </c>
      <c r="C696" s="1"/>
      <c r="G696" s="18"/>
      <c r="L696" s="18"/>
      <c r="Q696" s="18"/>
    </row>
    <row r="697" spans="1:17" x14ac:dyDescent="0.25">
      <c r="A697" s="4">
        <v>19</v>
      </c>
      <c r="B697" s="3" t="s">
        <v>50</v>
      </c>
      <c r="C697" s="1"/>
      <c r="G697" s="17"/>
      <c r="L697" s="17"/>
      <c r="Q697" s="17"/>
    </row>
    <row r="698" spans="1:17" x14ac:dyDescent="0.25">
      <c r="A698" s="4">
        <v>20</v>
      </c>
      <c r="B698" s="3" t="s">
        <v>1161</v>
      </c>
      <c r="C698" s="1"/>
      <c r="G698" s="17"/>
      <c r="L698" s="17"/>
      <c r="Q698" s="17"/>
    </row>
    <row r="699" spans="1:17" x14ac:dyDescent="0.25">
      <c r="C699" s="1"/>
      <c r="G699" s="18"/>
      <c r="L699" s="18"/>
      <c r="Q699" s="18"/>
    </row>
    <row r="700" spans="1:17" x14ac:dyDescent="0.25">
      <c r="C700" s="1"/>
      <c r="G700" s="18"/>
      <c r="L700" s="18"/>
      <c r="Q700" s="18"/>
    </row>
    <row r="701" spans="1:17" x14ac:dyDescent="0.25">
      <c r="A701" s="17"/>
      <c r="B701" s="14" t="s">
        <v>1158</v>
      </c>
      <c r="C701" s="15" t="s">
        <v>560</v>
      </c>
      <c r="D701" s="26" t="s">
        <v>308</v>
      </c>
      <c r="E701" s="26" t="s">
        <v>1316</v>
      </c>
      <c r="F701" s="17" t="s">
        <v>781</v>
      </c>
      <c r="G701" s="17"/>
      <c r="H701" s="14" t="s">
        <v>561</v>
      </c>
      <c r="I701" s="26" t="s">
        <v>308</v>
      </c>
      <c r="J701" s="26" t="s">
        <v>1316</v>
      </c>
      <c r="K701" s="17" t="s">
        <v>781</v>
      </c>
      <c r="L701" s="17"/>
      <c r="M701" s="15" t="s">
        <v>562</v>
      </c>
      <c r="N701" s="26" t="s">
        <v>308</v>
      </c>
      <c r="O701" s="37" t="s">
        <v>1316</v>
      </c>
      <c r="P701" s="17" t="s">
        <v>781</v>
      </c>
      <c r="Q701" s="18"/>
    </row>
    <row r="702" spans="1:17" x14ac:dyDescent="0.25">
      <c r="A702" s="4">
        <v>1</v>
      </c>
      <c r="B702" s="3" t="s">
        <v>3</v>
      </c>
      <c r="C702" s="9" t="s">
        <v>37</v>
      </c>
      <c r="D702" s="29"/>
      <c r="E702" s="29"/>
      <c r="F702" s="11">
        <f>SUM(F703:F714)</f>
        <v>0</v>
      </c>
      <c r="G702" s="17"/>
      <c r="H702" s="10" t="s">
        <v>7</v>
      </c>
      <c r="I702" s="29"/>
      <c r="J702" s="29"/>
      <c r="K702" s="11">
        <f>SUM(K703:K714)</f>
        <v>0</v>
      </c>
      <c r="L702" s="17"/>
      <c r="M702" s="9" t="s">
        <v>19</v>
      </c>
      <c r="N702" s="29"/>
      <c r="O702" s="38"/>
      <c r="P702" s="11">
        <f>SUM(P703:P714)</f>
        <v>0</v>
      </c>
      <c r="Q702" s="18"/>
    </row>
    <row r="703" spans="1:17" x14ac:dyDescent="0.25">
      <c r="A703" s="4">
        <v>2</v>
      </c>
      <c r="B703" s="1" t="s">
        <v>7</v>
      </c>
      <c r="C703" s="1"/>
      <c r="F703" s="5"/>
      <c r="G703" s="18"/>
      <c r="K703" s="5"/>
      <c r="L703" s="18"/>
      <c r="P703" s="5"/>
      <c r="Q703" s="18"/>
    </row>
    <row r="704" spans="1:17" x14ac:dyDescent="0.25">
      <c r="A704" s="4">
        <v>3</v>
      </c>
      <c r="B704" s="3" t="s">
        <v>19</v>
      </c>
      <c r="C704" s="1"/>
      <c r="F704" s="5"/>
      <c r="G704" s="18"/>
      <c r="K704" s="5"/>
      <c r="L704" s="18"/>
      <c r="P704" s="5"/>
      <c r="Q704" s="18"/>
    </row>
    <row r="705" spans="1:17" x14ac:dyDescent="0.25">
      <c r="A705" s="4">
        <v>4</v>
      </c>
      <c r="B705" s="3" t="s">
        <v>1156</v>
      </c>
      <c r="C705" s="1"/>
      <c r="F705" s="5"/>
      <c r="G705" s="18"/>
      <c r="K705" s="5"/>
      <c r="L705" s="18"/>
      <c r="P705" s="5"/>
      <c r="Q705" s="18"/>
    </row>
    <row r="706" spans="1:17" x14ac:dyDescent="0.25">
      <c r="A706" s="4">
        <v>5</v>
      </c>
      <c r="B706" s="3" t="s">
        <v>53</v>
      </c>
      <c r="C706" s="1"/>
      <c r="F706" s="5"/>
      <c r="G706" s="18"/>
      <c r="K706" s="5"/>
      <c r="L706" s="18"/>
      <c r="P706" s="5"/>
      <c r="Q706" s="18"/>
    </row>
    <row r="707" spans="1:17" x14ac:dyDescent="0.25">
      <c r="A707" s="4">
        <v>6</v>
      </c>
      <c r="B707" s="3" t="s">
        <v>8</v>
      </c>
      <c r="C707" s="1"/>
      <c r="F707" s="5"/>
      <c r="G707" s="18"/>
      <c r="K707" s="5"/>
      <c r="L707" s="18"/>
      <c r="P707" s="5"/>
      <c r="Q707" s="18"/>
    </row>
    <row r="708" spans="1:17" x14ac:dyDescent="0.25">
      <c r="A708" s="4">
        <v>7</v>
      </c>
      <c r="B708" s="3" t="s">
        <v>38</v>
      </c>
      <c r="C708" s="1"/>
      <c r="F708" s="5"/>
      <c r="G708" s="18"/>
      <c r="K708" s="5"/>
      <c r="L708" s="18"/>
      <c r="P708" s="5"/>
      <c r="Q708" s="18"/>
    </row>
    <row r="709" spans="1:17" x14ac:dyDescent="0.25">
      <c r="A709" s="4">
        <v>8</v>
      </c>
      <c r="B709" s="3" t="s">
        <v>49</v>
      </c>
      <c r="C709" s="1"/>
      <c r="F709" s="5"/>
      <c r="G709" s="18"/>
      <c r="K709" s="5"/>
      <c r="L709" s="18"/>
      <c r="P709" s="5"/>
      <c r="Q709" s="18"/>
    </row>
    <row r="710" spans="1:17" x14ac:dyDescent="0.25">
      <c r="A710" s="4">
        <v>9</v>
      </c>
      <c r="B710" s="3" t="s">
        <v>9</v>
      </c>
      <c r="C710" s="1"/>
      <c r="F710" s="5"/>
      <c r="G710" s="18"/>
      <c r="K710" s="5"/>
      <c r="L710" s="18"/>
      <c r="P710" s="5"/>
      <c r="Q710" s="18"/>
    </row>
    <row r="711" spans="1:17" x14ac:dyDescent="0.25">
      <c r="A711" s="4">
        <v>10</v>
      </c>
      <c r="B711" s="3" t="s">
        <v>51</v>
      </c>
      <c r="C711" s="1"/>
      <c r="F711" s="5"/>
      <c r="G711" s="18"/>
      <c r="K711" s="5"/>
      <c r="L711" s="18"/>
      <c r="P711" s="5"/>
      <c r="Q711" s="18"/>
    </row>
    <row r="712" spans="1:17" x14ac:dyDescent="0.25">
      <c r="A712" s="4">
        <v>11</v>
      </c>
      <c r="B712" s="3" t="s">
        <v>355</v>
      </c>
      <c r="C712" s="1"/>
      <c r="F712" s="5"/>
      <c r="G712" s="18"/>
      <c r="K712" s="5"/>
      <c r="L712" s="18"/>
      <c r="P712" s="5"/>
      <c r="Q712" s="18"/>
    </row>
    <row r="713" spans="1:17" x14ac:dyDescent="0.25">
      <c r="A713" s="4">
        <v>12</v>
      </c>
      <c r="B713" s="1" t="s">
        <v>45</v>
      </c>
      <c r="C713" s="1"/>
      <c r="G713" s="18"/>
      <c r="L713" s="18"/>
      <c r="Q713" s="18"/>
    </row>
    <row r="714" spans="1:17" x14ac:dyDescent="0.25">
      <c r="A714" s="4">
        <v>13</v>
      </c>
      <c r="B714" s="3" t="s">
        <v>16</v>
      </c>
      <c r="C714" s="1"/>
      <c r="G714" s="18"/>
      <c r="L714" s="18"/>
      <c r="Q714" s="18"/>
    </row>
    <row r="715" spans="1:17" x14ac:dyDescent="0.25">
      <c r="A715" s="4">
        <v>14</v>
      </c>
      <c r="B715" s="3" t="s">
        <v>1</v>
      </c>
      <c r="C715" s="1"/>
      <c r="G715" s="17"/>
      <c r="L715" s="17"/>
      <c r="Q715" s="17"/>
    </row>
    <row r="716" spans="1:17" x14ac:dyDescent="0.25">
      <c r="A716" s="4">
        <v>15</v>
      </c>
      <c r="B716" s="3" t="s">
        <v>1159</v>
      </c>
      <c r="C716" s="1"/>
      <c r="G716" s="17"/>
      <c r="L716" s="17"/>
      <c r="Q716" s="17"/>
    </row>
    <row r="717" spans="1:17" x14ac:dyDescent="0.25">
      <c r="A717" s="4">
        <v>16</v>
      </c>
      <c r="B717" s="3" t="s">
        <v>37</v>
      </c>
      <c r="C717" s="1"/>
      <c r="G717" s="18"/>
      <c r="L717" s="18"/>
      <c r="Q717" s="18"/>
    </row>
    <row r="718" spans="1:17" x14ac:dyDescent="0.25">
      <c r="A718" s="4">
        <v>17</v>
      </c>
      <c r="B718" s="3" t="s">
        <v>1155</v>
      </c>
      <c r="C718" s="1"/>
      <c r="G718" s="18"/>
      <c r="L718" s="18"/>
      <c r="Q718" s="18"/>
    </row>
    <row r="719" spans="1:17" x14ac:dyDescent="0.25">
      <c r="A719" s="4">
        <v>18</v>
      </c>
      <c r="B719" s="3" t="s">
        <v>27</v>
      </c>
      <c r="C719" s="1"/>
      <c r="G719" s="18"/>
      <c r="L719" s="18"/>
      <c r="Q719" s="18"/>
    </row>
    <row r="720" spans="1:17" x14ac:dyDescent="0.25">
      <c r="A720" s="4">
        <v>19</v>
      </c>
      <c r="B720" s="3" t="s">
        <v>1153</v>
      </c>
      <c r="C720" s="1"/>
      <c r="G720" s="18"/>
      <c r="L720" s="18"/>
      <c r="Q720" s="18"/>
    </row>
    <row r="721" spans="1:17" x14ac:dyDescent="0.25">
      <c r="A721" s="4">
        <v>20</v>
      </c>
      <c r="B721" s="3" t="s">
        <v>1157</v>
      </c>
      <c r="C721" s="1"/>
      <c r="G721" s="18"/>
      <c r="L721" s="18"/>
      <c r="Q721" s="18"/>
    </row>
    <row r="722" spans="1:17" x14ac:dyDescent="0.25">
      <c r="C722" s="1"/>
      <c r="G722" s="18"/>
      <c r="L722" s="18"/>
      <c r="Q722" s="18"/>
    </row>
    <row r="723" spans="1:17" x14ac:dyDescent="0.25">
      <c r="C723" s="1"/>
      <c r="G723" s="18"/>
      <c r="L723" s="18"/>
      <c r="Q723" s="18"/>
    </row>
    <row r="724" spans="1:17" x14ac:dyDescent="0.25">
      <c r="A724" s="17"/>
      <c r="B724" s="14" t="s">
        <v>1412</v>
      </c>
      <c r="C724" s="15" t="s">
        <v>563</v>
      </c>
      <c r="D724" s="26" t="s">
        <v>308</v>
      </c>
      <c r="E724" s="26" t="s">
        <v>1316</v>
      </c>
      <c r="F724" s="17" t="s">
        <v>781</v>
      </c>
      <c r="G724" s="17"/>
      <c r="H724" s="14" t="s">
        <v>564</v>
      </c>
      <c r="I724" s="26" t="s">
        <v>308</v>
      </c>
      <c r="J724" s="26" t="s">
        <v>1316</v>
      </c>
      <c r="K724" s="17" t="s">
        <v>781</v>
      </c>
      <c r="L724" s="17"/>
      <c r="M724" s="15" t="s">
        <v>565</v>
      </c>
      <c r="N724" s="26" t="s">
        <v>308</v>
      </c>
      <c r="O724" s="37" t="s">
        <v>1316</v>
      </c>
      <c r="P724" s="17" t="s">
        <v>781</v>
      </c>
      <c r="Q724" s="18"/>
    </row>
    <row r="725" spans="1:17" x14ac:dyDescent="0.25">
      <c r="A725" s="4">
        <v>1</v>
      </c>
      <c r="B725" s="1" t="s">
        <v>37</v>
      </c>
      <c r="C725" s="9" t="s">
        <v>37</v>
      </c>
      <c r="D725" s="29"/>
      <c r="E725" s="29"/>
      <c r="F725" s="11">
        <f>SUM(F726:F737)</f>
        <v>0</v>
      </c>
      <c r="G725" s="17"/>
      <c r="H725" s="10" t="s">
        <v>3</v>
      </c>
      <c r="I725" s="29"/>
      <c r="J725" s="29"/>
      <c r="K725" s="11">
        <f>SUM(K726:K737)</f>
        <v>0</v>
      </c>
      <c r="L725" s="17"/>
      <c r="M725" s="9" t="s">
        <v>19</v>
      </c>
      <c r="N725" s="29"/>
      <c r="O725" s="38"/>
      <c r="P725" s="11">
        <f>SUM(P726:P737)</f>
        <v>0</v>
      </c>
      <c r="Q725" s="18"/>
    </row>
    <row r="726" spans="1:17" x14ac:dyDescent="0.25">
      <c r="A726" s="4">
        <v>2</v>
      </c>
      <c r="B726" s="1" t="s">
        <v>3</v>
      </c>
      <c r="C726" s="1"/>
      <c r="F726" s="5"/>
      <c r="G726" s="18"/>
      <c r="K726" s="5"/>
      <c r="L726" s="18"/>
      <c r="P726" s="5"/>
      <c r="Q726" s="18"/>
    </row>
    <row r="727" spans="1:17" x14ac:dyDescent="0.25">
      <c r="A727" s="4">
        <v>3</v>
      </c>
      <c r="B727" s="3" t="s">
        <v>19</v>
      </c>
      <c r="C727" s="1"/>
      <c r="F727" s="5"/>
      <c r="G727" s="18"/>
      <c r="K727" s="5"/>
      <c r="L727" s="18"/>
      <c r="P727" s="5"/>
      <c r="Q727" s="18"/>
    </row>
    <row r="728" spans="1:17" x14ac:dyDescent="0.25">
      <c r="A728" s="4">
        <v>4</v>
      </c>
      <c r="B728" s="3" t="s">
        <v>8</v>
      </c>
      <c r="C728" s="1"/>
      <c r="F728" s="5"/>
      <c r="G728" s="18"/>
      <c r="K728" s="5"/>
      <c r="L728" s="18"/>
      <c r="P728" s="5"/>
      <c r="Q728" s="18"/>
    </row>
    <row r="729" spans="1:17" x14ac:dyDescent="0.25">
      <c r="A729" s="4">
        <v>5</v>
      </c>
      <c r="B729" s="3" t="s">
        <v>40</v>
      </c>
      <c r="C729" s="1"/>
      <c r="F729" s="5"/>
      <c r="G729" s="18"/>
      <c r="K729" s="5"/>
      <c r="L729" s="18"/>
      <c r="P729" s="5"/>
      <c r="Q729" s="18"/>
    </row>
    <row r="730" spans="1:17" x14ac:dyDescent="0.25">
      <c r="A730" s="4">
        <v>6</v>
      </c>
      <c r="B730" s="3" t="s">
        <v>1</v>
      </c>
      <c r="C730" s="1"/>
      <c r="F730" s="5"/>
      <c r="G730" s="18"/>
      <c r="K730" s="5"/>
      <c r="L730" s="18"/>
      <c r="P730" s="5"/>
      <c r="Q730" s="18"/>
    </row>
    <row r="731" spans="1:17" x14ac:dyDescent="0.25">
      <c r="A731" s="4">
        <v>7</v>
      </c>
      <c r="B731" s="3" t="s">
        <v>51</v>
      </c>
      <c r="C731" s="1"/>
      <c r="F731" s="5"/>
      <c r="G731" s="18"/>
      <c r="K731" s="5"/>
      <c r="L731" s="18"/>
      <c r="P731" s="5"/>
      <c r="Q731" s="18"/>
    </row>
    <row r="732" spans="1:17" x14ac:dyDescent="0.25">
      <c r="A732" s="4">
        <v>8</v>
      </c>
      <c r="B732" s="3" t="s">
        <v>49</v>
      </c>
      <c r="C732" s="1"/>
      <c r="F732" s="5"/>
      <c r="G732" s="18"/>
      <c r="K732" s="5"/>
      <c r="L732" s="18"/>
      <c r="P732" s="5"/>
      <c r="Q732" s="18"/>
    </row>
    <row r="733" spans="1:17" x14ac:dyDescent="0.25">
      <c r="A733" s="4">
        <v>9</v>
      </c>
      <c r="B733" s="3" t="s">
        <v>45</v>
      </c>
      <c r="C733" s="1"/>
      <c r="F733" s="5"/>
      <c r="G733" s="18"/>
      <c r="K733" s="5"/>
      <c r="L733" s="18"/>
      <c r="P733" s="5"/>
      <c r="Q733" s="18"/>
    </row>
    <row r="734" spans="1:17" x14ac:dyDescent="0.25">
      <c r="A734" s="4">
        <v>10</v>
      </c>
      <c r="B734" s="3" t="s">
        <v>44</v>
      </c>
      <c r="C734" s="1"/>
      <c r="F734" s="5"/>
      <c r="G734" s="18"/>
      <c r="K734" s="5"/>
      <c r="L734" s="18"/>
      <c r="P734" s="5"/>
      <c r="Q734" s="18"/>
    </row>
    <row r="735" spans="1:17" x14ac:dyDescent="0.25">
      <c r="A735" s="4">
        <v>11</v>
      </c>
      <c r="B735" s="3" t="s">
        <v>5</v>
      </c>
      <c r="C735" s="1"/>
      <c r="F735" s="5"/>
      <c r="G735" s="18"/>
      <c r="K735" s="5"/>
      <c r="L735" s="18"/>
      <c r="P735" s="5"/>
      <c r="Q735" s="18"/>
    </row>
    <row r="736" spans="1:17" x14ac:dyDescent="0.25">
      <c r="A736" s="4">
        <v>12</v>
      </c>
      <c r="B736" s="1" t="s">
        <v>38</v>
      </c>
      <c r="C736" s="1"/>
      <c r="G736" s="18"/>
      <c r="L736" s="18"/>
      <c r="Q736" s="18"/>
    </row>
    <row r="737" spans="1:17" x14ac:dyDescent="0.25">
      <c r="A737" s="4">
        <v>13</v>
      </c>
      <c r="B737" s="1" t="s">
        <v>18</v>
      </c>
      <c r="C737" s="1"/>
      <c r="G737" s="18"/>
      <c r="L737" s="18"/>
      <c r="Q737" s="18"/>
    </row>
    <row r="738" spans="1:17" x14ac:dyDescent="0.25">
      <c r="A738" s="4">
        <v>14</v>
      </c>
      <c r="B738" s="3" t="s">
        <v>27</v>
      </c>
      <c r="C738" s="1"/>
      <c r="G738" s="18"/>
      <c r="L738" s="18"/>
      <c r="Q738" s="18"/>
    </row>
    <row r="739" spans="1:17" x14ac:dyDescent="0.25">
      <c r="A739" s="4">
        <v>15</v>
      </c>
      <c r="B739" s="3" t="s">
        <v>355</v>
      </c>
      <c r="C739" s="1"/>
      <c r="G739" s="17"/>
      <c r="L739" s="17"/>
      <c r="Q739" s="17"/>
    </row>
    <row r="740" spans="1:17" x14ac:dyDescent="0.25">
      <c r="A740" s="4">
        <v>16</v>
      </c>
      <c r="B740" s="3" t="s">
        <v>1147</v>
      </c>
      <c r="C740" s="1"/>
      <c r="G740" s="17"/>
      <c r="L740" s="17"/>
      <c r="Q740" s="17"/>
    </row>
    <row r="741" spans="1:17" x14ac:dyDescent="0.25">
      <c r="A741" s="4">
        <v>17</v>
      </c>
      <c r="B741" s="3" t="s">
        <v>1156</v>
      </c>
      <c r="C741" s="1"/>
      <c r="G741" s="18"/>
      <c r="L741" s="18"/>
      <c r="Q741" s="18"/>
    </row>
    <row r="742" spans="1:17" x14ac:dyDescent="0.25">
      <c r="A742" s="4">
        <v>18</v>
      </c>
      <c r="B742" s="3" t="s">
        <v>1153</v>
      </c>
      <c r="C742" s="1"/>
      <c r="G742" s="18"/>
      <c r="L742" s="18"/>
      <c r="Q742" s="18"/>
    </row>
    <row r="743" spans="1:17" x14ac:dyDescent="0.25">
      <c r="A743" s="4">
        <v>19</v>
      </c>
      <c r="B743" s="3" t="s">
        <v>4</v>
      </c>
      <c r="C743" s="1"/>
      <c r="G743" s="18"/>
      <c r="L743" s="18"/>
      <c r="Q743" s="18"/>
    </row>
    <row r="744" spans="1:17" x14ac:dyDescent="0.25">
      <c r="A744" s="4">
        <v>20</v>
      </c>
      <c r="B744" s="3" t="s">
        <v>1157</v>
      </c>
      <c r="C744" s="1"/>
      <c r="G744" s="18"/>
      <c r="L744" s="18"/>
      <c r="Q744" s="18"/>
    </row>
    <row r="745" spans="1:17" x14ac:dyDescent="0.25">
      <c r="C745" s="1"/>
      <c r="G745" s="18"/>
      <c r="L745" s="18"/>
      <c r="Q745" s="18"/>
    </row>
    <row r="746" spans="1:17" x14ac:dyDescent="0.25">
      <c r="C746" s="1"/>
      <c r="G746" s="18"/>
      <c r="L746" s="18"/>
      <c r="Q746" s="18"/>
    </row>
    <row r="747" spans="1:17" x14ac:dyDescent="0.25">
      <c r="A747" s="17"/>
      <c r="B747" s="14" t="s">
        <v>1152</v>
      </c>
      <c r="C747" s="15" t="s">
        <v>566</v>
      </c>
      <c r="D747" s="26" t="s">
        <v>308</v>
      </c>
      <c r="E747" s="26" t="s">
        <v>1316</v>
      </c>
      <c r="F747" s="17" t="s">
        <v>781</v>
      </c>
      <c r="G747" s="17"/>
      <c r="H747" s="14" t="s">
        <v>567</v>
      </c>
      <c r="I747" s="26" t="s">
        <v>308</v>
      </c>
      <c r="J747" s="26" t="s">
        <v>1316</v>
      </c>
      <c r="K747" s="17" t="s">
        <v>781</v>
      </c>
      <c r="L747" s="17"/>
      <c r="M747" s="15" t="s">
        <v>568</v>
      </c>
      <c r="N747" s="26" t="s">
        <v>308</v>
      </c>
      <c r="O747" s="37" t="s">
        <v>1316</v>
      </c>
      <c r="P747" s="17" t="s">
        <v>781</v>
      </c>
      <c r="Q747" s="18"/>
    </row>
    <row r="748" spans="1:17" x14ac:dyDescent="0.25">
      <c r="A748" s="4">
        <v>1</v>
      </c>
      <c r="B748" s="1" t="s">
        <v>19</v>
      </c>
      <c r="C748" s="9" t="s">
        <v>19</v>
      </c>
      <c r="D748" s="29"/>
      <c r="E748" s="29"/>
      <c r="F748" s="11">
        <f>SUM(F749:F760)</f>
        <v>1790</v>
      </c>
      <c r="G748" s="17"/>
      <c r="H748" s="10" t="s">
        <v>45</v>
      </c>
      <c r="I748" s="29"/>
      <c r="J748" s="29"/>
      <c r="K748" s="11">
        <f>SUM(K749:K760)+0.1</f>
        <v>1484.6999999999998</v>
      </c>
      <c r="L748" s="17"/>
      <c r="M748" s="9" t="s">
        <v>40</v>
      </c>
      <c r="N748" s="29"/>
      <c r="O748" s="38"/>
      <c r="P748" s="11">
        <f>SUM(P749:P760)+0.1</f>
        <v>3654.7000000000003</v>
      </c>
      <c r="Q748" s="18"/>
    </row>
    <row r="749" spans="1:17" x14ac:dyDescent="0.25">
      <c r="A749" s="4">
        <v>2</v>
      </c>
      <c r="B749" s="1" t="s">
        <v>45</v>
      </c>
      <c r="C749" s="1" t="s">
        <v>575</v>
      </c>
      <c r="D749" s="25">
        <v>33149</v>
      </c>
      <c r="E749" s="3" t="s">
        <v>1329</v>
      </c>
      <c r="F749" s="5">
        <v>715</v>
      </c>
      <c r="G749" s="18"/>
      <c r="H749" s="1" t="s">
        <v>233</v>
      </c>
      <c r="I749" s="25">
        <v>33107</v>
      </c>
      <c r="J749" s="3" t="s">
        <v>1357</v>
      </c>
      <c r="K749" s="5">
        <v>907</v>
      </c>
      <c r="L749" s="18"/>
      <c r="M749" s="1" t="s">
        <v>228</v>
      </c>
      <c r="N749" s="25">
        <v>32880</v>
      </c>
      <c r="O749" s="1" t="s">
        <v>1321</v>
      </c>
      <c r="P749" s="5">
        <v>2210</v>
      </c>
      <c r="Q749" s="18"/>
    </row>
    <row r="750" spans="1:17" x14ac:dyDescent="0.25">
      <c r="A750" s="4">
        <v>3</v>
      </c>
      <c r="B750" s="3" t="s">
        <v>40</v>
      </c>
      <c r="C750" s="1" t="s">
        <v>571</v>
      </c>
      <c r="D750" s="25">
        <v>33023</v>
      </c>
      <c r="E750" s="3" t="s">
        <v>1329</v>
      </c>
      <c r="F750" s="5">
        <v>590.29999999999995</v>
      </c>
      <c r="G750" s="18"/>
      <c r="H750" s="1" t="s">
        <v>230</v>
      </c>
      <c r="I750" s="25">
        <v>33351</v>
      </c>
      <c r="J750" s="3" t="s">
        <v>1317</v>
      </c>
      <c r="K750" s="5">
        <v>368.3</v>
      </c>
      <c r="L750" s="18"/>
      <c r="M750" s="1" t="s">
        <v>227</v>
      </c>
      <c r="N750" s="25">
        <v>33028</v>
      </c>
      <c r="O750" s="1" t="s">
        <v>1142</v>
      </c>
      <c r="P750" s="5">
        <v>1253.3</v>
      </c>
      <c r="Q750" s="18"/>
    </row>
    <row r="751" spans="1:17" x14ac:dyDescent="0.25">
      <c r="A751" s="4">
        <v>4</v>
      </c>
      <c r="B751" s="1" t="s">
        <v>18</v>
      </c>
      <c r="C751" s="1" t="s">
        <v>1311</v>
      </c>
      <c r="D751" s="25">
        <v>33084</v>
      </c>
      <c r="E751" s="3" t="s">
        <v>1329</v>
      </c>
      <c r="F751" s="5">
        <v>431</v>
      </c>
      <c r="G751" s="18"/>
      <c r="H751" s="1" t="s">
        <v>231</v>
      </c>
      <c r="I751" s="25">
        <v>33925</v>
      </c>
      <c r="J751" s="3" t="s">
        <v>1317</v>
      </c>
      <c r="K751" s="5">
        <v>192.3</v>
      </c>
      <c r="L751" s="18"/>
      <c r="M751" s="1" t="s">
        <v>1091</v>
      </c>
      <c r="N751" s="25">
        <v>33040</v>
      </c>
      <c r="O751" s="1" t="s">
        <v>1321</v>
      </c>
      <c r="P751" s="5">
        <v>191.3</v>
      </c>
      <c r="Q751" s="18"/>
    </row>
    <row r="752" spans="1:17" x14ac:dyDescent="0.25">
      <c r="A752" s="4">
        <v>5</v>
      </c>
      <c r="B752" s="3" t="s">
        <v>8</v>
      </c>
      <c r="C752" s="1" t="s">
        <v>569</v>
      </c>
      <c r="D752" s="25">
        <v>33174</v>
      </c>
      <c r="E752" s="3" t="s">
        <v>1329</v>
      </c>
      <c r="F752" s="5">
        <v>53.7</v>
      </c>
      <c r="G752" s="18"/>
      <c r="H752" s="1" t="s">
        <v>306</v>
      </c>
      <c r="I752" s="25">
        <v>33070</v>
      </c>
      <c r="J752" s="3" t="s">
        <v>1317</v>
      </c>
      <c r="K752" s="5">
        <v>17</v>
      </c>
      <c r="L752" s="18"/>
      <c r="M752" s="1" t="s">
        <v>1098</v>
      </c>
      <c r="N752" s="25">
        <v>32878</v>
      </c>
      <c r="O752" s="39" t="s">
        <v>1328</v>
      </c>
      <c r="Q752" s="18"/>
    </row>
    <row r="753" spans="1:17" x14ac:dyDescent="0.25">
      <c r="A753" s="4">
        <v>6</v>
      </c>
      <c r="B753" s="3" t="s">
        <v>1</v>
      </c>
      <c r="C753" s="1" t="s">
        <v>576</v>
      </c>
      <c r="D753" s="25">
        <v>32927</v>
      </c>
      <c r="E753" s="25" t="s">
        <v>1329</v>
      </c>
      <c r="F753" s="5"/>
      <c r="G753" s="18"/>
      <c r="H753" s="3" t="s">
        <v>1086</v>
      </c>
      <c r="I753" s="25">
        <v>32906</v>
      </c>
      <c r="J753" s="25" t="s">
        <v>1317</v>
      </c>
      <c r="K753" s="5"/>
      <c r="L753" s="18"/>
      <c r="M753" s="1" t="s">
        <v>1089</v>
      </c>
      <c r="N753" s="25">
        <v>33140</v>
      </c>
      <c r="P753" s="5"/>
      <c r="Q753" s="18"/>
    </row>
    <row r="754" spans="1:17" x14ac:dyDescent="0.25">
      <c r="A754" s="4">
        <v>7</v>
      </c>
      <c r="B754" s="3" t="s">
        <v>27</v>
      </c>
      <c r="C754" s="1" t="s">
        <v>577</v>
      </c>
      <c r="D754" s="25">
        <v>33019</v>
      </c>
      <c r="E754" s="25" t="s">
        <v>1329</v>
      </c>
      <c r="F754" s="5"/>
      <c r="G754" s="18"/>
      <c r="H754" s="3" t="s">
        <v>1084</v>
      </c>
      <c r="I754" s="25">
        <v>33405</v>
      </c>
      <c r="K754" s="5"/>
      <c r="L754" s="18"/>
      <c r="M754" s="1" t="s">
        <v>1094</v>
      </c>
      <c r="N754" s="25">
        <v>33638</v>
      </c>
      <c r="O754" s="39" t="s">
        <v>1373</v>
      </c>
      <c r="P754" s="5"/>
      <c r="Q754" s="18"/>
    </row>
    <row r="755" spans="1:17" x14ac:dyDescent="0.25">
      <c r="A755" s="4">
        <v>8</v>
      </c>
      <c r="B755" s="3" t="s">
        <v>9</v>
      </c>
      <c r="C755" s="1" t="s">
        <v>578</v>
      </c>
      <c r="D755" s="25">
        <v>33104</v>
      </c>
      <c r="G755" s="18"/>
      <c r="H755" s="1" t="s">
        <v>1061</v>
      </c>
      <c r="I755" s="25">
        <v>33787</v>
      </c>
      <c r="J755" s="25" t="s">
        <v>1317</v>
      </c>
      <c r="L755" s="18"/>
      <c r="M755" s="1" t="s">
        <v>1095</v>
      </c>
      <c r="N755" s="25">
        <v>32923</v>
      </c>
      <c r="P755" s="5"/>
      <c r="Q755" s="18"/>
    </row>
    <row r="756" spans="1:17" x14ac:dyDescent="0.25">
      <c r="A756" s="4">
        <v>9</v>
      </c>
      <c r="B756" s="3" t="s">
        <v>38</v>
      </c>
      <c r="C756" s="1" t="s">
        <v>570</v>
      </c>
      <c r="D756" s="25">
        <v>33083</v>
      </c>
      <c r="F756" s="5"/>
      <c r="G756" s="18"/>
      <c r="H756" s="3" t="s">
        <v>1063</v>
      </c>
      <c r="I756" s="25">
        <v>33242</v>
      </c>
      <c r="L756" s="18"/>
      <c r="M756" s="1" t="s">
        <v>1088</v>
      </c>
      <c r="N756" s="25">
        <v>33183</v>
      </c>
      <c r="P756" s="5"/>
      <c r="Q756" s="18"/>
    </row>
    <row r="757" spans="1:17" x14ac:dyDescent="0.25">
      <c r="A757" s="4">
        <v>10</v>
      </c>
      <c r="B757" s="3" t="s">
        <v>39</v>
      </c>
      <c r="C757" s="1" t="s">
        <v>572</v>
      </c>
      <c r="D757" s="25">
        <v>33176</v>
      </c>
      <c r="F757" s="5"/>
      <c r="G757" s="18"/>
      <c r="H757" s="3" t="s">
        <v>1081</v>
      </c>
      <c r="I757" s="25">
        <v>32888</v>
      </c>
      <c r="K757" s="5"/>
      <c r="L757" s="18"/>
      <c r="M757" s="1" t="s">
        <v>1096</v>
      </c>
      <c r="N757" s="25">
        <v>33116</v>
      </c>
      <c r="P757" s="5"/>
      <c r="Q757" s="18"/>
    </row>
    <row r="758" spans="1:17" x14ac:dyDescent="0.25">
      <c r="A758" s="4">
        <v>11</v>
      </c>
      <c r="B758" s="3" t="s">
        <v>1153</v>
      </c>
      <c r="C758" s="1" t="s">
        <v>573</v>
      </c>
      <c r="D758" s="25">
        <v>33022</v>
      </c>
      <c r="F758" s="5"/>
      <c r="G758" s="18"/>
      <c r="H758" s="3" t="s">
        <v>1082</v>
      </c>
      <c r="I758" s="25">
        <v>33241</v>
      </c>
      <c r="K758" s="5"/>
      <c r="L758" s="18"/>
      <c r="M758" s="1" t="s">
        <v>1090</v>
      </c>
      <c r="N758" s="25">
        <v>33574</v>
      </c>
      <c r="P758" s="5"/>
      <c r="Q758" s="18"/>
    </row>
    <row r="759" spans="1:17" x14ac:dyDescent="0.25">
      <c r="A759" s="4">
        <v>12</v>
      </c>
      <c r="B759" s="1" t="s">
        <v>5</v>
      </c>
      <c r="C759" s="1" t="s">
        <v>574</v>
      </c>
      <c r="D759" s="25">
        <v>33318</v>
      </c>
      <c r="F759" s="5"/>
      <c r="G759" s="18"/>
      <c r="H759" s="3" t="s">
        <v>1083</v>
      </c>
      <c r="I759" s="25">
        <v>33468</v>
      </c>
      <c r="K759" s="5"/>
      <c r="L759" s="18"/>
      <c r="M759" s="1" t="s">
        <v>1092</v>
      </c>
      <c r="N759" s="25">
        <v>32952</v>
      </c>
      <c r="P759" s="5"/>
      <c r="Q759" s="18"/>
    </row>
    <row r="760" spans="1:17" x14ac:dyDescent="0.25">
      <c r="A760" s="4">
        <v>13</v>
      </c>
      <c r="B760" s="3" t="s">
        <v>1154</v>
      </c>
      <c r="C760" s="1" t="s">
        <v>1306</v>
      </c>
      <c r="G760" s="18"/>
      <c r="H760" s="3" t="s">
        <v>1085</v>
      </c>
      <c r="I760" s="25">
        <v>34036</v>
      </c>
      <c r="K760" s="5"/>
      <c r="L760" s="18"/>
      <c r="M760" s="1" t="s">
        <v>1093</v>
      </c>
      <c r="N760" s="25">
        <v>33142</v>
      </c>
      <c r="P760" s="5"/>
      <c r="Q760" s="18"/>
    </row>
    <row r="761" spans="1:17" x14ac:dyDescent="0.25">
      <c r="A761" s="4">
        <v>14</v>
      </c>
      <c r="B761" s="3" t="s">
        <v>15</v>
      </c>
      <c r="C761" s="1" t="s">
        <v>1307</v>
      </c>
      <c r="G761" s="18"/>
      <c r="H761" s="3" t="s">
        <v>1087</v>
      </c>
      <c r="I761" s="25">
        <v>33381</v>
      </c>
      <c r="L761" s="18"/>
      <c r="M761" s="1" t="s">
        <v>1310</v>
      </c>
      <c r="Q761" s="18"/>
    </row>
    <row r="762" spans="1:17" x14ac:dyDescent="0.25">
      <c r="A762" s="4">
        <v>15</v>
      </c>
      <c r="B762" s="3" t="s">
        <v>596</v>
      </c>
      <c r="G762" s="17"/>
      <c r="H762" s="3" t="s">
        <v>1308</v>
      </c>
      <c r="L762" s="17"/>
      <c r="Q762" s="17"/>
    </row>
    <row r="763" spans="1:17" x14ac:dyDescent="0.25">
      <c r="A763" s="4">
        <v>16</v>
      </c>
      <c r="B763" s="3" t="s">
        <v>1149</v>
      </c>
      <c r="G763" s="17"/>
      <c r="H763" s="3" t="s">
        <v>1309</v>
      </c>
      <c r="L763" s="17"/>
      <c r="Q763" s="17"/>
    </row>
    <row r="764" spans="1:17" x14ac:dyDescent="0.25">
      <c r="A764" s="4">
        <v>17</v>
      </c>
      <c r="B764" s="3" t="s">
        <v>53</v>
      </c>
      <c r="C764" s="1"/>
      <c r="G764" s="18"/>
      <c r="L764" s="18"/>
      <c r="Q764" s="18"/>
    </row>
    <row r="765" spans="1:17" x14ac:dyDescent="0.25">
      <c r="A765" s="4">
        <v>18</v>
      </c>
      <c r="B765" s="3" t="s">
        <v>1155</v>
      </c>
      <c r="C765" s="1"/>
      <c r="G765" s="18"/>
      <c r="L765" s="18"/>
      <c r="Q765" s="18"/>
    </row>
    <row r="766" spans="1:17" x14ac:dyDescent="0.25">
      <c r="A766" s="4">
        <v>19</v>
      </c>
      <c r="B766" s="3" t="s">
        <v>51</v>
      </c>
      <c r="C766" s="1"/>
      <c r="G766" s="18"/>
      <c r="L766" s="18"/>
      <c r="Q766" s="18"/>
    </row>
    <row r="767" spans="1:17" x14ac:dyDescent="0.25">
      <c r="A767" s="4">
        <v>20</v>
      </c>
      <c r="B767" s="3" t="s">
        <v>37</v>
      </c>
      <c r="C767" s="1"/>
      <c r="G767" s="18"/>
      <c r="L767" s="18"/>
      <c r="Q767" s="18"/>
    </row>
    <row r="768" spans="1:17" x14ac:dyDescent="0.25">
      <c r="C768" s="1"/>
      <c r="G768" s="18"/>
      <c r="L768" s="18"/>
      <c r="Q768" s="18"/>
    </row>
    <row r="769" spans="1:17" x14ac:dyDescent="0.25">
      <c r="C769" s="1"/>
      <c r="G769" s="18"/>
      <c r="L769" s="18"/>
      <c r="Q769" s="18"/>
    </row>
    <row r="770" spans="1:17" x14ac:dyDescent="0.25">
      <c r="A770" s="17"/>
      <c r="B770" s="14" t="s">
        <v>1483</v>
      </c>
      <c r="C770" s="15" t="s">
        <v>579</v>
      </c>
      <c r="D770" s="26" t="s">
        <v>308</v>
      </c>
      <c r="E770" s="26" t="s">
        <v>1316</v>
      </c>
      <c r="F770" s="17" t="s">
        <v>781</v>
      </c>
      <c r="G770" s="17"/>
      <c r="H770" s="14" t="s">
        <v>580</v>
      </c>
      <c r="I770" s="26" t="s">
        <v>308</v>
      </c>
      <c r="J770" s="26" t="s">
        <v>1316</v>
      </c>
      <c r="K770" s="17" t="s">
        <v>781</v>
      </c>
      <c r="L770" s="17"/>
      <c r="M770" s="15" t="s">
        <v>581</v>
      </c>
      <c r="N770" s="26" t="s">
        <v>308</v>
      </c>
      <c r="O770" s="37" t="s">
        <v>1316</v>
      </c>
      <c r="P770" s="17" t="s">
        <v>781</v>
      </c>
      <c r="Q770" s="18"/>
    </row>
    <row r="771" spans="1:17" x14ac:dyDescent="0.25">
      <c r="A771" s="4">
        <v>1</v>
      </c>
      <c r="B771" s="1" t="s">
        <v>19</v>
      </c>
      <c r="C771" s="9" t="s">
        <v>19</v>
      </c>
      <c r="D771" s="29"/>
      <c r="E771" s="29"/>
      <c r="F771" s="11">
        <f>SUM(F772:F783)</f>
        <v>1112.3</v>
      </c>
      <c r="G771" s="17"/>
      <c r="H771" s="10" t="s">
        <v>5</v>
      </c>
      <c r="I771" s="29"/>
      <c r="J771" s="29"/>
      <c r="K771" s="11">
        <f>SUM(K772:K783)</f>
        <v>239.3</v>
      </c>
      <c r="L771" s="17"/>
      <c r="M771" s="9" t="s">
        <v>8</v>
      </c>
      <c r="N771" s="29"/>
      <c r="O771" s="38"/>
      <c r="P771" s="11">
        <f>SUM(P772:P783)</f>
        <v>3724.3</v>
      </c>
      <c r="Q771" s="18"/>
    </row>
    <row r="772" spans="1:17" x14ac:dyDescent="0.25">
      <c r="A772" s="4">
        <v>2</v>
      </c>
      <c r="B772" s="1" t="s">
        <v>5</v>
      </c>
      <c r="C772" s="1" t="s">
        <v>588</v>
      </c>
      <c r="D772" s="25">
        <v>33273</v>
      </c>
      <c r="E772" s="3" t="s">
        <v>1329</v>
      </c>
      <c r="F772" s="5">
        <v>1014.3</v>
      </c>
      <c r="G772" s="18"/>
      <c r="H772" s="1" t="s">
        <v>237</v>
      </c>
      <c r="I772" s="25">
        <v>33854</v>
      </c>
      <c r="J772" s="3" t="s">
        <v>1324</v>
      </c>
      <c r="K772" s="5">
        <v>219.3</v>
      </c>
      <c r="L772" s="18"/>
      <c r="M772" s="1" t="s">
        <v>57</v>
      </c>
      <c r="N772" s="25">
        <v>33913</v>
      </c>
      <c r="O772" s="3" t="s">
        <v>1319</v>
      </c>
      <c r="P772" s="5">
        <v>1911</v>
      </c>
      <c r="Q772" s="18"/>
    </row>
    <row r="773" spans="1:17" x14ac:dyDescent="0.25">
      <c r="A773" s="4">
        <v>3</v>
      </c>
      <c r="B773" s="3" t="s">
        <v>8</v>
      </c>
      <c r="C773" s="1" t="s">
        <v>590</v>
      </c>
      <c r="D773" s="25">
        <v>33282</v>
      </c>
      <c r="E773" s="3" t="s">
        <v>1329</v>
      </c>
      <c r="F773" s="5">
        <v>98</v>
      </c>
      <c r="G773" s="18"/>
      <c r="H773" s="1" t="s">
        <v>1064</v>
      </c>
      <c r="I773" s="25">
        <v>33587</v>
      </c>
      <c r="J773" s="3" t="s">
        <v>1337</v>
      </c>
      <c r="K773" s="5">
        <v>11.7</v>
      </c>
      <c r="L773" s="18"/>
      <c r="M773" s="1" t="s">
        <v>239</v>
      </c>
      <c r="N773" s="25">
        <v>34320</v>
      </c>
      <c r="O773" s="3" t="s">
        <v>1319</v>
      </c>
      <c r="P773" s="5">
        <v>1436</v>
      </c>
      <c r="Q773" s="18"/>
    </row>
    <row r="774" spans="1:17" x14ac:dyDescent="0.25">
      <c r="A774" s="4">
        <v>4</v>
      </c>
      <c r="B774" s="3" t="s">
        <v>45</v>
      </c>
      <c r="C774" s="3" t="s">
        <v>582</v>
      </c>
      <c r="D774" s="25">
        <v>33256</v>
      </c>
      <c r="F774" s="5"/>
      <c r="G774" s="18"/>
      <c r="H774" s="1" t="s">
        <v>236</v>
      </c>
      <c r="I774" s="25">
        <v>33327</v>
      </c>
      <c r="J774" s="3" t="s">
        <v>1337</v>
      </c>
      <c r="K774" s="5">
        <v>6.3</v>
      </c>
      <c r="L774" s="18"/>
      <c r="M774" s="1" t="s">
        <v>627</v>
      </c>
      <c r="N774" s="25">
        <v>34184</v>
      </c>
      <c r="O774" s="3" t="s">
        <v>1319</v>
      </c>
      <c r="P774" s="5">
        <v>236.7</v>
      </c>
      <c r="Q774" s="18"/>
    </row>
    <row r="775" spans="1:17" x14ac:dyDescent="0.25">
      <c r="A775" s="4">
        <v>5</v>
      </c>
      <c r="B775" s="1" t="s">
        <v>18</v>
      </c>
      <c r="C775" s="3" t="s">
        <v>583</v>
      </c>
      <c r="D775" s="25">
        <v>33792</v>
      </c>
      <c r="E775" s="25" t="s">
        <v>1329</v>
      </c>
      <c r="F775" s="5"/>
      <c r="G775" s="18"/>
      <c r="H775" s="1" t="s">
        <v>1065</v>
      </c>
      <c r="I775" s="25">
        <v>34117</v>
      </c>
      <c r="J775" s="3" t="s">
        <v>1337</v>
      </c>
      <c r="K775" s="5">
        <v>1.7</v>
      </c>
      <c r="L775" s="18"/>
      <c r="M775" s="1" t="s">
        <v>1075</v>
      </c>
      <c r="N775" s="25">
        <v>33865</v>
      </c>
      <c r="O775" s="3" t="s">
        <v>1319</v>
      </c>
      <c r="P775" s="5">
        <v>124.3</v>
      </c>
      <c r="Q775" s="18"/>
    </row>
    <row r="776" spans="1:17" x14ac:dyDescent="0.25">
      <c r="A776" s="4">
        <v>6</v>
      </c>
      <c r="B776" s="3" t="s">
        <v>648</v>
      </c>
      <c r="C776" s="3" t="s">
        <v>584</v>
      </c>
      <c r="D776" s="25">
        <v>33829</v>
      </c>
      <c r="E776" s="25" t="s">
        <v>1329</v>
      </c>
      <c r="F776" s="5"/>
      <c r="G776" s="18"/>
      <c r="H776" s="1" t="s">
        <v>234</v>
      </c>
      <c r="I776" s="25">
        <v>33398</v>
      </c>
      <c r="J776" s="3" t="s">
        <v>1337</v>
      </c>
      <c r="K776" s="5">
        <v>0.3</v>
      </c>
      <c r="L776" s="18"/>
      <c r="M776" s="1" t="s">
        <v>1097</v>
      </c>
      <c r="N776" s="25">
        <v>33342</v>
      </c>
      <c r="O776" s="3" t="s">
        <v>1385</v>
      </c>
      <c r="P776" s="5">
        <v>14</v>
      </c>
      <c r="Q776" s="18"/>
    </row>
    <row r="777" spans="1:17" x14ac:dyDescent="0.25">
      <c r="A777" s="4">
        <v>7</v>
      </c>
      <c r="B777" s="3" t="s">
        <v>44</v>
      </c>
      <c r="C777" s="3" t="s">
        <v>585</v>
      </c>
      <c r="D777" s="25">
        <v>34102</v>
      </c>
      <c r="F777" s="5"/>
      <c r="G777" s="18"/>
      <c r="H777" s="3" t="s">
        <v>1066</v>
      </c>
      <c r="I777" s="25">
        <v>34029</v>
      </c>
      <c r="K777" s="5"/>
      <c r="L777" s="18"/>
      <c r="M777" s="1" t="s">
        <v>304</v>
      </c>
      <c r="N777" s="25">
        <v>33393</v>
      </c>
      <c r="O777" s="3" t="s">
        <v>1319</v>
      </c>
      <c r="P777" s="5">
        <v>2</v>
      </c>
      <c r="Q777" s="18"/>
    </row>
    <row r="778" spans="1:17" x14ac:dyDescent="0.25">
      <c r="A778" s="4">
        <v>8</v>
      </c>
      <c r="B778" s="3" t="s">
        <v>3</v>
      </c>
      <c r="C778" s="3" t="s">
        <v>586</v>
      </c>
      <c r="D778" s="25">
        <v>33295</v>
      </c>
      <c r="E778" s="25" t="s">
        <v>1329</v>
      </c>
      <c r="F778" s="5"/>
      <c r="G778" s="18"/>
      <c r="H778" s="3" t="s">
        <v>1067</v>
      </c>
      <c r="I778" s="25">
        <v>33785</v>
      </c>
      <c r="K778" s="5"/>
      <c r="L778" s="18"/>
      <c r="M778" s="1" t="s">
        <v>280</v>
      </c>
      <c r="N778" s="25">
        <v>33282</v>
      </c>
      <c r="O778" s="3" t="s">
        <v>1319</v>
      </c>
      <c r="P778" s="5">
        <v>0.3</v>
      </c>
      <c r="Q778" s="18"/>
    </row>
    <row r="779" spans="1:17" x14ac:dyDescent="0.25">
      <c r="A779" s="4">
        <v>9</v>
      </c>
      <c r="B779" s="3" t="s">
        <v>9</v>
      </c>
      <c r="C779" s="3" t="s">
        <v>587</v>
      </c>
      <c r="D779" s="25">
        <v>33491</v>
      </c>
      <c r="E779" s="25" t="s">
        <v>1356</v>
      </c>
      <c r="F779" s="5"/>
      <c r="G779" s="18"/>
      <c r="H779" s="3" t="s">
        <v>1069</v>
      </c>
      <c r="I779" s="25">
        <v>33606</v>
      </c>
      <c r="J779" s="25" t="s">
        <v>1337</v>
      </c>
      <c r="K779" s="5"/>
      <c r="L779" s="18"/>
      <c r="M779" s="1" t="s">
        <v>1076</v>
      </c>
      <c r="N779" s="25">
        <v>33363</v>
      </c>
      <c r="O779" s="39" t="s">
        <v>1194</v>
      </c>
      <c r="P779" s="5"/>
      <c r="Q779" s="18"/>
    </row>
    <row r="780" spans="1:17" x14ac:dyDescent="0.25">
      <c r="A780" s="4">
        <v>10</v>
      </c>
      <c r="B780" s="3" t="s">
        <v>596</v>
      </c>
      <c r="C780" s="3" t="s">
        <v>591</v>
      </c>
      <c r="D780" s="25">
        <v>33695</v>
      </c>
      <c r="E780" s="25" t="s">
        <v>1390</v>
      </c>
      <c r="G780" s="17"/>
      <c r="H780" s="3" t="s">
        <v>1070</v>
      </c>
      <c r="I780" s="25">
        <v>33305</v>
      </c>
      <c r="K780" s="5"/>
      <c r="L780" s="17"/>
      <c r="M780" s="1" t="s">
        <v>1080</v>
      </c>
      <c r="N780" s="25">
        <v>34353</v>
      </c>
      <c r="O780" s="39" t="s">
        <v>1319</v>
      </c>
      <c r="Q780" s="17"/>
    </row>
    <row r="781" spans="1:17" x14ac:dyDescent="0.25">
      <c r="A781" s="4">
        <v>11</v>
      </c>
      <c r="B781" s="3" t="s">
        <v>15</v>
      </c>
      <c r="C781" s="3" t="s">
        <v>592</v>
      </c>
      <c r="D781" s="25">
        <v>33380</v>
      </c>
      <c r="G781" s="17"/>
      <c r="H781" s="3" t="s">
        <v>1068</v>
      </c>
      <c r="I781" s="25">
        <v>33436</v>
      </c>
      <c r="K781" s="5"/>
      <c r="L781" s="17"/>
      <c r="M781" s="1" t="s">
        <v>1073</v>
      </c>
      <c r="N781" s="25">
        <v>33662</v>
      </c>
      <c r="P781" s="5"/>
      <c r="Q781" s="17"/>
    </row>
    <row r="782" spans="1:17" x14ac:dyDescent="0.25">
      <c r="A782" s="4">
        <v>12</v>
      </c>
      <c r="B782" s="1" t="s">
        <v>50</v>
      </c>
      <c r="C782" s="3" t="s">
        <v>1038</v>
      </c>
      <c r="D782" s="25">
        <v>33249</v>
      </c>
      <c r="F782" s="5"/>
      <c r="G782" s="18"/>
      <c r="H782" s="3" t="s">
        <v>1071</v>
      </c>
      <c r="L782" s="18"/>
      <c r="M782" s="1" t="s">
        <v>1078</v>
      </c>
      <c r="N782" s="25">
        <v>33517</v>
      </c>
      <c r="P782" s="5"/>
      <c r="Q782" s="18"/>
    </row>
    <row r="783" spans="1:17" x14ac:dyDescent="0.25">
      <c r="A783" s="4">
        <v>13</v>
      </c>
      <c r="B783" s="3" t="s">
        <v>6</v>
      </c>
      <c r="C783" s="3" t="s">
        <v>589</v>
      </c>
      <c r="D783" s="25">
        <v>33442</v>
      </c>
      <c r="F783" s="5"/>
      <c r="G783" s="18"/>
      <c r="H783" s="3" t="s">
        <v>1072</v>
      </c>
      <c r="I783" s="25">
        <v>33823</v>
      </c>
      <c r="L783" s="18"/>
      <c r="M783" s="1" t="s">
        <v>1079</v>
      </c>
      <c r="N783" s="25">
        <v>33690</v>
      </c>
      <c r="O783" s="39" t="s">
        <v>1319</v>
      </c>
      <c r="P783" s="5"/>
      <c r="Q783" s="18"/>
    </row>
    <row r="784" spans="1:17" x14ac:dyDescent="0.25">
      <c r="A784" s="4">
        <v>14</v>
      </c>
      <c r="B784" s="3" t="s">
        <v>39</v>
      </c>
      <c r="C784" s="3" t="s">
        <v>1301</v>
      </c>
      <c r="G784" s="18"/>
      <c r="H784" s="3" t="s">
        <v>1302</v>
      </c>
      <c r="L784" s="18"/>
      <c r="M784" s="1" t="s">
        <v>1074</v>
      </c>
      <c r="N784" s="25">
        <v>33753</v>
      </c>
      <c r="P784" s="5"/>
      <c r="Q784" s="18"/>
    </row>
    <row r="785" spans="1:17" x14ac:dyDescent="0.25">
      <c r="A785" s="4">
        <v>15</v>
      </c>
      <c r="B785" s="3" t="s">
        <v>1</v>
      </c>
      <c r="G785" s="18"/>
      <c r="H785" s="3" t="s">
        <v>1303</v>
      </c>
      <c r="L785" s="18"/>
      <c r="M785" s="1" t="s">
        <v>1077</v>
      </c>
      <c r="N785" s="25">
        <v>33773</v>
      </c>
      <c r="P785" s="5"/>
      <c r="Q785" s="18"/>
    </row>
    <row r="786" spans="1:17" x14ac:dyDescent="0.25">
      <c r="A786" s="4">
        <v>16</v>
      </c>
      <c r="B786" s="3" t="s">
        <v>40</v>
      </c>
      <c r="G786" s="18"/>
      <c r="L786" s="18"/>
      <c r="M786" s="1" t="s">
        <v>1304</v>
      </c>
      <c r="Q786" s="18"/>
    </row>
    <row r="787" spans="1:17" x14ac:dyDescent="0.25">
      <c r="A787" s="4">
        <v>17</v>
      </c>
      <c r="B787" s="3" t="s">
        <v>27</v>
      </c>
      <c r="G787" s="18"/>
      <c r="L787" s="18"/>
      <c r="M787" s="1" t="s">
        <v>1305</v>
      </c>
      <c r="Q787" s="18"/>
    </row>
    <row r="788" spans="1:17" x14ac:dyDescent="0.25">
      <c r="A788" s="4">
        <v>18</v>
      </c>
      <c r="B788" s="3" t="s">
        <v>1149</v>
      </c>
      <c r="C788" s="1"/>
      <c r="G788" s="18"/>
      <c r="L788" s="18"/>
      <c r="Q788" s="18"/>
    </row>
    <row r="789" spans="1:17" x14ac:dyDescent="0.25">
      <c r="A789" s="4">
        <v>19</v>
      </c>
      <c r="B789" s="3" t="s">
        <v>51</v>
      </c>
      <c r="C789" s="1"/>
      <c r="G789" s="18"/>
      <c r="L789" s="18"/>
      <c r="Q789" s="18"/>
    </row>
    <row r="790" spans="1:17" x14ac:dyDescent="0.25">
      <c r="A790" s="4">
        <v>20</v>
      </c>
      <c r="B790" s="3" t="s">
        <v>1151</v>
      </c>
      <c r="C790" s="1"/>
      <c r="G790" s="18"/>
      <c r="L790" s="18"/>
      <c r="Q790" s="18"/>
    </row>
    <row r="791" spans="1:17" x14ac:dyDescent="0.25">
      <c r="C791" s="1"/>
      <c r="G791" s="18"/>
      <c r="L791" s="18"/>
      <c r="Q791" s="18"/>
    </row>
    <row r="792" spans="1:17" x14ac:dyDescent="0.25">
      <c r="C792" s="1"/>
      <c r="G792" s="18"/>
      <c r="L792" s="18"/>
      <c r="Q792" s="18"/>
    </row>
    <row r="793" spans="1:17" x14ac:dyDescent="0.25">
      <c r="A793" s="17"/>
      <c r="B793" s="14" t="s">
        <v>1414</v>
      </c>
      <c r="C793" s="15" t="s">
        <v>593</v>
      </c>
      <c r="D793" s="26" t="s">
        <v>308</v>
      </c>
      <c r="E793" s="26" t="s">
        <v>1316</v>
      </c>
      <c r="F793" s="17" t="s">
        <v>781</v>
      </c>
      <c r="G793" s="17"/>
      <c r="H793" s="14" t="s">
        <v>594</v>
      </c>
      <c r="I793" s="26" t="s">
        <v>308</v>
      </c>
      <c r="J793" s="26" t="s">
        <v>1316</v>
      </c>
      <c r="K793" s="17" t="s">
        <v>781</v>
      </c>
      <c r="L793" s="17"/>
      <c r="M793" s="15" t="s">
        <v>595</v>
      </c>
      <c r="N793" s="26" t="s">
        <v>308</v>
      </c>
      <c r="O793" s="37" t="s">
        <v>1316</v>
      </c>
      <c r="P793" s="17" t="s">
        <v>781</v>
      </c>
      <c r="Q793" s="18"/>
    </row>
    <row r="794" spans="1:17" x14ac:dyDescent="0.25">
      <c r="A794" s="4">
        <v>1</v>
      </c>
      <c r="B794" s="1" t="s">
        <v>596</v>
      </c>
      <c r="C794" s="9" t="s">
        <v>596</v>
      </c>
      <c r="D794" s="29"/>
      <c r="E794" s="29"/>
      <c r="F794" s="11">
        <f>SUM(F795:F806)</f>
        <v>2367.3000000000002</v>
      </c>
      <c r="G794" s="17"/>
      <c r="H794" s="10" t="s">
        <v>6</v>
      </c>
      <c r="I794" s="29"/>
      <c r="J794" s="29"/>
      <c r="K794" s="11">
        <f>SUM(K795:K806)-0.1</f>
        <v>4539.2999999999993</v>
      </c>
      <c r="L794" s="17"/>
      <c r="M794" s="9" t="s">
        <v>45</v>
      </c>
      <c r="N794" s="29"/>
      <c r="O794" s="38"/>
      <c r="P794" s="11">
        <f>SUM(P795:P806)</f>
        <v>1670.3</v>
      </c>
      <c r="Q794" s="18"/>
    </row>
    <row r="795" spans="1:17" x14ac:dyDescent="0.25">
      <c r="A795" s="4">
        <v>2</v>
      </c>
      <c r="B795" s="1" t="s">
        <v>6</v>
      </c>
      <c r="C795" s="1" t="s">
        <v>600</v>
      </c>
      <c r="D795" s="25">
        <v>34052</v>
      </c>
      <c r="E795" s="3" t="s">
        <v>1145</v>
      </c>
      <c r="F795" s="5">
        <v>1273</v>
      </c>
      <c r="G795" s="18"/>
      <c r="H795" s="1" t="s">
        <v>60</v>
      </c>
      <c r="I795" s="25">
        <v>33766</v>
      </c>
      <c r="J795" s="3" t="s">
        <v>1334</v>
      </c>
      <c r="K795" s="5">
        <v>1913.7</v>
      </c>
      <c r="L795" s="18"/>
      <c r="M795" s="1" t="s">
        <v>229</v>
      </c>
      <c r="N795" s="25">
        <v>34157</v>
      </c>
      <c r="O795" s="3" t="s">
        <v>1317</v>
      </c>
      <c r="P795" s="5">
        <v>910</v>
      </c>
      <c r="Q795" s="18"/>
    </row>
    <row r="796" spans="1:17" x14ac:dyDescent="0.25">
      <c r="A796" s="4">
        <v>3</v>
      </c>
      <c r="B796" s="3" t="s">
        <v>45</v>
      </c>
      <c r="C796" s="1" t="s">
        <v>281</v>
      </c>
      <c r="D796" s="25">
        <v>33675</v>
      </c>
      <c r="E796" s="3" t="s">
        <v>1363</v>
      </c>
      <c r="F796" s="5">
        <v>528</v>
      </c>
      <c r="G796" s="18"/>
      <c r="H796" s="1" t="s">
        <v>62</v>
      </c>
      <c r="I796" s="25">
        <v>33854</v>
      </c>
      <c r="J796" s="3" t="s">
        <v>1326</v>
      </c>
      <c r="K796" s="5">
        <v>1377</v>
      </c>
      <c r="L796" s="18"/>
      <c r="M796" s="1" t="s">
        <v>1059</v>
      </c>
      <c r="N796" s="25">
        <v>34057</v>
      </c>
      <c r="O796" s="3" t="s">
        <v>1371</v>
      </c>
      <c r="P796" s="5">
        <v>315</v>
      </c>
      <c r="Q796" s="18"/>
    </row>
    <row r="797" spans="1:17" x14ac:dyDescent="0.25">
      <c r="A797" s="4">
        <v>4</v>
      </c>
      <c r="B797" s="1" t="s">
        <v>18</v>
      </c>
      <c r="C797" s="1" t="s">
        <v>307</v>
      </c>
      <c r="D797" s="25">
        <v>33632</v>
      </c>
      <c r="E797" s="3" t="s">
        <v>1361</v>
      </c>
      <c r="F797" s="5">
        <v>253</v>
      </c>
      <c r="G797" s="17"/>
      <c r="H797" s="1" t="s">
        <v>61</v>
      </c>
      <c r="I797" s="25">
        <v>34095</v>
      </c>
      <c r="J797" s="3" t="s">
        <v>1326</v>
      </c>
      <c r="K797" s="5">
        <v>904</v>
      </c>
      <c r="L797" s="17"/>
      <c r="M797" s="1" t="s">
        <v>235</v>
      </c>
      <c r="N797" s="25">
        <v>33700</v>
      </c>
      <c r="O797" s="3" t="s">
        <v>1371</v>
      </c>
      <c r="P797" s="5">
        <v>236.7</v>
      </c>
      <c r="Q797" s="17"/>
    </row>
    <row r="798" spans="1:17" x14ac:dyDescent="0.25">
      <c r="A798" s="4">
        <v>5</v>
      </c>
      <c r="B798" s="3" t="s">
        <v>27</v>
      </c>
      <c r="C798" s="1" t="s">
        <v>282</v>
      </c>
      <c r="D798" s="25">
        <v>33754</v>
      </c>
      <c r="E798" s="3" t="s">
        <v>1330</v>
      </c>
      <c r="F798" s="5">
        <v>232.3</v>
      </c>
      <c r="G798" s="17"/>
      <c r="H798" s="1" t="s">
        <v>59</v>
      </c>
      <c r="I798" s="25">
        <v>34134</v>
      </c>
      <c r="J798" s="3" t="s">
        <v>1326</v>
      </c>
      <c r="K798" s="5">
        <v>344.7</v>
      </c>
      <c r="L798" s="17"/>
      <c r="M798" s="1" t="s">
        <v>231</v>
      </c>
      <c r="N798" s="25">
        <v>33925</v>
      </c>
      <c r="O798" s="1" t="s">
        <v>1317</v>
      </c>
      <c r="P798" s="5">
        <v>192.3</v>
      </c>
      <c r="Q798" s="17"/>
    </row>
    <row r="799" spans="1:17" x14ac:dyDescent="0.25">
      <c r="A799" s="4">
        <v>6</v>
      </c>
      <c r="B799" s="3" t="s">
        <v>8</v>
      </c>
      <c r="C799" s="1" t="s">
        <v>238</v>
      </c>
      <c r="D799" s="25">
        <v>33754</v>
      </c>
      <c r="E799" s="3" t="s">
        <v>1330</v>
      </c>
      <c r="F799" s="5">
        <v>81</v>
      </c>
      <c r="G799" s="18"/>
      <c r="H799" s="3" t="s">
        <v>1048</v>
      </c>
      <c r="I799" s="25">
        <v>34005</v>
      </c>
      <c r="J799" s="25" t="s">
        <v>1329</v>
      </c>
      <c r="K799" s="5"/>
      <c r="L799" s="18"/>
      <c r="M799" s="1" t="s">
        <v>1058</v>
      </c>
      <c r="N799" s="25">
        <v>34180</v>
      </c>
      <c r="O799" s="3" t="s">
        <v>1317</v>
      </c>
      <c r="P799" s="5">
        <v>10.3</v>
      </c>
      <c r="Q799" s="18"/>
    </row>
    <row r="800" spans="1:17" x14ac:dyDescent="0.25">
      <c r="A800" s="4">
        <v>7</v>
      </c>
      <c r="B800" s="3" t="s">
        <v>1</v>
      </c>
      <c r="C800" s="3" t="s">
        <v>604</v>
      </c>
      <c r="D800" s="25">
        <v>33777</v>
      </c>
      <c r="E800" s="25" t="s">
        <v>1361</v>
      </c>
      <c r="F800" s="5">
        <v>0</v>
      </c>
      <c r="G800" s="18"/>
      <c r="H800" s="3" t="s">
        <v>1049</v>
      </c>
      <c r="I800" s="25">
        <v>34131</v>
      </c>
      <c r="J800" s="25" t="s">
        <v>1326</v>
      </c>
      <c r="K800" s="5"/>
      <c r="L800" s="18"/>
      <c r="M800" s="1" t="s">
        <v>232</v>
      </c>
      <c r="N800" s="25">
        <v>34262</v>
      </c>
      <c r="O800" s="3" t="s">
        <v>1317</v>
      </c>
      <c r="P800" s="5">
        <v>4</v>
      </c>
      <c r="Q800" s="18"/>
    </row>
    <row r="801" spans="1:17" x14ac:dyDescent="0.25">
      <c r="A801" s="4">
        <v>8</v>
      </c>
      <c r="B801" s="3" t="s">
        <v>53</v>
      </c>
      <c r="C801" s="3" t="s">
        <v>597</v>
      </c>
      <c r="D801" s="25">
        <v>33790</v>
      </c>
      <c r="E801" s="25" t="s">
        <v>1361</v>
      </c>
      <c r="F801" s="5"/>
      <c r="G801" s="18"/>
      <c r="H801" s="3" t="s">
        <v>1050</v>
      </c>
      <c r="I801" s="25">
        <v>33913</v>
      </c>
      <c r="K801" s="5"/>
      <c r="L801" s="18"/>
      <c r="M801" s="1" t="s">
        <v>343</v>
      </c>
      <c r="N801" s="25">
        <v>34836</v>
      </c>
      <c r="O801" s="3" t="s">
        <v>1317</v>
      </c>
      <c r="P801" s="5">
        <v>2</v>
      </c>
      <c r="Q801" s="18"/>
    </row>
    <row r="802" spans="1:17" x14ac:dyDescent="0.25">
      <c r="A802" s="4">
        <v>9</v>
      </c>
      <c r="B802" s="3" t="s">
        <v>49</v>
      </c>
      <c r="C802" s="3" t="s">
        <v>603</v>
      </c>
      <c r="D802" s="25">
        <v>39946</v>
      </c>
      <c r="E802" s="25" t="s">
        <v>1361</v>
      </c>
      <c r="G802" s="18"/>
      <c r="H802" s="3" t="s">
        <v>1051</v>
      </c>
      <c r="I802" s="25">
        <v>33969</v>
      </c>
      <c r="K802" s="5"/>
      <c r="L802" s="18"/>
      <c r="M802" s="1" t="s">
        <v>1062</v>
      </c>
      <c r="N802" s="25">
        <v>34110</v>
      </c>
      <c r="O802" s="39" t="s">
        <v>1331</v>
      </c>
      <c r="Q802" s="18"/>
    </row>
    <row r="803" spans="1:17" x14ac:dyDescent="0.25">
      <c r="A803" s="4">
        <v>10</v>
      </c>
      <c r="B803" s="3" t="s">
        <v>19</v>
      </c>
      <c r="C803" s="3" t="s">
        <v>598</v>
      </c>
      <c r="D803" s="25">
        <v>33730</v>
      </c>
      <c r="F803" s="5"/>
      <c r="G803" s="18"/>
      <c r="H803" s="3" t="s">
        <v>1052</v>
      </c>
      <c r="I803" s="25">
        <v>33707</v>
      </c>
      <c r="K803" s="5"/>
      <c r="L803" s="18"/>
      <c r="M803" s="1" t="s">
        <v>1055</v>
      </c>
      <c r="N803" s="25">
        <v>33619</v>
      </c>
      <c r="P803" s="5"/>
      <c r="Q803" s="18"/>
    </row>
    <row r="804" spans="1:17" x14ac:dyDescent="0.25">
      <c r="A804" s="4">
        <v>11</v>
      </c>
      <c r="B804" s="3" t="s">
        <v>648</v>
      </c>
      <c r="C804" s="3" t="s">
        <v>599</v>
      </c>
      <c r="D804" s="25">
        <v>34009</v>
      </c>
      <c r="E804" s="25" t="s">
        <v>1361</v>
      </c>
      <c r="F804" s="5"/>
      <c r="G804" s="18"/>
      <c r="H804" s="3" t="s">
        <v>1053</v>
      </c>
      <c r="I804" s="25">
        <v>33694</v>
      </c>
      <c r="K804" s="5"/>
      <c r="L804" s="18"/>
      <c r="M804" s="1" t="s">
        <v>1061</v>
      </c>
      <c r="N804" s="25">
        <v>33787</v>
      </c>
      <c r="O804" s="39" t="s">
        <v>1317</v>
      </c>
      <c r="Q804" s="18"/>
    </row>
    <row r="805" spans="1:17" x14ac:dyDescent="0.25">
      <c r="A805" s="4">
        <v>12</v>
      </c>
      <c r="B805" s="1" t="s">
        <v>1150</v>
      </c>
      <c r="C805" s="3" t="s">
        <v>601</v>
      </c>
      <c r="D805" s="25">
        <v>33847</v>
      </c>
      <c r="E805" s="25" t="s">
        <v>1361</v>
      </c>
      <c r="F805" s="5"/>
      <c r="G805" s="18"/>
      <c r="H805" s="3" t="s">
        <v>1054</v>
      </c>
      <c r="I805" s="25">
        <v>34015</v>
      </c>
      <c r="J805" s="25" t="s">
        <v>1326</v>
      </c>
      <c r="L805" s="18"/>
      <c r="M805" s="1" t="s">
        <v>1056</v>
      </c>
      <c r="N805" s="25">
        <v>34513</v>
      </c>
      <c r="P805" s="5"/>
      <c r="Q805" s="18"/>
    </row>
    <row r="806" spans="1:17" x14ac:dyDescent="0.25">
      <c r="A806" s="4">
        <v>13</v>
      </c>
      <c r="B806" s="3" t="s">
        <v>15</v>
      </c>
      <c r="C806" s="3" t="s">
        <v>602</v>
      </c>
      <c r="D806" s="25">
        <v>34071</v>
      </c>
      <c r="F806" s="5"/>
      <c r="G806" s="18"/>
      <c r="H806" s="3" t="s">
        <v>1047</v>
      </c>
      <c r="I806" s="25">
        <v>33769</v>
      </c>
      <c r="K806" s="5"/>
      <c r="L806" s="18"/>
      <c r="M806" s="1" t="s">
        <v>1057</v>
      </c>
      <c r="N806" s="25">
        <v>33606</v>
      </c>
      <c r="P806" s="5"/>
      <c r="Q806" s="18"/>
    </row>
    <row r="807" spans="1:17" x14ac:dyDescent="0.25">
      <c r="A807" s="4">
        <v>14</v>
      </c>
      <c r="B807" s="3" t="s">
        <v>40</v>
      </c>
      <c r="C807" s="3" t="s">
        <v>1294</v>
      </c>
      <c r="G807" s="18"/>
      <c r="H807" s="3" t="s">
        <v>1296</v>
      </c>
      <c r="L807" s="18"/>
      <c r="M807" s="1" t="s">
        <v>1060</v>
      </c>
      <c r="N807" s="25">
        <v>34050</v>
      </c>
      <c r="P807" s="5"/>
      <c r="Q807" s="18"/>
    </row>
    <row r="808" spans="1:17" x14ac:dyDescent="0.25">
      <c r="A808" s="4">
        <v>15</v>
      </c>
      <c r="B808" s="3" t="s">
        <v>39</v>
      </c>
      <c r="C808" s="3" t="s">
        <v>1295</v>
      </c>
      <c r="G808" s="18"/>
      <c r="H808" s="3" t="s">
        <v>1297</v>
      </c>
      <c r="L808" s="18"/>
      <c r="M808" s="1" t="s">
        <v>1299</v>
      </c>
      <c r="Q808" s="18"/>
    </row>
    <row r="809" spans="1:17" x14ac:dyDescent="0.25">
      <c r="A809" s="4">
        <v>16</v>
      </c>
      <c r="B809" s="3" t="s">
        <v>44</v>
      </c>
      <c r="G809" s="18"/>
      <c r="H809" s="3" t="s">
        <v>1298</v>
      </c>
      <c r="L809" s="18"/>
      <c r="M809" s="1" t="s">
        <v>1300</v>
      </c>
      <c r="Q809" s="18"/>
    </row>
    <row r="810" spans="1:17" x14ac:dyDescent="0.25">
      <c r="A810" s="4">
        <v>17</v>
      </c>
      <c r="B810" s="3" t="s">
        <v>1149</v>
      </c>
      <c r="C810" s="1"/>
      <c r="G810" s="18"/>
      <c r="L810" s="18"/>
      <c r="Q810" s="18"/>
    </row>
    <row r="811" spans="1:17" x14ac:dyDescent="0.25">
      <c r="A811" s="4">
        <v>18</v>
      </c>
      <c r="B811" s="3" t="s">
        <v>38</v>
      </c>
      <c r="C811" s="1"/>
      <c r="G811" s="18"/>
      <c r="L811" s="18"/>
      <c r="Q811" s="18"/>
    </row>
    <row r="812" spans="1:17" x14ac:dyDescent="0.25">
      <c r="A812" s="4">
        <v>19</v>
      </c>
      <c r="B812" s="3" t="s">
        <v>608</v>
      </c>
      <c r="C812" s="1"/>
      <c r="G812" s="18"/>
      <c r="L812" s="18"/>
      <c r="Q812" s="18"/>
    </row>
    <row r="813" spans="1:17" x14ac:dyDescent="0.25">
      <c r="A813" s="4">
        <v>20</v>
      </c>
      <c r="B813" s="3" t="s">
        <v>5</v>
      </c>
      <c r="C813" s="1"/>
      <c r="G813" s="18"/>
      <c r="L813" s="18"/>
      <c r="Q813" s="18"/>
    </row>
    <row r="814" spans="1:17" x14ac:dyDescent="0.25">
      <c r="C814" s="1"/>
      <c r="G814" s="18"/>
      <c r="L814" s="18"/>
      <c r="Q814" s="18"/>
    </row>
    <row r="815" spans="1:17" x14ac:dyDescent="0.25">
      <c r="C815" s="1"/>
      <c r="G815" s="18"/>
      <c r="L815" s="18"/>
      <c r="Q815" s="18"/>
    </row>
    <row r="816" spans="1:17" x14ac:dyDescent="0.25">
      <c r="A816" s="17"/>
      <c r="B816" s="14" t="s">
        <v>1415</v>
      </c>
      <c r="C816" s="15" t="s">
        <v>605</v>
      </c>
      <c r="D816" s="26" t="s">
        <v>308</v>
      </c>
      <c r="E816" s="26" t="s">
        <v>1316</v>
      </c>
      <c r="F816" s="17" t="s">
        <v>781</v>
      </c>
      <c r="G816" s="17"/>
      <c r="H816" s="14" t="s">
        <v>606</v>
      </c>
      <c r="I816" s="26" t="s">
        <v>308</v>
      </c>
      <c r="J816" s="26" t="s">
        <v>1316</v>
      </c>
      <c r="K816" s="17" t="s">
        <v>781</v>
      </c>
      <c r="L816" s="17"/>
      <c r="M816" s="15" t="s">
        <v>607</v>
      </c>
      <c r="N816" s="26" t="s">
        <v>308</v>
      </c>
      <c r="O816" s="37" t="s">
        <v>1316</v>
      </c>
      <c r="P816" s="17" t="s">
        <v>781</v>
      </c>
      <c r="Q816" s="18"/>
    </row>
    <row r="817" spans="1:17" x14ac:dyDescent="0.25">
      <c r="A817" s="4">
        <v>1</v>
      </c>
      <c r="B817" s="3" t="s">
        <v>27</v>
      </c>
      <c r="C817" s="9" t="s">
        <v>27</v>
      </c>
      <c r="D817" s="29"/>
      <c r="E817" s="29"/>
      <c r="F817" s="11">
        <f>SUM(F818:F829)</f>
        <v>1057.3</v>
      </c>
      <c r="G817" s="17"/>
      <c r="H817" s="10" t="s">
        <v>608</v>
      </c>
      <c r="I817" s="29"/>
      <c r="J817" s="29"/>
      <c r="K817" s="11">
        <f>SUM(K818:K829)</f>
        <v>686.3</v>
      </c>
      <c r="L817" s="17"/>
      <c r="M817" s="9" t="s">
        <v>3</v>
      </c>
      <c r="N817" s="29"/>
      <c r="O817" s="38"/>
      <c r="P817" s="11">
        <f>SUM(P818:P829)-0.1</f>
        <v>1410.3000000000002</v>
      </c>
      <c r="Q817" s="18"/>
    </row>
    <row r="818" spans="1:17" x14ac:dyDescent="0.25">
      <c r="A818" s="4">
        <v>2</v>
      </c>
      <c r="B818" s="1" t="s">
        <v>608</v>
      </c>
      <c r="C818" s="1" t="s">
        <v>614</v>
      </c>
      <c r="D818" s="25">
        <v>34057</v>
      </c>
      <c r="E818" s="3" t="s">
        <v>1194</v>
      </c>
      <c r="F818" s="5">
        <v>953</v>
      </c>
      <c r="G818" s="18"/>
      <c r="H818" s="1" t="s">
        <v>1028</v>
      </c>
      <c r="I818" s="25">
        <v>34171</v>
      </c>
      <c r="J818" s="3" t="s">
        <v>1377</v>
      </c>
      <c r="K818" s="5">
        <v>353</v>
      </c>
      <c r="L818" s="18"/>
      <c r="M818" s="1" t="s">
        <v>1041</v>
      </c>
      <c r="N818" s="25">
        <v>34286</v>
      </c>
      <c r="O818" s="3" t="s">
        <v>1327</v>
      </c>
      <c r="P818" s="5">
        <v>788.7</v>
      </c>
      <c r="Q818" s="18"/>
    </row>
    <row r="819" spans="1:17" x14ac:dyDescent="0.25">
      <c r="A819" s="4">
        <v>3</v>
      </c>
      <c r="B819" s="3" t="s">
        <v>3</v>
      </c>
      <c r="C819" s="1" t="s">
        <v>326</v>
      </c>
      <c r="D819" s="25">
        <v>34040</v>
      </c>
      <c r="E819" s="3" t="s">
        <v>1320</v>
      </c>
      <c r="F819" s="5">
        <v>69.3</v>
      </c>
      <c r="G819" s="17"/>
      <c r="H819" s="1" t="s">
        <v>305</v>
      </c>
      <c r="I819" s="25">
        <v>34229</v>
      </c>
      <c r="J819" s="3" t="s">
        <v>1353</v>
      </c>
      <c r="K819" s="5">
        <v>332.3</v>
      </c>
      <c r="L819" s="17"/>
      <c r="M819" s="1" t="s">
        <v>303</v>
      </c>
      <c r="N819" s="25">
        <v>34935</v>
      </c>
      <c r="O819" s="3" t="s">
        <v>1142</v>
      </c>
      <c r="P819" s="5">
        <v>509.3</v>
      </c>
      <c r="Q819" s="17"/>
    </row>
    <row r="820" spans="1:17" x14ac:dyDescent="0.25">
      <c r="A820" s="4">
        <v>4</v>
      </c>
      <c r="B820" s="3" t="s">
        <v>8</v>
      </c>
      <c r="C820" s="1" t="s">
        <v>334</v>
      </c>
      <c r="D820" s="25">
        <v>34082</v>
      </c>
      <c r="E820" s="3" t="s">
        <v>1320</v>
      </c>
      <c r="F820" s="5">
        <v>34</v>
      </c>
      <c r="G820" s="17"/>
      <c r="H820" s="1" t="s">
        <v>348</v>
      </c>
      <c r="I820" s="25">
        <v>34401</v>
      </c>
      <c r="J820" s="3" t="s">
        <v>1392</v>
      </c>
      <c r="K820" s="5">
        <v>1</v>
      </c>
      <c r="L820" s="17"/>
      <c r="M820" s="1" t="s">
        <v>1036</v>
      </c>
      <c r="N820" s="25">
        <v>34164</v>
      </c>
      <c r="O820" s="3" t="s">
        <v>1344</v>
      </c>
      <c r="P820" s="5">
        <v>110.7</v>
      </c>
      <c r="Q820" s="17"/>
    </row>
    <row r="821" spans="1:17" x14ac:dyDescent="0.25">
      <c r="A821" s="4">
        <v>5</v>
      </c>
      <c r="B821" s="3" t="s">
        <v>19</v>
      </c>
      <c r="C821" s="1" t="s">
        <v>347</v>
      </c>
      <c r="D821" s="25">
        <v>34165</v>
      </c>
      <c r="E821" s="3" t="s">
        <v>1383</v>
      </c>
      <c r="F821" s="5">
        <v>1</v>
      </c>
      <c r="G821" s="18"/>
      <c r="H821" s="3" t="s">
        <v>1045</v>
      </c>
      <c r="I821" s="25">
        <v>34556</v>
      </c>
      <c r="J821" s="25" t="s">
        <v>1392</v>
      </c>
      <c r="K821" s="5">
        <v>0</v>
      </c>
      <c r="L821" s="18"/>
      <c r="M821" s="1" t="s">
        <v>1037</v>
      </c>
      <c r="N821" s="25">
        <v>34236</v>
      </c>
      <c r="O821" s="3" t="s">
        <v>1142</v>
      </c>
      <c r="P821" s="5">
        <v>1.7</v>
      </c>
      <c r="Q821" s="18"/>
    </row>
    <row r="822" spans="1:17" x14ac:dyDescent="0.25">
      <c r="A822" s="4">
        <v>6</v>
      </c>
      <c r="B822" s="3" t="s">
        <v>6</v>
      </c>
      <c r="C822" s="3" t="s">
        <v>610</v>
      </c>
      <c r="D822" s="25">
        <v>33988</v>
      </c>
      <c r="F822" s="5"/>
      <c r="G822" s="18"/>
      <c r="H822" s="3" t="s">
        <v>1027</v>
      </c>
      <c r="I822" s="25">
        <v>34129</v>
      </c>
      <c r="J822" s="25" t="s">
        <v>1144</v>
      </c>
      <c r="K822" s="5">
        <v>0</v>
      </c>
      <c r="L822" s="18"/>
      <c r="M822" s="1" t="s">
        <v>1031</v>
      </c>
      <c r="N822" s="25">
        <v>34145</v>
      </c>
      <c r="O822" s="39" t="s">
        <v>1142</v>
      </c>
      <c r="P822" s="5"/>
      <c r="Q822" s="18"/>
    </row>
    <row r="823" spans="1:17" x14ac:dyDescent="0.25">
      <c r="A823" s="4">
        <v>7</v>
      </c>
      <c r="B823" s="3" t="s">
        <v>37</v>
      </c>
      <c r="C823" s="3" t="s">
        <v>611</v>
      </c>
      <c r="D823" s="25">
        <v>34039</v>
      </c>
      <c r="E823" s="25" t="s">
        <v>1320</v>
      </c>
      <c r="F823" s="5"/>
      <c r="G823" s="18"/>
      <c r="H823" s="3" t="s">
        <v>1029</v>
      </c>
      <c r="I823" s="25">
        <v>34011</v>
      </c>
      <c r="J823" s="25" t="s">
        <v>1377</v>
      </c>
      <c r="K823" s="5">
        <v>0</v>
      </c>
      <c r="L823" s="18"/>
      <c r="M823" s="1" t="s">
        <v>1034</v>
      </c>
      <c r="N823" s="25">
        <v>34301</v>
      </c>
      <c r="O823" s="39" t="s">
        <v>1325</v>
      </c>
      <c r="P823" s="5"/>
      <c r="Q823" s="18"/>
    </row>
    <row r="824" spans="1:17" x14ac:dyDescent="0.25">
      <c r="A824" s="4">
        <v>8</v>
      </c>
      <c r="B824" s="3" t="s">
        <v>40</v>
      </c>
      <c r="C824" s="3" t="s">
        <v>613</v>
      </c>
      <c r="D824" s="25">
        <v>34636</v>
      </c>
      <c r="E824" s="25" t="s">
        <v>1320</v>
      </c>
      <c r="F824" s="5"/>
      <c r="G824" s="18"/>
      <c r="H824" s="3" t="s">
        <v>1026</v>
      </c>
      <c r="I824" s="25">
        <v>34597</v>
      </c>
      <c r="J824" s="25" t="s">
        <v>1144</v>
      </c>
      <c r="K824" s="5"/>
      <c r="L824" s="18"/>
      <c r="M824" s="1" t="s">
        <v>1040</v>
      </c>
      <c r="N824" s="25">
        <v>34104</v>
      </c>
      <c r="O824" s="39" t="s">
        <v>1374</v>
      </c>
      <c r="P824" s="5"/>
      <c r="Q824" s="18"/>
    </row>
    <row r="825" spans="1:17" x14ac:dyDescent="0.25">
      <c r="A825" s="4">
        <v>9</v>
      </c>
      <c r="B825" s="3" t="s">
        <v>44</v>
      </c>
      <c r="C825" s="3" t="s">
        <v>616</v>
      </c>
      <c r="D825" s="25">
        <v>34274</v>
      </c>
      <c r="G825" s="18"/>
      <c r="H825" s="3" t="s">
        <v>1023</v>
      </c>
      <c r="I825" s="25">
        <v>34204</v>
      </c>
      <c r="J825" s="25" t="s">
        <v>1377</v>
      </c>
      <c r="K825" s="5"/>
      <c r="L825" s="18"/>
      <c r="M825" s="1" t="s">
        <v>1032</v>
      </c>
      <c r="N825" s="25">
        <v>34795</v>
      </c>
      <c r="O825" s="39" t="s">
        <v>1142</v>
      </c>
      <c r="P825" s="5"/>
      <c r="Q825" s="18"/>
    </row>
    <row r="826" spans="1:17" x14ac:dyDescent="0.25">
      <c r="A826" s="4">
        <v>10</v>
      </c>
      <c r="B826" s="1" t="s">
        <v>18</v>
      </c>
      <c r="C826" s="3" t="s">
        <v>617</v>
      </c>
      <c r="D826" s="25">
        <v>34201</v>
      </c>
      <c r="E826" s="25" t="s">
        <v>1320</v>
      </c>
      <c r="G826" s="18"/>
      <c r="H826" s="3" t="s">
        <v>1025</v>
      </c>
      <c r="I826" s="25">
        <v>34097</v>
      </c>
      <c r="J826" s="25" t="s">
        <v>1377</v>
      </c>
      <c r="K826" s="5"/>
      <c r="L826" s="18"/>
      <c r="M826" s="1" t="s">
        <v>1033</v>
      </c>
      <c r="N826" s="25">
        <v>34042</v>
      </c>
      <c r="P826" s="5"/>
      <c r="Q826" s="18"/>
    </row>
    <row r="827" spans="1:17" x14ac:dyDescent="0.25">
      <c r="A827" s="4">
        <v>11</v>
      </c>
      <c r="B827" s="3" t="s">
        <v>1149</v>
      </c>
      <c r="C827" s="3" t="s">
        <v>609</v>
      </c>
      <c r="D827" s="25">
        <v>34757</v>
      </c>
      <c r="F827" s="5"/>
      <c r="G827" s="18"/>
      <c r="H827" s="3" t="s">
        <v>1030</v>
      </c>
      <c r="I827" s="25">
        <v>34208</v>
      </c>
      <c r="J827" s="25" t="s">
        <v>1353</v>
      </c>
      <c r="L827" s="18"/>
      <c r="M827" s="1" t="s">
        <v>1039</v>
      </c>
      <c r="N827" s="25">
        <v>34319</v>
      </c>
      <c r="O827" s="39" t="s">
        <v>1325</v>
      </c>
      <c r="P827" s="5"/>
      <c r="Q827" s="18"/>
    </row>
    <row r="828" spans="1:17" x14ac:dyDescent="0.25">
      <c r="A828" s="4">
        <v>12</v>
      </c>
      <c r="B828" s="1" t="s">
        <v>532</v>
      </c>
      <c r="C828" s="3" t="s">
        <v>612</v>
      </c>
      <c r="D828" s="25">
        <v>34021</v>
      </c>
      <c r="F828" s="5"/>
      <c r="G828" s="18"/>
      <c r="H828" s="3" t="s">
        <v>1022</v>
      </c>
      <c r="I828" s="25">
        <v>34021</v>
      </c>
      <c r="K828" s="5"/>
      <c r="L828" s="18"/>
      <c r="M828" s="1" t="s">
        <v>1042</v>
      </c>
      <c r="N828" s="25">
        <v>34256</v>
      </c>
      <c r="O828" s="39" t="s">
        <v>1142</v>
      </c>
      <c r="Q828" s="18"/>
    </row>
    <row r="829" spans="1:17" x14ac:dyDescent="0.25">
      <c r="A829" s="4">
        <v>13</v>
      </c>
      <c r="B829" s="3" t="s">
        <v>45</v>
      </c>
      <c r="C829" s="3" t="s">
        <v>615</v>
      </c>
      <c r="D829" s="25">
        <v>34279</v>
      </c>
      <c r="F829" s="5"/>
      <c r="G829" s="18"/>
      <c r="H829" s="3" t="s">
        <v>1024</v>
      </c>
      <c r="I829" s="25">
        <v>34512</v>
      </c>
      <c r="K829" s="5"/>
      <c r="L829" s="18"/>
      <c r="M829" s="1" t="s">
        <v>1043</v>
      </c>
      <c r="N829" s="25">
        <v>34159</v>
      </c>
      <c r="Q829" s="18"/>
    </row>
    <row r="830" spans="1:17" x14ac:dyDescent="0.25">
      <c r="A830" s="4">
        <v>14</v>
      </c>
      <c r="B830" s="3" t="s">
        <v>9</v>
      </c>
      <c r="C830" s="3" t="s">
        <v>618</v>
      </c>
      <c r="D830" s="25">
        <v>33982</v>
      </c>
      <c r="G830" s="18"/>
      <c r="H830" s="3" t="s">
        <v>1044</v>
      </c>
      <c r="I830" s="25">
        <v>34294</v>
      </c>
      <c r="K830" s="5"/>
      <c r="L830" s="18"/>
      <c r="M830" s="1" t="s">
        <v>1035</v>
      </c>
      <c r="N830" s="25">
        <v>34055</v>
      </c>
      <c r="P830" s="5"/>
      <c r="Q830" s="18"/>
    </row>
    <row r="831" spans="1:17" x14ac:dyDescent="0.25">
      <c r="A831" s="4">
        <v>15</v>
      </c>
      <c r="B831" s="3" t="s">
        <v>1</v>
      </c>
      <c r="C831" s="3" t="s">
        <v>1287</v>
      </c>
      <c r="G831" s="18"/>
      <c r="H831" s="3" t="s">
        <v>1289</v>
      </c>
      <c r="L831" s="18"/>
      <c r="M831" s="1" t="s">
        <v>1038</v>
      </c>
      <c r="N831" s="25">
        <v>34077</v>
      </c>
      <c r="P831" s="5"/>
      <c r="Q831" s="18"/>
    </row>
    <row r="832" spans="1:17" x14ac:dyDescent="0.25">
      <c r="A832" s="4">
        <v>16</v>
      </c>
      <c r="B832" s="3" t="s">
        <v>7</v>
      </c>
      <c r="C832" s="3" t="s">
        <v>1288</v>
      </c>
      <c r="G832" s="18"/>
      <c r="H832" s="3" t="s">
        <v>1290</v>
      </c>
      <c r="L832" s="18"/>
      <c r="M832" s="1" t="s">
        <v>1292</v>
      </c>
      <c r="Q832" s="18"/>
    </row>
    <row r="833" spans="1:17" x14ac:dyDescent="0.25">
      <c r="A833" s="4">
        <v>17</v>
      </c>
      <c r="B833" s="3" t="s">
        <v>1147</v>
      </c>
      <c r="G833" s="18"/>
      <c r="H833" s="3" t="s">
        <v>1291</v>
      </c>
      <c r="L833" s="18"/>
      <c r="M833" s="1" t="s">
        <v>1293</v>
      </c>
      <c r="Q833" s="18"/>
    </row>
    <row r="834" spans="1:17" x14ac:dyDescent="0.25">
      <c r="A834" s="4">
        <v>18</v>
      </c>
      <c r="B834" s="3" t="s">
        <v>39</v>
      </c>
      <c r="G834" s="18"/>
      <c r="L834" s="18"/>
      <c r="Q834" s="18"/>
    </row>
    <row r="835" spans="1:17" x14ac:dyDescent="0.25">
      <c r="A835" s="4">
        <v>19</v>
      </c>
      <c r="B835" s="3" t="s">
        <v>49</v>
      </c>
      <c r="C835" s="1"/>
      <c r="G835" s="18"/>
      <c r="L835" s="18"/>
      <c r="Q835" s="18"/>
    </row>
    <row r="836" spans="1:17" x14ac:dyDescent="0.25">
      <c r="A836" s="4">
        <v>20</v>
      </c>
      <c r="B836" s="3" t="s">
        <v>4</v>
      </c>
      <c r="C836" s="1"/>
      <c r="G836" s="18"/>
      <c r="L836" s="18"/>
      <c r="Q836" s="18"/>
    </row>
    <row r="837" spans="1:17" x14ac:dyDescent="0.25">
      <c r="C837" s="1"/>
      <c r="G837" s="18"/>
      <c r="L837" s="18"/>
      <c r="Q837" s="18"/>
    </row>
    <row r="838" spans="1:17" x14ac:dyDescent="0.25">
      <c r="C838" s="1"/>
      <c r="G838" s="18"/>
      <c r="L838" s="18"/>
      <c r="Q838" s="18"/>
    </row>
    <row r="839" spans="1:17" x14ac:dyDescent="0.25">
      <c r="A839" s="17"/>
      <c r="B839" s="14" t="s">
        <v>1145</v>
      </c>
      <c r="C839" s="15" t="s">
        <v>619</v>
      </c>
      <c r="D839" s="26" t="s">
        <v>308</v>
      </c>
      <c r="E839" s="26" t="s">
        <v>1316</v>
      </c>
      <c r="F839" s="17" t="s">
        <v>781</v>
      </c>
      <c r="G839" s="17"/>
      <c r="H839" s="14" t="s">
        <v>620</v>
      </c>
      <c r="I839" s="26" t="s">
        <v>308</v>
      </c>
      <c r="J839" s="26" t="s">
        <v>1316</v>
      </c>
      <c r="K839" s="17" t="s">
        <v>781</v>
      </c>
      <c r="L839" s="17"/>
      <c r="M839" s="15" t="s">
        <v>621</v>
      </c>
      <c r="N839" s="26" t="s">
        <v>308</v>
      </c>
      <c r="O839" s="37" t="s">
        <v>1316</v>
      </c>
      <c r="P839" s="17" t="s">
        <v>781</v>
      </c>
      <c r="Q839" s="18"/>
    </row>
    <row r="840" spans="1:17" x14ac:dyDescent="0.25">
      <c r="A840" s="4">
        <v>1</v>
      </c>
      <c r="B840" s="1" t="s">
        <v>8</v>
      </c>
      <c r="C840" s="9" t="s">
        <v>8</v>
      </c>
      <c r="D840" s="29"/>
      <c r="E840" s="29"/>
      <c r="F840" s="11">
        <f>SUM(F841:F852)</f>
        <v>1628</v>
      </c>
      <c r="G840" s="17"/>
      <c r="H840" s="10" t="s">
        <v>37</v>
      </c>
      <c r="I840" s="29"/>
      <c r="J840" s="29"/>
      <c r="K840" s="11">
        <f>SUM(K841:K852)</f>
        <v>0</v>
      </c>
      <c r="L840" s="17"/>
      <c r="M840" s="9" t="s">
        <v>7</v>
      </c>
      <c r="N840" s="29"/>
      <c r="O840" s="38"/>
      <c r="P840" s="11">
        <f>SUM(P841:P852)-0.1</f>
        <v>144.30000000000001</v>
      </c>
      <c r="Q840" s="18"/>
    </row>
    <row r="841" spans="1:17" x14ac:dyDescent="0.25">
      <c r="A841" s="4">
        <v>2</v>
      </c>
      <c r="B841" s="1" t="s">
        <v>1137</v>
      </c>
      <c r="C841" s="1" t="s">
        <v>58</v>
      </c>
      <c r="D841" s="25">
        <v>34401</v>
      </c>
      <c r="E841" s="3" t="s">
        <v>1354</v>
      </c>
      <c r="F841" s="5">
        <v>725.7</v>
      </c>
      <c r="G841" s="18"/>
      <c r="H841" s="1" t="s">
        <v>1000</v>
      </c>
      <c r="I841" s="25">
        <v>34931</v>
      </c>
      <c r="J841" s="25" t="s">
        <v>1145</v>
      </c>
      <c r="K841" s="5"/>
      <c r="L841" s="18"/>
      <c r="M841" s="1" t="s">
        <v>302</v>
      </c>
      <c r="N841" s="25">
        <v>34360</v>
      </c>
      <c r="O841" s="3" t="s">
        <v>1383</v>
      </c>
      <c r="P841" s="5">
        <v>86.7</v>
      </c>
      <c r="Q841" s="18"/>
    </row>
    <row r="842" spans="1:17" x14ac:dyDescent="0.25">
      <c r="A842" s="4">
        <v>3</v>
      </c>
      <c r="B842" s="3" t="s">
        <v>7</v>
      </c>
      <c r="C842" s="1" t="s">
        <v>56</v>
      </c>
      <c r="D842" s="25">
        <v>35128</v>
      </c>
      <c r="E842" s="3" t="s">
        <v>1319</v>
      </c>
      <c r="F842" s="5">
        <v>548</v>
      </c>
      <c r="G842" s="18"/>
      <c r="H842" s="3" t="s">
        <v>1046</v>
      </c>
      <c r="I842" s="25">
        <v>34426</v>
      </c>
      <c r="J842" s="25" t="s">
        <v>1145</v>
      </c>
      <c r="L842" s="18"/>
      <c r="M842" s="1" t="s">
        <v>329</v>
      </c>
      <c r="N842" s="25">
        <v>35340</v>
      </c>
      <c r="O842" s="3" t="s">
        <v>1327</v>
      </c>
      <c r="P842" s="5">
        <v>57.7</v>
      </c>
      <c r="Q842" s="18"/>
    </row>
    <row r="843" spans="1:17" x14ac:dyDescent="0.25">
      <c r="A843" s="4">
        <v>4</v>
      </c>
      <c r="B843" s="3" t="s">
        <v>44</v>
      </c>
      <c r="C843" s="1" t="s">
        <v>55</v>
      </c>
      <c r="D843" s="25">
        <v>34535</v>
      </c>
      <c r="E843" s="3" t="s">
        <v>1319</v>
      </c>
      <c r="F843" s="5">
        <v>337</v>
      </c>
      <c r="G843" s="17"/>
      <c r="H843" s="1" t="s">
        <v>865</v>
      </c>
      <c r="I843" s="25">
        <v>34965</v>
      </c>
      <c r="J843" s="25" t="s">
        <v>1145</v>
      </c>
      <c r="K843" s="5"/>
      <c r="L843" s="17"/>
      <c r="M843" s="1" t="s">
        <v>1014</v>
      </c>
      <c r="N843" s="25">
        <v>34401</v>
      </c>
      <c r="O843" s="39" t="s">
        <v>1325</v>
      </c>
      <c r="P843" s="5"/>
      <c r="Q843" s="17"/>
    </row>
    <row r="844" spans="1:17" x14ac:dyDescent="0.25">
      <c r="A844" s="4">
        <v>5</v>
      </c>
      <c r="B844" s="3" t="s">
        <v>1123</v>
      </c>
      <c r="C844" s="1" t="s">
        <v>628</v>
      </c>
      <c r="D844" s="25">
        <v>34353</v>
      </c>
      <c r="E844" s="3" t="s">
        <v>1319</v>
      </c>
      <c r="F844" s="5">
        <v>11</v>
      </c>
      <c r="G844" s="17"/>
      <c r="H844" s="1" t="s">
        <v>999</v>
      </c>
      <c r="I844" s="25">
        <v>34797</v>
      </c>
      <c r="K844" s="5"/>
      <c r="L844" s="17"/>
      <c r="M844" s="1" t="s">
        <v>1015</v>
      </c>
      <c r="N844" s="25">
        <v>34613</v>
      </c>
      <c r="O844" s="39" t="s">
        <v>1142</v>
      </c>
      <c r="P844" s="5"/>
      <c r="Q844" s="17"/>
    </row>
    <row r="845" spans="1:17" x14ac:dyDescent="0.25">
      <c r="A845" s="4">
        <v>6</v>
      </c>
      <c r="B845" s="3" t="s">
        <v>49</v>
      </c>
      <c r="C845" s="1" t="s">
        <v>624</v>
      </c>
      <c r="D845" s="25">
        <v>34436</v>
      </c>
      <c r="E845" s="3" t="s">
        <v>1319</v>
      </c>
      <c r="F845" s="5">
        <v>6.3</v>
      </c>
      <c r="G845" s="18"/>
      <c r="H845" s="3" t="s">
        <v>1010</v>
      </c>
      <c r="I845" s="25">
        <v>34666</v>
      </c>
      <c r="K845" s="5"/>
      <c r="L845" s="18"/>
      <c r="M845" s="1" t="s">
        <v>1016</v>
      </c>
      <c r="N845" s="25">
        <v>34627</v>
      </c>
      <c r="O845" s="39" t="s">
        <v>1327</v>
      </c>
      <c r="P845" s="5"/>
      <c r="Q845" s="18"/>
    </row>
    <row r="846" spans="1:17" x14ac:dyDescent="0.25">
      <c r="A846" s="4">
        <v>7</v>
      </c>
      <c r="B846" s="3" t="s">
        <v>1139</v>
      </c>
      <c r="C846" s="3" t="s">
        <v>623</v>
      </c>
      <c r="D846" s="25">
        <v>34503</v>
      </c>
      <c r="E846" s="25" t="s">
        <v>1319</v>
      </c>
      <c r="F846" s="5"/>
      <c r="G846" s="18"/>
      <c r="H846" s="1" t="s">
        <v>1003</v>
      </c>
      <c r="I846" s="25">
        <v>34719</v>
      </c>
      <c r="K846" s="5"/>
      <c r="L846" s="18"/>
      <c r="M846" s="1" t="s">
        <v>1017</v>
      </c>
      <c r="N846" s="25">
        <v>34863</v>
      </c>
      <c r="O846" s="39" t="s">
        <v>1327</v>
      </c>
      <c r="P846" s="5"/>
      <c r="Q846" s="18"/>
    </row>
    <row r="847" spans="1:17" x14ac:dyDescent="0.25">
      <c r="A847" s="4">
        <v>8</v>
      </c>
      <c r="B847" s="3" t="s">
        <v>18</v>
      </c>
      <c r="C847" s="3" t="s">
        <v>622</v>
      </c>
      <c r="D847" s="25">
        <v>34508</v>
      </c>
      <c r="E847" s="25" t="s">
        <v>1319</v>
      </c>
      <c r="F847" s="5"/>
      <c r="G847" s="18"/>
      <c r="H847" s="3" t="s">
        <v>961</v>
      </c>
      <c r="I847" s="25">
        <v>35434</v>
      </c>
      <c r="J847" s="25" t="s">
        <v>1145</v>
      </c>
      <c r="K847" s="5"/>
      <c r="L847" s="18"/>
      <c r="M847" s="3" t="s">
        <v>643</v>
      </c>
      <c r="N847" s="25">
        <v>34774</v>
      </c>
      <c r="P847" s="5"/>
      <c r="Q847" s="18"/>
    </row>
    <row r="848" spans="1:17" x14ac:dyDescent="0.25">
      <c r="A848" s="4">
        <v>9</v>
      </c>
      <c r="B848" s="3" t="s">
        <v>1140</v>
      </c>
      <c r="C848" s="3" t="s">
        <v>629</v>
      </c>
      <c r="D848" s="25">
        <v>34564</v>
      </c>
      <c r="E848" s="25" t="s">
        <v>1354</v>
      </c>
      <c r="F848" s="5"/>
      <c r="G848" s="18"/>
      <c r="H848" s="1" t="s">
        <v>1006</v>
      </c>
      <c r="I848" s="25">
        <v>34712</v>
      </c>
      <c r="J848" s="25" t="s">
        <v>1145</v>
      </c>
      <c r="K848" s="5"/>
      <c r="L848" s="18"/>
      <c r="M848" s="3" t="s">
        <v>644</v>
      </c>
      <c r="N848" s="25">
        <v>34928</v>
      </c>
      <c r="P848" s="5"/>
      <c r="Q848" s="18"/>
    </row>
    <row r="849" spans="1:17" x14ac:dyDescent="0.25">
      <c r="A849" s="4">
        <v>10</v>
      </c>
      <c r="B849" s="3" t="s">
        <v>608</v>
      </c>
      <c r="C849" s="3" t="s">
        <v>631</v>
      </c>
      <c r="D849" s="25">
        <v>34929</v>
      </c>
      <c r="E849" s="25" t="s">
        <v>1319</v>
      </c>
      <c r="F849" s="5"/>
      <c r="G849" s="18"/>
      <c r="H849" s="3" t="s">
        <v>1011</v>
      </c>
      <c r="I849" s="25">
        <v>34935</v>
      </c>
      <c r="K849" s="5"/>
      <c r="L849" s="18"/>
      <c r="M849" s="1" t="s">
        <v>1018</v>
      </c>
      <c r="N849" s="25">
        <v>34499</v>
      </c>
      <c r="P849" s="5"/>
      <c r="Q849" s="18"/>
    </row>
    <row r="850" spans="1:17" x14ac:dyDescent="0.25">
      <c r="A850" s="4">
        <v>11</v>
      </c>
      <c r="B850" s="3" t="s">
        <v>19</v>
      </c>
      <c r="C850" s="3" t="s">
        <v>632</v>
      </c>
      <c r="D850" s="25">
        <v>34581</v>
      </c>
      <c r="F850" s="5"/>
      <c r="G850" s="18"/>
      <c r="H850" s="3" t="s">
        <v>1012</v>
      </c>
      <c r="I850" s="25">
        <v>34998</v>
      </c>
      <c r="K850" s="5"/>
      <c r="L850" s="18"/>
      <c r="M850" s="1" t="s">
        <v>1019</v>
      </c>
      <c r="N850" s="25">
        <v>34526</v>
      </c>
      <c r="Q850" s="18"/>
    </row>
    <row r="851" spans="1:17" x14ac:dyDescent="0.25">
      <c r="A851" s="4">
        <v>12</v>
      </c>
      <c r="B851" s="1" t="s">
        <v>6</v>
      </c>
      <c r="C851" s="3" t="s">
        <v>625</v>
      </c>
      <c r="D851" s="25">
        <v>34741</v>
      </c>
      <c r="E851" s="25" t="s">
        <v>1319</v>
      </c>
      <c r="G851" s="18"/>
      <c r="H851" s="1" t="s">
        <v>1002</v>
      </c>
      <c r="I851" s="25">
        <v>34876</v>
      </c>
      <c r="K851" s="5"/>
      <c r="L851" s="18"/>
      <c r="M851" s="3" t="s">
        <v>645</v>
      </c>
      <c r="N851" s="25">
        <v>34772</v>
      </c>
      <c r="Q851" s="18"/>
    </row>
    <row r="852" spans="1:17" x14ac:dyDescent="0.25">
      <c r="A852" s="4">
        <v>13</v>
      </c>
      <c r="B852" s="3" t="s">
        <v>4</v>
      </c>
      <c r="C852" s="3" t="s">
        <v>630</v>
      </c>
      <c r="D852" s="25">
        <v>35116</v>
      </c>
      <c r="F852" s="5"/>
      <c r="G852" s="18"/>
      <c r="H852" s="1" t="s">
        <v>1280</v>
      </c>
      <c r="L852" s="18"/>
      <c r="M852" s="1" t="s">
        <v>1020</v>
      </c>
      <c r="N852" s="25">
        <v>34350</v>
      </c>
      <c r="Q852" s="18"/>
    </row>
    <row r="853" spans="1:17" x14ac:dyDescent="0.25">
      <c r="A853" s="4">
        <v>14</v>
      </c>
      <c r="B853" s="3" t="s">
        <v>38</v>
      </c>
      <c r="C853" s="3" t="s">
        <v>626</v>
      </c>
      <c r="D853" s="25">
        <v>34530</v>
      </c>
      <c r="E853" s="25" t="s">
        <v>1319</v>
      </c>
      <c r="G853" s="18"/>
      <c r="H853" s="1" t="s">
        <v>1284</v>
      </c>
      <c r="L853" s="18"/>
      <c r="M853" s="1" t="s">
        <v>647</v>
      </c>
      <c r="N853" s="25">
        <v>34776</v>
      </c>
      <c r="O853" s="39" t="s">
        <v>1327</v>
      </c>
      <c r="Q853" s="18"/>
    </row>
    <row r="854" spans="1:17" x14ac:dyDescent="0.25">
      <c r="A854" s="4">
        <v>15</v>
      </c>
      <c r="B854" s="3" t="s">
        <v>27</v>
      </c>
      <c r="C854" s="3" t="s">
        <v>1282</v>
      </c>
      <c r="G854" s="18"/>
      <c r="L854" s="18"/>
      <c r="M854" s="1" t="s">
        <v>1013</v>
      </c>
      <c r="N854" s="25">
        <v>34653</v>
      </c>
      <c r="P854" s="5"/>
      <c r="Q854" s="18"/>
    </row>
    <row r="855" spans="1:17" x14ac:dyDescent="0.25">
      <c r="A855" s="4">
        <v>16</v>
      </c>
      <c r="B855" s="3" t="s">
        <v>1147</v>
      </c>
      <c r="C855" s="3" t="s">
        <v>1283</v>
      </c>
      <c r="G855" s="18"/>
      <c r="L855" s="18"/>
      <c r="M855" s="1" t="s">
        <v>1021</v>
      </c>
      <c r="N855" s="25">
        <v>34469</v>
      </c>
      <c r="P855" s="5"/>
      <c r="Q855" s="18"/>
    </row>
    <row r="856" spans="1:17" x14ac:dyDescent="0.25">
      <c r="A856" s="4">
        <v>17</v>
      </c>
      <c r="B856" s="3" t="s">
        <v>45</v>
      </c>
      <c r="G856" s="18"/>
      <c r="L856" s="18"/>
      <c r="M856" s="3" t="s">
        <v>1285</v>
      </c>
      <c r="Q856" s="18"/>
    </row>
    <row r="857" spans="1:17" x14ac:dyDescent="0.25">
      <c r="A857" s="4">
        <v>18</v>
      </c>
      <c r="B857" s="3" t="s">
        <v>39</v>
      </c>
      <c r="G857" s="18"/>
      <c r="L857" s="18"/>
      <c r="M857" s="3" t="s">
        <v>1286</v>
      </c>
      <c r="Q857" s="18"/>
    </row>
    <row r="858" spans="1:17" x14ac:dyDescent="0.25">
      <c r="A858" s="4">
        <v>19</v>
      </c>
      <c r="B858" s="3" t="s">
        <v>1148</v>
      </c>
      <c r="G858" s="18"/>
      <c r="L858" s="18"/>
      <c r="Q858" s="18"/>
    </row>
    <row r="859" spans="1:17" x14ac:dyDescent="0.25">
      <c r="A859" s="4">
        <v>20</v>
      </c>
      <c r="B859" s="3" t="s">
        <v>1102</v>
      </c>
      <c r="G859" s="18"/>
      <c r="L859" s="18"/>
      <c r="Q859" s="18"/>
    </row>
    <row r="860" spans="1:17" x14ac:dyDescent="0.25">
      <c r="G860" s="18"/>
      <c r="L860" s="18"/>
      <c r="Q860" s="18"/>
    </row>
    <row r="861" spans="1:17" x14ac:dyDescent="0.25">
      <c r="G861" s="18"/>
      <c r="L861" s="18"/>
      <c r="Q861" s="18"/>
    </row>
    <row r="862" spans="1:17" x14ac:dyDescent="0.25">
      <c r="A862" s="17"/>
      <c r="B862" s="14" t="s">
        <v>1144</v>
      </c>
      <c r="C862" s="15" t="s">
        <v>633</v>
      </c>
      <c r="D862" s="26" t="s">
        <v>308</v>
      </c>
      <c r="E862" s="26" t="s">
        <v>1316</v>
      </c>
      <c r="F862" s="17" t="s">
        <v>781</v>
      </c>
      <c r="G862" s="17"/>
      <c r="H862" s="14" t="s">
        <v>634</v>
      </c>
      <c r="I862" s="26" t="s">
        <v>308</v>
      </c>
      <c r="J862" s="26" t="s">
        <v>1316</v>
      </c>
      <c r="K862" s="17" t="s">
        <v>781</v>
      </c>
      <c r="L862" s="17"/>
      <c r="M862" s="15" t="s">
        <v>635</v>
      </c>
      <c r="N862" s="26" t="s">
        <v>308</v>
      </c>
      <c r="O862" s="37" t="s">
        <v>1316</v>
      </c>
      <c r="P862" s="17" t="s">
        <v>781</v>
      </c>
      <c r="Q862" s="18"/>
    </row>
    <row r="863" spans="1:17" x14ac:dyDescent="0.25">
      <c r="A863" s="4">
        <v>1</v>
      </c>
      <c r="B863" s="1" t="s">
        <v>7</v>
      </c>
      <c r="C863" s="9" t="s">
        <v>7</v>
      </c>
      <c r="D863" s="29"/>
      <c r="E863" s="29"/>
      <c r="F863" s="11">
        <f>SUM(F864:F875)-0.1</f>
        <v>555.29999999999995</v>
      </c>
      <c r="G863" s="17"/>
      <c r="H863" s="10" t="s">
        <v>27</v>
      </c>
      <c r="I863" s="29"/>
      <c r="J863" s="29"/>
      <c r="K863" s="11">
        <f>SUM(K864:K875)</f>
        <v>1510.7</v>
      </c>
      <c r="L863" s="17"/>
      <c r="M863" s="9" t="s">
        <v>648</v>
      </c>
      <c r="N863" s="29"/>
      <c r="O863" s="38"/>
      <c r="P863" s="11">
        <f>SUM(P864:P875)</f>
        <v>22.3</v>
      </c>
      <c r="Q863" s="18"/>
    </row>
    <row r="864" spans="1:17" x14ac:dyDescent="0.25">
      <c r="A864" s="4">
        <v>2</v>
      </c>
      <c r="B864" s="1" t="s">
        <v>27</v>
      </c>
      <c r="C864" s="1" t="s">
        <v>301</v>
      </c>
      <c r="D864" s="25">
        <v>35349</v>
      </c>
      <c r="E864" s="3" t="s">
        <v>1327</v>
      </c>
      <c r="F864" s="5">
        <v>497.7</v>
      </c>
      <c r="G864" s="18"/>
      <c r="H864" s="1" t="s">
        <v>252</v>
      </c>
      <c r="I864" s="25">
        <v>35030</v>
      </c>
      <c r="J864" s="3" t="s">
        <v>1366</v>
      </c>
      <c r="K864" s="5">
        <v>788</v>
      </c>
      <c r="L864" s="18"/>
      <c r="M864" s="1" t="s">
        <v>1007</v>
      </c>
      <c r="N864" s="25">
        <v>34831</v>
      </c>
      <c r="O864" s="3" t="s">
        <v>1145</v>
      </c>
      <c r="P864" s="5">
        <v>22.3</v>
      </c>
      <c r="Q864" s="18"/>
    </row>
    <row r="865" spans="1:17" x14ac:dyDescent="0.25">
      <c r="A865" s="4">
        <v>3</v>
      </c>
      <c r="B865" s="3" t="s">
        <v>648</v>
      </c>
      <c r="C865" s="1" t="s">
        <v>329</v>
      </c>
      <c r="D865" s="25">
        <v>35340</v>
      </c>
      <c r="E865" s="3" t="s">
        <v>1327</v>
      </c>
      <c r="F865" s="5">
        <v>57.7</v>
      </c>
      <c r="G865" s="17"/>
      <c r="H865" s="1" t="s">
        <v>264</v>
      </c>
      <c r="I865" s="25">
        <v>35886</v>
      </c>
      <c r="J865" s="3" t="s">
        <v>1320</v>
      </c>
      <c r="K865" s="5">
        <v>489.7</v>
      </c>
      <c r="L865" s="17"/>
      <c r="M865" s="1" t="s">
        <v>1000</v>
      </c>
      <c r="N865" s="25">
        <v>34931</v>
      </c>
      <c r="O865" s="25" t="s">
        <v>1145</v>
      </c>
      <c r="P865" s="5"/>
      <c r="Q865" s="17"/>
    </row>
    <row r="866" spans="1:17" x14ac:dyDescent="0.25">
      <c r="A866" s="4">
        <v>4</v>
      </c>
      <c r="B866" s="3" t="s">
        <v>45</v>
      </c>
      <c r="C866" s="3" t="s">
        <v>636</v>
      </c>
      <c r="D866" s="25">
        <v>34879</v>
      </c>
      <c r="E866" s="25" t="s">
        <v>1346</v>
      </c>
      <c r="F866" s="5"/>
      <c r="G866" s="18"/>
      <c r="H866" s="1" t="s">
        <v>995</v>
      </c>
      <c r="I866" s="25">
        <v>34857</v>
      </c>
      <c r="J866" s="3" t="s">
        <v>1331</v>
      </c>
      <c r="K866" s="5">
        <v>201.7</v>
      </c>
      <c r="L866" s="18"/>
      <c r="M866" s="1" t="s">
        <v>865</v>
      </c>
      <c r="N866" s="25">
        <v>34965</v>
      </c>
      <c r="O866" s="25" t="s">
        <v>1145</v>
      </c>
      <c r="P866" s="5"/>
      <c r="Q866" s="18"/>
    </row>
    <row r="867" spans="1:17" x14ac:dyDescent="0.25">
      <c r="A867" s="4">
        <v>5</v>
      </c>
      <c r="B867" s="3" t="s">
        <v>4</v>
      </c>
      <c r="C867" s="3" t="s">
        <v>639</v>
      </c>
      <c r="D867" s="25">
        <v>35212</v>
      </c>
      <c r="F867" s="5"/>
      <c r="G867" s="18"/>
      <c r="H867" s="1" t="s">
        <v>300</v>
      </c>
      <c r="I867" s="25">
        <v>35084</v>
      </c>
      <c r="J867" s="3" t="s">
        <v>1360</v>
      </c>
      <c r="K867" s="5">
        <v>16</v>
      </c>
      <c r="L867" s="18"/>
      <c r="M867" s="1" t="s">
        <v>999</v>
      </c>
      <c r="N867" s="25">
        <v>34797</v>
      </c>
      <c r="O867" s="25"/>
      <c r="P867" s="5"/>
      <c r="Q867" s="18"/>
    </row>
    <row r="868" spans="1:17" x14ac:dyDescent="0.25">
      <c r="A868" s="4">
        <v>6</v>
      </c>
      <c r="B868" s="3" t="s">
        <v>3</v>
      </c>
      <c r="C868" s="3" t="s">
        <v>643</v>
      </c>
      <c r="D868" s="25">
        <v>34774</v>
      </c>
      <c r="E868" s="39"/>
      <c r="F868" s="5"/>
      <c r="G868" s="18"/>
      <c r="H868" s="1" t="s">
        <v>338</v>
      </c>
      <c r="I868" s="25">
        <v>34703</v>
      </c>
      <c r="J868" s="3" t="s">
        <v>1320</v>
      </c>
      <c r="K868" s="5">
        <v>15.3</v>
      </c>
      <c r="L868" s="18"/>
      <c r="M868" s="1" t="s">
        <v>1003</v>
      </c>
      <c r="N868" s="25">
        <v>34719</v>
      </c>
      <c r="O868" s="25"/>
      <c r="P868" s="5"/>
      <c r="Q868" s="18"/>
    </row>
    <row r="869" spans="1:17" x14ac:dyDescent="0.25">
      <c r="A869" s="4">
        <v>7</v>
      </c>
      <c r="B869" s="3" t="s">
        <v>1138</v>
      </c>
      <c r="C869" s="3" t="s">
        <v>644</v>
      </c>
      <c r="D869" s="25">
        <v>34928</v>
      </c>
      <c r="E869" s="39"/>
      <c r="F869" s="5"/>
      <c r="G869" s="18"/>
      <c r="H869" s="3" t="s">
        <v>655</v>
      </c>
      <c r="I869" s="25">
        <v>34872</v>
      </c>
      <c r="J869" s="25" t="s">
        <v>1320</v>
      </c>
      <c r="K869" s="5"/>
      <c r="L869" s="18"/>
      <c r="M869" s="3" t="s">
        <v>961</v>
      </c>
      <c r="N869" s="25">
        <v>35434</v>
      </c>
      <c r="O869" s="25" t="s">
        <v>1145</v>
      </c>
      <c r="P869" s="5"/>
      <c r="Q869" s="18"/>
    </row>
    <row r="870" spans="1:17" x14ac:dyDescent="0.25">
      <c r="A870" s="4">
        <v>8</v>
      </c>
      <c r="B870" s="3" t="s">
        <v>8</v>
      </c>
      <c r="C870" s="3" t="s">
        <v>645</v>
      </c>
      <c r="D870" s="25">
        <v>34772</v>
      </c>
      <c r="E870" s="39"/>
      <c r="G870" s="18"/>
      <c r="H870" s="3" t="s">
        <v>991</v>
      </c>
      <c r="I870" s="25">
        <v>34929</v>
      </c>
      <c r="J870" s="25" t="s">
        <v>1320</v>
      </c>
      <c r="K870" s="5"/>
      <c r="L870" s="18"/>
      <c r="M870" s="1" t="s">
        <v>1004</v>
      </c>
      <c r="N870" s="25">
        <v>35206</v>
      </c>
      <c r="P870" s="5"/>
      <c r="Q870" s="18"/>
    </row>
    <row r="871" spans="1:17" x14ac:dyDescent="0.25">
      <c r="A871" s="4">
        <v>9</v>
      </c>
      <c r="B871" s="3" t="s">
        <v>19</v>
      </c>
      <c r="C871" s="3" t="s">
        <v>646</v>
      </c>
      <c r="D871" s="25">
        <v>35095</v>
      </c>
      <c r="G871" s="18"/>
      <c r="H871" s="3" t="s">
        <v>996</v>
      </c>
      <c r="I871" s="25">
        <v>36021</v>
      </c>
      <c r="K871" s="5"/>
      <c r="L871" s="18"/>
      <c r="M871" s="1" t="s">
        <v>1005</v>
      </c>
      <c r="N871" s="25">
        <v>34844</v>
      </c>
      <c r="O871" s="39" t="s">
        <v>1361</v>
      </c>
      <c r="P871" s="5"/>
      <c r="Q871" s="18"/>
    </row>
    <row r="872" spans="1:17" x14ac:dyDescent="0.25">
      <c r="A872" s="4">
        <v>10</v>
      </c>
      <c r="B872" s="3" t="s">
        <v>355</v>
      </c>
      <c r="C872" s="1" t="s">
        <v>647</v>
      </c>
      <c r="D872" s="25">
        <v>34776</v>
      </c>
      <c r="E872" s="39" t="s">
        <v>1327</v>
      </c>
      <c r="G872" s="18"/>
      <c r="H872" s="3" t="s">
        <v>998</v>
      </c>
      <c r="I872" s="25">
        <v>35004</v>
      </c>
      <c r="J872" s="25" t="s">
        <v>1320</v>
      </c>
      <c r="L872" s="18"/>
      <c r="M872" s="1" t="s">
        <v>1006</v>
      </c>
      <c r="N872" s="25">
        <v>34712</v>
      </c>
      <c r="O872" s="25" t="s">
        <v>1145</v>
      </c>
      <c r="P872" s="5"/>
      <c r="Q872" s="18"/>
    </row>
    <row r="873" spans="1:17" x14ac:dyDescent="0.25">
      <c r="A873" s="4">
        <v>11</v>
      </c>
      <c r="B873" s="3" t="s">
        <v>49</v>
      </c>
      <c r="C873" s="3" t="s">
        <v>637</v>
      </c>
      <c r="D873" s="25">
        <v>35273</v>
      </c>
      <c r="F873" s="5"/>
      <c r="G873" s="18"/>
      <c r="H873" s="3" t="s">
        <v>992</v>
      </c>
      <c r="I873" s="25">
        <v>34948</v>
      </c>
      <c r="K873" s="5"/>
      <c r="L873" s="18"/>
      <c r="M873" s="1" t="s">
        <v>1001</v>
      </c>
      <c r="N873" s="25">
        <v>34905</v>
      </c>
      <c r="P873" s="5"/>
      <c r="Q873" s="18"/>
    </row>
    <row r="874" spans="1:17" x14ac:dyDescent="0.25">
      <c r="A874" s="4">
        <v>12</v>
      </c>
      <c r="B874" s="1" t="s">
        <v>53</v>
      </c>
      <c r="C874" s="3" t="s">
        <v>638</v>
      </c>
      <c r="D874" s="25">
        <v>35173</v>
      </c>
      <c r="F874" s="5"/>
      <c r="G874" s="18"/>
      <c r="H874" s="3" t="s">
        <v>993</v>
      </c>
      <c r="I874" s="25">
        <v>35045</v>
      </c>
      <c r="K874" s="5"/>
      <c r="L874" s="18"/>
      <c r="M874" s="1" t="s">
        <v>1002</v>
      </c>
      <c r="N874" s="25">
        <v>34876</v>
      </c>
      <c r="O874" s="25"/>
      <c r="P874" s="5"/>
      <c r="Q874" s="18"/>
    </row>
    <row r="875" spans="1:17" x14ac:dyDescent="0.25">
      <c r="A875" s="4">
        <v>13</v>
      </c>
      <c r="B875" s="3" t="s">
        <v>18</v>
      </c>
      <c r="C875" s="3" t="s">
        <v>640</v>
      </c>
      <c r="D875" s="25">
        <v>35142</v>
      </c>
      <c r="F875" s="5"/>
      <c r="G875" s="18"/>
      <c r="H875" s="3" t="s">
        <v>994</v>
      </c>
      <c r="I875" s="25">
        <v>34805</v>
      </c>
      <c r="K875" s="5"/>
      <c r="L875" s="18"/>
      <c r="M875" s="1" t="s">
        <v>1008</v>
      </c>
      <c r="N875" s="25">
        <v>34775</v>
      </c>
      <c r="Q875" s="18"/>
    </row>
    <row r="876" spans="1:17" x14ac:dyDescent="0.25">
      <c r="A876" s="4">
        <v>14</v>
      </c>
      <c r="B876" s="3" t="s">
        <v>40</v>
      </c>
      <c r="C876" s="3" t="s">
        <v>641</v>
      </c>
      <c r="D876" s="25">
        <v>35081</v>
      </c>
      <c r="F876" s="5"/>
      <c r="G876" s="18"/>
      <c r="H876" s="3" t="s">
        <v>997</v>
      </c>
      <c r="I876" s="25">
        <v>34751</v>
      </c>
      <c r="L876" s="18"/>
      <c r="M876" s="1" t="s">
        <v>1280</v>
      </c>
      <c r="Q876" s="18"/>
    </row>
    <row r="877" spans="1:17" x14ac:dyDescent="0.25">
      <c r="A877" s="4">
        <v>15</v>
      </c>
      <c r="B877" s="3" t="s">
        <v>15</v>
      </c>
      <c r="C877" s="3" t="s">
        <v>642</v>
      </c>
      <c r="D877" s="25">
        <v>35155</v>
      </c>
      <c r="F877" s="5"/>
      <c r="G877" s="18"/>
      <c r="H877" s="3" t="s">
        <v>1009</v>
      </c>
      <c r="I877" s="25">
        <v>35052</v>
      </c>
      <c r="L877" s="18"/>
      <c r="M877" s="1" t="s">
        <v>1281</v>
      </c>
      <c r="Q877" s="18"/>
    </row>
    <row r="878" spans="1:17" x14ac:dyDescent="0.25">
      <c r="A878" s="4">
        <v>16</v>
      </c>
      <c r="B878" s="3" t="s">
        <v>1139</v>
      </c>
      <c r="C878" s="3" t="s">
        <v>1272</v>
      </c>
      <c r="G878" s="18"/>
      <c r="H878" s="3" t="s">
        <v>1278</v>
      </c>
      <c r="L878" s="18"/>
      <c r="Q878" s="18"/>
    </row>
    <row r="879" spans="1:17" x14ac:dyDescent="0.25">
      <c r="A879" s="4">
        <v>17</v>
      </c>
      <c r="B879" s="3" t="s">
        <v>1140</v>
      </c>
      <c r="C879" s="3" t="s">
        <v>1273</v>
      </c>
      <c r="G879" s="18"/>
      <c r="H879" s="3" t="s">
        <v>1279</v>
      </c>
      <c r="L879" s="18"/>
      <c r="Q879" s="18"/>
    </row>
    <row r="880" spans="1:17" x14ac:dyDescent="0.25">
      <c r="A880" s="4">
        <v>18</v>
      </c>
      <c r="B880" s="3" t="s">
        <v>38</v>
      </c>
      <c r="C880" s="1"/>
      <c r="G880" s="18"/>
      <c r="L880" s="18"/>
      <c r="Q880" s="18"/>
    </row>
    <row r="881" spans="1:17" x14ac:dyDescent="0.25">
      <c r="A881" s="4">
        <v>19</v>
      </c>
      <c r="B881" s="3" t="s">
        <v>608</v>
      </c>
      <c r="C881" s="1"/>
      <c r="G881" s="18"/>
      <c r="L881" s="18"/>
      <c r="Q881" s="18"/>
    </row>
    <row r="882" spans="1:17" x14ac:dyDescent="0.25">
      <c r="A882" s="4">
        <v>20</v>
      </c>
      <c r="B882" s="3" t="s">
        <v>1141</v>
      </c>
      <c r="C882" s="1"/>
      <c r="G882" s="18"/>
      <c r="L882" s="18"/>
      <c r="Q882" s="18"/>
    </row>
    <row r="883" spans="1:17" x14ac:dyDescent="0.25">
      <c r="C883" s="1"/>
      <c r="G883" s="18"/>
      <c r="L883" s="18"/>
      <c r="Q883" s="18"/>
    </row>
    <row r="884" spans="1:17" x14ac:dyDescent="0.25">
      <c r="C884" s="1"/>
      <c r="G884" s="18"/>
      <c r="L884" s="18"/>
      <c r="Q884" s="18"/>
    </row>
    <row r="885" spans="1:17" x14ac:dyDescent="0.25">
      <c r="A885" s="17"/>
      <c r="B885" s="14" t="s">
        <v>1136</v>
      </c>
      <c r="C885" s="15" t="s">
        <v>649</v>
      </c>
      <c r="D885" s="26" t="s">
        <v>308</v>
      </c>
      <c r="E885" s="26" t="s">
        <v>1316</v>
      </c>
      <c r="F885" s="17" t="s">
        <v>781</v>
      </c>
      <c r="G885" s="17"/>
      <c r="H885" s="14" t="s">
        <v>650</v>
      </c>
      <c r="I885" s="26" t="s">
        <v>308</v>
      </c>
      <c r="J885" s="26" t="s">
        <v>1316</v>
      </c>
      <c r="K885" s="17" t="s">
        <v>781</v>
      </c>
      <c r="L885" s="17"/>
      <c r="M885" s="15" t="s">
        <v>651</v>
      </c>
      <c r="N885" s="26" t="s">
        <v>308</v>
      </c>
      <c r="O885" s="37" t="s">
        <v>1316</v>
      </c>
      <c r="P885" s="17" t="s">
        <v>781</v>
      </c>
      <c r="Q885" s="18"/>
    </row>
    <row r="886" spans="1:17" x14ac:dyDescent="0.25">
      <c r="A886" s="4">
        <v>1</v>
      </c>
      <c r="B886" s="1" t="s">
        <v>7</v>
      </c>
      <c r="C886" s="9" t="s">
        <v>7</v>
      </c>
      <c r="D886" s="29"/>
      <c r="E886" s="29"/>
      <c r="F886" s="11">
        <f>SUM(F887:F898)-0.1</f>
        <v>555.29999999999995</v>
      </c>
      <c r="G886" s="17"/>
      <c r="H886" s="10" t="s">
        <v>4</v>
      </c>
      <c r="I886" s="29"/>
      <c r="J886" s="29"/>
      <c r="K886" s="11">
        <f>SUM(K887:K898)</f>
        <v>751</v>
      </c>
      <c r="L886" s="17"/>
      <c r="M886" s="9" t="s">
        <v>15</v>
      </c>
      <c r="N886" s="29"/>
      <c r="O886" s="38"/>
      <c r="P886" s="11">
        <f>SUM(P887:P898)</f>
        <v>2005</v>
      </c>
      <c r="Q886" s="18"/>
    </row>
    <row r="887" spans="1:17" x14ac:dyDescent="0.25">
      <c r="A887" s="4">
        <v>2</v>
      </c>
      <c r="B887" s="1" t="s">
        <v>4</v>
      </c>
      <c r="C887" s="1" t="s">
        <v>301</v>
      </c>
      <c r="D887" s="25">
        <v>35349</v>
      </c>
      <c r="E887" s="3" t="s">
        <v>1327</v>
      </c>
      <c r="F887" s="5">
        <v>497.7</v>
      </c>
      <c r="G887" s="18"/>
      <c r="H887" s="1" t="s">
        <v>262</v>
      </c>
      <c r="I887" s="25">
        <v>35690</v>
      </c>
      <c r="J887" s="3" t="s">
        <v>1144</v>
      </c>
      <c r="K887" s="5">
        <v>614.29999999999995</v>
      </c>
      <c r="L887" s="18"/>
      <c r="M887" s="1" t="s">
        <v>242</v>
      </c>
      <c r="N887" s="25">
        <v>35369</v>
      </c>
      <c r="O887" s="3" t="s">
        <v>1193</v>
      </c>
      <c r="P887" s="5">
        <v>897.3</v>
      </c>
      <c r="Q887" s="18"/>
    </row>
    <row r="888" spans="1:17" x14ac:dyDescent="0.25">
      <c r="A888" s="4">
        <v>3</v>
      </c>
      <c r="B888" s="3" t="s">
        <v>15</v>
      </c>
      <c r="C888" s="1" t="s">
        <v>329</v>
      </c>
      <c r="D888" s="25">
        <v>35340</v>
      </c>
      <c r="E888" s="3" t="s">
        <v>1327</v>
      </c>
      <c r="F888" s="5">
        <v>57.7</v>
      </c>
      <c r="G888" s="18"/>
      <c r="H888" s="1" t="s">
        <v>240</v>
      </c>
      <c r="I888" s="25">
        <v>35661</v>
      </c>
      <c r="J888" s="3" t="s">
        <v>1144</v>
      </c>
      <c r="K888" s="5">
        <v>116</v>
      </c>
      <c r="L888" s="18"/>
      <c r="M888" s="1" t="s">
        <v>243</v>
      </c>
      <c r="N888" s="25">
        <v>35342</v>
      </c>
      <c r="O888" s="3" t="s">
        <v>1368</v>
      </c>
      <c r="P888" s="5">
        <v>633.70000000000005</v>
      </c>
      <c r="Q888" s="18"/>
    </row>
    <row r="889" spans="1:17" x14ac:dyDescent="0.25">
      <c r="A889" s="4">
        <v>4</v>
      </c>
      <c r="B889" s="3" t="s">
        <v>648</v>
      </c>
      <c r="C889" s="3" t="s">
        <v>653</v>
      </c>
      <c r="D889" s="25">
        <v>35086</v>
      </c>
      <c r="F889" s="5"/>
      <c r="G889" s="18"/>
      <c r="H889" s="1" t="s">
        <v>972</v>
      </c>
      <c r="I889" s="25">
        <v>35068</v>
      </c>
      <c r="J889" s="3" t="s">
        <v>1144</v>
      </c>
      <c r="K889" s="5">
        <v>18.7</v>
      </c>
      <c r="L889" s="18"/>
      <c r="M889" s="1" t="s">
        <v>248</v>
      </c>
      <c r="N889" s="25">
        <v>35406</v>
      </c>
      <c r="O889" s="3" t="s">
        <v>1193</v>
      </c>
      <c r="P889" s="5">
        <v>248</v>
      </c>
      <c r="Q889" s="18"/>
    </row>
    <row r="890" spans="1:17" x14ac:dyDescent="0.25">
      <c r="A890" s="4">
        <v>5</v>
      </c>
      <c r="B890" s="3" t="s">
        <v>5</v>
      </c>
      <c r="C890" s="3" t="s">
        <v>639</v>
      </c>
      <c r="D890" s="25">
        <v>35212</v>
      </c>
      <c r="F890" s="5"/>
      <c r="G890" s="18"/>
      <c r="H890" s="1" t="s">
        <v>249</v>
      </c>
      <c r="I890" s="25">
        <v>35506</v>
      </c>
      <c r="J890" s="3" t="s">
        <v>1144</v>
      </c>
      <c r="K890" s="5">
        <v>2</v>
      </c>
      <c r="L890" s="18"/>
      <c r="M890" s="1" t="s">
        <v>247</v>
      </c>
      <c r="N890" s="25">
        <v>35076</v>
      </c>
      <c r="O890" s="3" t="s">
        <v>1193</v>
      </c>
      <c r="P890" s="5">
        <v>170</v>
      </c>
      <c r="Q890" s="18"/>
    </row>
    <row r="891" spans="1:17" x14ac:dyDescent="0.25">
      <c r="A891" s="4">
        <v>6</v>
      </c>
      <c r="B891" s="3" t="s">
        <v>3</v>
      </c>
      <c r="C891" s="3" t="s">
        <v>646</v>
      </c>
      <c r="D891" s="25">
        <v>35095</v>
      </c>
      <c r="G891" s="18"/>
      <c r="H891" s="3" t="s">
        <v>978</v>
      </c>
      <c r="I891" s="25">
        <v>35346</v>
      </c>
      <c r="J891" s="25" t="s">
        <v>1395</v>
      </c>
      <c r="K891" s="5">
        <v>0</v>
      </c>
      <c r="L891" s="18"/>
      <c r="M891" s="1" t="s">
        <v>246</v>
      </c>
      <c r="N891" s="25">
        <v>35202</v>
      </c>
      <c r="O891" s="3" t="s">
        <v>1193</v>
      </c>
      <c r="P891" s="5">
        <v>30.3</v>
      </c>
      <c r="Q891" s="18"/>
    </row>
    <row r="892" spans="1:17" x14ac:dyDescent="0.25">
      <c r="A892" s="4">
        <v>7</v>
      </c>
      <c r="B892" s="3" t="s">
        <v>8</v>
      </c>
      <c r="C892" s="3" t="s">
        <v>654</v>
      </c>
      <c r="D892" s="25">
        <v>35156</v>
      </c>
      <c r="E892" s="25" t="s">
        <v>1327</v>
      </c>
      <c r="G892" s="18"/>
      <c r="H892" s="3" t="s">
        <v>973</v>
      </c>
      <c r="I892" s="25">
        <v>35483</v>
      </c>
      <c r="J892" s="25" t="s">
        <v>1144</v>
      </c>
      <c r="K892" s="5"/>
      <c r="L892" s="18"/>
      <c r="M892" s="1" t="s">
        <v>241</v>
      </c>
      <c r="N892" s="25">
        <v>35369</v>
      </c>
      <c r="O892" s="3" t="s">
        <v>1193</v>
      </c>
      <c r="P892" s="5">
        <v>14.7</v>
      </c>
      <c r="Q892" s="18"/>
    </row>
    <row r="893" spans="1:17" x14ac:dyDescent="0.25">
      <c r="A893" s="4">
        <v>8</v>
      </c>
      <c r="B893" s="3" t="s">
        <v>27</v>
      </c>
      <c r="C893" s="3" t="s">
        <v>637</v>
      </c>
      <c r="D893" s="25">
        <v>35273</v>
      </c>
      <c r="F893" s="5"/>
      <c r="G893" s="18"/>
      <c r="H893" s="3" t="s">
        <v>990</v>
      </c>
      <c r="I893" s="25">
        <v>35458</v>
      </c>
      <c r="J893" s="25" t="s">
        <v>1144</v>
      </c>
      <c r="K893" s="5"/>
      <c r="L893" s="18"/>
      <c r="M893" s="1" t="s">
        <v>244</v>
      </c>
      <c r="N893" s="25">
        <v>35356</v>
      </c>
      <c r="O893" s="3" t="s">
        <v>1193</v>
      </c>
      <c r="P893" s="5">
        <v>11</v>
      </c>
      <c r="Q893" s="18"/>
    </row>
    <row r="894" spans="1:17" x14ac:dyDescent="0.25">
      <c r="A894" s="4">
        <v>9</v>
      </c>
      <c r="B894" s="3" t="s">
        <v>38</v>
      </c>
      <c r="C894" s="3" t="s">
        <v>652</v>
      </c>
      <c r="D894" s="25">
        <v>35335</v>
      </c>
      <c r="F894" s="5"/>
      <c r="G894" s="17"/>
      <c r="H894" s="3" t="s">
        <v>975</v>
      </c>
      <c r="I894" s="25">
        <v>35139</v>
      </c>
      <c r="J894" s="25" t="s">
        <v>1144</v>
      </c>
      <c r="K894" s="5"/>
      <c r="L894" s="17"/>
      <c r="M894" s="1" t="s">
        <v>983</v>
      </c>
      <c r="N894" s="25">
        <v>35226</v>
      </c>
      <c r="O894" s="39" t="s">
        <v>1193</v>
      </c>
      <c r="P894" s="5"/>
      <c r="Q894" s="17"/>
    </row>
    <row r="895" spans="1:17" x14ac:dyDescent="0.25">
      <c r="A895" s="4">
        <v>10</v>
      </c>
      <c r="B895" s="3" t="s">
        <v>6</v>
      </c>
      <c r="C895" s="3" t="s">
        <v>638</v>
      </c>
      <c r="D895" s="25">
        <v>35173</v>
      </c>
      <c r="F895" s="5"/>
      <c r="G895" s="18"/>
      <c r="H895" s="3" t="s">
        <v>979</v>
      </c>
      <c r="I895" s="25">
        <v>35226</v>
      </c>
      <c r="J895" s="25" t="s">
        <v>1144</v>
      </c>
      <c r="L895" s="18"/>
      <c r="M895" s="1" t="s">
        <v>985</v>
      </c>
      <c r="N895" s="25">
        <v>35415</v>
      </c>
      <c r="O895" s="39" t="s">
        <v>1193</v>
      </c>
      <c r="P895" s="5"/>
      <c r="Q895" s="18"/>
    </row>
    <row r="896" spans="1:17" x14ac:dyDescent="0.25">
      <c r="A896" s="4">
        <v>11</v>
      </c>
      <c r="B896" s="3" t="s">
        <v>1135</v>
      </c>
      <c r="C896" s="3" t="s">
        <v>640</v>
      </c>
      <c r="D896" s="25">
        <v>35142</v>
      </c>
      <c r="F896" s="5"/>
      <c r="G896" s="18"/>
      <c r="H896" s="3" t="s">
        <v>981</v>
      </c>
      <c r="I896" s="25">
        <v>35251</v>
      </c>
      <c r="J896" s="25" t="s">
        <v>1144</v>
      </c>
      <c r="L896" s="18"/>
      <c r="M896" s="1" t="s">
        <v>989</v>
      </c>
      <c r="N896" s="25">
        <v>35099</v>
      </c>
      <c r="O896" s="39" t="s">
        <v>1193</v>
      </c>
      <c r="Q896" s="18"/>
    </row>
    <row r="897" spans="1:17" x14ac:dyDescent="0.25">
      <c r="A897" s="4">
        <v>12</v>
      </c>
      <c r="B897" s="1" t="s">
        <v>18</v>
      </c>
      <c r="C897" s="3" t="s">
        <v>641</v>
      </c>
      <c r="D897" s="25">
        <v>35081</v>
      </c>
      <c r="F897" s="5"/>
      <c r="G897" s="18"/>
      <c r="H897" s="3" t="s">
        <v>970</v>
      </c>
      <c r="I897" s="25">
        <v>35253</v>
      </c>
      <c r="K897" s="5"/>
      <c r="L897" s="18"/>
      <c r="M897" s="1" t="s">
        <v>982</v>
      </c>
      <c r="N897" s="25">
        <v>35279</v>
      </c>
      <c r="P897" s="5"/>
      <c r="Q897" s="18"/>
    </row>
    <row r="898" spans="1:17" x14ac:dyDescent="0.25">
      <c r="A898" s="4">
        <v>13</v>
      </c>
      <c r="B898" s="3" t="s">
        <v>1133</v>
      </c>
      <c r="C898" s="3" t="s">
        <v>642</v>
      </c>
      <c r="D898" s="25">
        <v>35155</v>
      </c>
      <c r="F898" s="5"/>
      <c r="G898" s="18"/>
      <c r="H898" s="3" t="s">
        <v>971</v>
      </c>
      <c r="I898" s="25">
        <v>35148</v>
      </c>
      <c r="K898" s="5"/>
      <c r="L898" s="18"/>
      <c r="M898" s="1" t="s">
        <v>984</v>
      </c>
      <c r="N898" s="25">
        <v>35278</v>
      </c>
      <c r="P898" s="5"/>
      <c r="Q898" s="18"/>
    </row>
    <row r="899" spans="1:17" x14ac:dyDescent="0.25">
      <c r="A899" s="4">
        <v>14</v>
      </c>
      <c r="B899" s="3" t="s">
        <v>45</v>
      </c>
      <c r="C899" s="3" t="s">
        <v>1272</v>
      </c>
      <c r="G899" s="18"/>
      <c r="H899" s="3" t="s">
        <v>974</v>
      </c>
      <c r="I899" s="25">
        <v>35072</v>
      </c>
      <c r="K899" s="5"/>
      <c r="L899" s="18"/>
      <c r="M899" s="1" t="s">
        <v>986</v>
      </c>
      <c r="N899" s="25">
        <v>35271</v>
      </c>
      <c r="P899" s="5"/>
      <c r="Q899" s="18"/>
    </row>
    <row r="900" spans="1:17" x14ac:dyDescent="0.25">
      <c r="A900" s="4">
        <v>15</v>
      </c>
      <c r="B900" s="3" t="s">
        <v>40</v>
      </c>
      <c r="C900" s="3" t="s">
        <v>1273</v>
      </c>
      <c r="G900" s="18"/>
      <c r="H900" s="3" t="s">
        <v>976</v>
      </c>
      <c r="I900" s="25">
        <v>35648</v>
      </c>
      <c r="L900" s="18"/>
      <c r="M900" s="1" t="s">
        <v>987</v>
      </c>
      <c r="N900" s="25">
        <v>35428</v>
      </c>
      <c r="P900" s="5"/>
      <c r="Q900" s="18"/>
    </row>
    <row r="901" spans="1:17" x14ac:dyDescent="0.25">
      <c r="A901" s="4">
        <v>16</v>
      </c>
      <c r="B901" s="3" t="s">
        <v>1104</v>
      </c>
      <c r="G901" s="18"/>
      <c r="H901" s="3" t="s">
        <v>977</v>
      </c>
      <c r="I901" s="25">
        <v>35084</v>
      </c>
      <c r="L901" s="18"/>
      <c r="M901" s="1" t="s">
        <v>988</v>
      </c>
      <c r="N901" s="25">
        <v>35290</v>
      </c>
      <c r="Q901" s="18"/>
    </row>
    <row r="902" spans="1:17" x14ac:dyDescent="0.25">
      <c r="A902" s="4">
        <v>17</v>
      </c>
      <c r="B902" s="3" t="s">
        <v>9</v>
      </c>
      <c r="G902" s="18"/>
      <c r="H902" s="3" t="s">
        <v>980</v>
      </c>
      <c r="I902" s="25">
        <v>35213</v>
      </c>
      <c r="L902" s="18"/>
      <c r="M902" s="1" t="s">
        <v>1276</v>
      </c>
      <c r="Q902" s="18"/>
    </row>
    <row r="903" spans="1:17" x14ac:dyDescent="0.25">
      <c r="A903" s="4">
        <v>18</v>
      </c>
      <c r="B903" s="3" t="s">
        <v>1102</v>
      </c>
      <c r="G903" s="18"/>
      <c r="H903" s="3" t="s">
        <v>1274</v>
      </c>
      <c r="L903" s="18"/>
      <c r="M903" s="1" t="s">
        <v>1277</v>
      </c>
      <c r="Q903" s="18"/>
    </row>
    <row r="904" spans="1:17" x14ac:dyDescent="0.25">
      <c r="A904" s="4">
        <v>19</v>
      </c>
      <c r="B904" s="3" t="s">
        <v>532</v>
      </c>
      <c r="G904" s="18"/>
      <c r="H904" s="3" t="s">
        <v>1275</v>
      </c>
      <c r="L904" s="18"/>
      <c r="Q904" s="18"/>
    </row>
    <row r="905" spans="1:17" x14ac:dyDescent="0.25">
      <c r="A905" s="4">
        <v>20</v>
      </c>
      <c r="B905" s="3" t="s">
        <v>1101</v>
      </c>
      <c r="C905" s="1"/>
      <c r="G905" s="18"/>
      <c r="L905" s="18"/>
      <c r="Q905" s="18"/>
    </row>
    <row r="906" spans="1:17" x14ac:dyDescent="0.25">
      <c r="C906" s="1"/>
      <c r="G906" s="18"/>
      <c r="L906" s="18"/>
      <c r="Q906" s="18"/>
    </row>
    <row r="907" spans="1:17" x14ac:dyDescent="0.25">
      <c r="C907" s="1"/>
      <c r="G907" s="18"/>
      <c r="L907" s="18"/>
      <c r="Q907" s="18"/>
    </row>
    <row r="908" spans="1:17" x14ac:dyDescent="0.25">
      <c r="A908" s="17"/>
      <c r="B908" s="14" t="s">
        <v>1134</v>
      </c>
      <c r="C908" s="15" t="s">
        <v>46</v>
      </c>
      <c r="D908" s="26" t="s">
        <v>308</v>
      </c>
      <c r="E908" s="26" t="s">
        <v>1316</v>
      </c>
      <c r="F908" s="17" t="s">
        <v>781</v>
      </c>
      <c r="G908" s="17"/>
      <c r="H908" s="14" t="s">
        <v>47</v>
      </c>
      <c r="I908" s="26" t="s">
        <v>308</v>
      </c>
      <c r="J908" s="26" t="s">
        <v>1316</v>
      </c>
      <c r="K908" s="17" t="s">
        <v>781</v>
      </c>
      <c r="L908" s="17"/>
      <c r="M908" s="15" t="s">
        <v>48</v>
      </c>
      <c r="N908" s="26" t="s">
        <v>308</v>
      </c>
      <c r="O908" s="37" t="s">
        <v>1316</v>
      </c>
      <c r="P908" s="17" t="s">
        <v>781</v>
      </c>
      <c r="Q908" s="18"/>
    </row>
    <row r="909" spans="1:17" x14ac:dyDescent="0.25">
      <c r="A909" s="4">
        <v>1</v>
      </c>
      <c r="B909" s="1" t="s">
        <v>52</v>
      </c>
      <c r="C909" s="9" t="s">
        <v>52</v>
      </c>
      <c r="D909" s="29"/>
      <c r="E909" s="29"/>
      <c r="F909" s="11">
        <f>SUM(F910:F921)+0.1</f>
        <v>1455.6999999999998</v>
      </c>
      <c r="G909" s="17"/>
      <c r="H909" s="10" t="s">
        <v>648</v>
      </c>
      <c r="I909" s="29"/>
      <c r="J909" s="29"/>
      <c r="K909" s="11">
        <f>SUM(K910:K921)-0.1</f>
        <v>484.29999999999995</v>
      </c>
      <c r="L909" s="17"/>
      <c r="M909" s="9" t="s">
        <v>5</v>
      </c>
      <c r="N909" s="29"/>
      <c r="O909" s="38"/>
      <c r="P909" s="11">
        <f>SUM(P910:P921)</f>
        <v>1946.7</v>
      </c>
      <c r="Q909" s="18"/>
    </row>
    <row r="910" spans="1:17" x14ac:dyDescent="0.25">
      <c r="A910" s="4">
        <v>2</v>
      </c>
      <c r="B910" s="1" t="s">
        <v>648</v>
      </c>
      <c r="C910" s="1" t="s">
        <v>320</v>
      </c>
      <c r="D910" s="25">
        <v>35901</v>
      </c>
      <c r="E910" s="3" t="s">
        <v>1321</v>
      </c>
      <c r="F910" s="5">
        <v>466</v>
      </c>
      <c r="G910" s="18"/>
      <c r="H910" s="1" t="s">
        <v>296</v>
      </c>
      <c r="I910" s="25">
        <v>35733</v>
      </c>
      <c r="J910" s="3" t="s">
        <v>1318</v>
      </c>
      <c r="K910" s="5">
        <v>209.7</v>
      </c>
      <c r="L910" s="18"/>
      <c r="M910" s="1" t="s">
        <v>250</v>
      </c>
      <c r="N910" s="25">
        <v>35483</v>
      </c>
      <c r="O910" s="3" t="s">
        <v>1324</v>
      </c>
      <c r="P910" s="5">
        <v>528</v>
      </c>
      <c r="Q910" s="18"/>
    </row>
    <row r="911" spans="1:17" x14ac:dyDescent="0.25">
      <c r="A911" s="4">
        <v>3</v>
      </c>
      <c r="B911" s="3" t="s">
        <v>5</v>
      </c>
      <c r="C911" s="1" t="s">
        <v>323</v>
      </c>
      <c r="D911" s="25">
        <v>35710</v>
      </c>
      <c r="E911" s="3" t="s">
        <v>1339</v>
      </c>
      <c r="F911" s="5">
        <v>417.3</v>
      </c>
      <c r="G911" s="18"/>
      <c r="H911" s="1" t="s">
        <v>299</v>
      </c>
      <c r="I911" s="25">
        <v>35623</v>
      </c>
      <c r="J911" s="3" t="s">
        <v>1145</v>
      </c>
      <c r="K911" s="5">
        <v>168.7</v>
      </c>
      <c r="L911" s="18"/>
      <c r="M911" s="1" t="s">
        <v>254</v>
      </c>
      <c r="N911" s="25">
        <v>35485</v>
      </c>
      <c r="O911" s="3" t="s">
        <v>1324</v>
      </c>
      <c r="P911" s="5">
        <v>398.7</v>
      </c>
      <c r="Q911" s="18"/>
    </row>
    <row r="912" spans="1:17" x14ac:dyDescent="0.25">
      <c r="A912" s="4">
        <v>4</v>
      </c>
      <c r="B912" s="3" t="s">
        <v>7</v>
      </c>
      <c r="C912" s="1" t="s">
        <v>316</v>
      </c>
      <c r="D912" s="25">
        <v>35752</v>
      </c>
      <c r="E912" s="3" t="s">
        <v>1375</v>
      </c>
      <c r="F912" s="5">
        <v>355.3</v>
      </c>
      <c r="G912" s="18"/>
      <c r="H912" s="1" t="s">
        <v>963</v>
      </c>
      <c r="I912" s="25">
        <v>35572</v>
      </c>
      <c r="J912" s="3" t="s">
        <v>1145</v>
      </c>
      <c r="K912" s="5">
        <v>70</v>
      </c>
      <c r="L912" s="18"/>
      <c r="M912" s="1" t="s">
        <v>253</v>
      </c>
      <c r="N912" s="25">
        <v>35983</v>
      </c>
      <c r="O912" s="3" t="s">
        <v>1324</v>
      </c>
      <c r="P912" s="5">
        <v>367.3</v>
      </c>
      <c r="Q912" s="18"/>
    </row>
    <row r="913" spans="1:17" x14ac:dyDescent="0.25">
      <c r="A913" s="4">
        <v>5</v>
      </c>
      <c r="B913" s="3" t="s">
        <v>4</v>
      </c>
      <c r="C913" s="1" t="s">
        <v>322</v>
      </c>
      <c r="D913" s="25">
        <v>35713</v>
      </c>
      <c r="E913" s="3" t="s">
        <v>1365</v>
      </c>
      <c r="F913" s="5">
        <v>217</v>
      </c>
      <c r="G913" s="18"/>
      <c r="H913" s="1" t="s">
        <v>960</v>
      </c>
      <c r="I913" s="25">
        <v>35733</v>
      </c>
      <c r="J913" s="3" t="s">
        <v>1389</v>
      </c>
      <c r="K913" s="5">
        <v>19.3</v>
      </c>
      <c r="L913" s="18"/>
      <c r="M913" s="1" t="s">
        <v>965</v>
      </c>
      <c r="N913" s="25">
        <v>35507</v>
      </c>
      <c r="O913" s="3" t="s">
        <v>1324</v>
      </c>
      <c r="P913" s="5">
        <v>299</v>
      </c>
      <c r="Q913" s="18"/>
    </row>
    <row r="914" spans="1:17" x14ac:dyDescent="0.25">
      <c r="A914" s="4">
        <v>6</v>
      </c>
      <c r="B914" s="3" t="s">
        <v>8</v>
      </c>
      <c r="C914" s="3" t="s">
        <v>659</v>
      </c>
      <c r="D914" s="25">
        <v>35511</v>
      </c>
      <c r="E914" s="25" t="s">
        <v>1375</v>
      </c>
      <c r="F914" s="5"/>
      <c r="G914" s="18"/>
      <c r="H914" s="1" t="s">
        <v>958</v>
      </c>
      <c r="I914" s="25">
        <v>35643</v>
      </c>
      <c r="J914" s="3" t="s">
        <v>1343</v>
      </c>
      <c r="K914" s="5">
        <v>13</v>
      </c>
      <c r="L914" s="18"/>
      <c r="M914" s="1" t="s">
        <v>251</v>
      </c>
      <c r="N914" s="25">
        <v>35810</v>
      </c>
      <c r="O914" s="3" t="s">
        <v>1337</v>
      </c>
      <c r="P914" s="5">
        <v>169.3</v>
      </c>
      <c r="Q914" s="18"/>
    </row>
    <row r="915" spans="1:17" x14ac:dyDescent="0.25">
      <c r="A915" s="4">
        <v>7</v>
      </c>
      <c r="B915" s="3" t="s">
        <v>1123</v>
      </c>
      <c r="C915" s="3" t="s">
        <v>660</v>
      </c>
      <c r="D915" s="25">
        <v>35638</v>
      </c>
      <c r="E915" s="25" t="s">
        <v>1375</v>
      </c>
      <c r="F915" s="5"/>
      <c r="G915" s="18"/>
      <c r="H915" s="1" t="s">
        <v>957</v>
      </c>
      <c r="I915" s="25">
        <v>35799</v>
      </c>
      <c r="J915" s="3" t="s">
        <v>1145</v>
      </c>
      <c r="K915" s="5">
        <v>3.7</v>
      </c>
      <c r="L915" s="18"/>
      <c r="M915" s="23" t="s">
        <v>967</v>
      </c>
      <c r="N915" s="31">
        <v>36102</v>
      </c>
      <c r="O915" s="3" t="s">
        <v>1335</v>
      </c>
      <c r="P915" s="5">
        <v>142.69999999999999</v>
      </c>
      <c r="Q915" s="18"/>
    </row>
    <row r="916" spans="1:17" x14ac:dyDescent="0.25">
      <c r="A916" s="4">
        <v>8</v>
      </c>
      <c r="B916" s="3" t="s">
        <v>38</v>
      </c>
      <c r="C916" s="3" t="s">
        <v>661</v>
      </c>
      <c r="D916" s="25">
        <v>36119</v>
      </c>
      <c r="E916" s="25" t="s">
        <v>1375</v>
      </c>
      <c r="G916" s="18"/>
      <c r="H916" s="3" t="s">
        <v>962</v>
      </c>
      <c r="I916" s="25">
        <v>35531</v>
      </c>
      <c r="J916" s="25" t="s">
        <v>1359</v>
      </c>
      <c r="K916" s="5">
        <v>0</v>
      </c>
      <c r="L916" s="18"/>
      <c r="M916" s="1" t="s">
        <v>255</v>
      </c>
      <c r="N916" s="25">
        <v>36231</v>
      </c>
      <c r="O916" s="3" t="s">
        <v>1387</v>
      </c>
      <c r="P916" s="5">
        <v>41.7</v>
      </c>
      <c r="Q916" s="18"/>
    </row>
    <row r="917" spans="1:17" x14ac:dyDescent="0.25">
      <c r="A917" s="4">
        <v>9</v>
      </c>
      <c r="B917" s="3" t="s">
        <v>27</v>
      </c>
      <c r="C917" s="3" t="s">
        <v>665</v>
      </c>
      <c r="D917" s="25">
        <v>36054</v>
      </c>
      <c r="E917" s="25" t="s">
        <v>1321</v>
      </c>
      <c r="G917" s="18"/>
      <c r="H917" s="3" t="s">
        <v>955</v>
      </c>
      <c r="I917" s="25">
        <v>35933</v>
      </c>
      <c r="J917" s="25" t="s">
        <v>1145</v>
      </c>
      <c r="K917" s="5"/>
      <c r="L917" s="18"/>
      <c r="M917" s="1" t="s">
        <v>943</v>
      </c>
      <c r="N917" s="25">
        <v>35814</v>
      </c>
      <c r="O917" s="39" t="s">
        <v>1320</v>
      </c>
      <c r="P917" s="5"/>
      <c r="Q917" s="18"/>
    </row>
    <row r="918" spans="1:17" x14ac:dyDescent="0.25">
      <c r="A918" s="4">
        <v>10</v>
      </c>
      <c r="B918" s="3" t="s">
        <v>1102</v>
      </c>
      <c r="C918" s="3" t="s">
        <v>662</v>
      </c>
      <c r="D918" s="25">
        <v>35909</v>
      </c>
      <c r="E918" s="25" t="s">
        <v>1321</v>
      </c>
      <c r="F918" s="5"/>
      <c r="G918" s="18"/>
      <c r="H918" s="3" t="s">
        <v>959</v>
      </c>
      <c r="I918" s="25">
        <v>35571</v>
      </c>
      <c r="J918" s="25" t="s">
        <v>1145</v>
      </c>
      <c r="K918" s="5"/>
      <c r="L918" s="18"/>
      <c r="M918" s="1" t="s">
        <v>969</v>
      </c>
      <c r="N918" s="25">
        <v>35847</v>
      </c>
      <c r="O918" s="39" t="s">
        <v>1320</v>
      </c>
      <c r="P918" s="5"/>
      <c r="Q918" s="18"/>
    </row>
    <row r="919" spans="1:17" x14ac:dyDescent="0.25">
      <c r="A919" s="4">
        <v>11</v>
      </c>
      <c r="B919" s="3" t="s">
        <v>16</v>
      </c>
      <c r="C919" s="3" t="s">
        <v>664</v>
      </c>
      <c r="D919" s="25">
        <v>35823</v>
      </c>
      <c r="E919" s="25" t="s">
        <v>1383</v>
      </c>
      <c r="G919" s="17"/>
      <c r="H919" s="3" t="s">
        <v>961</v>
      </c>
      <c r="I919" s="25">
        <v>35434</v>
      </c>
      <c r="J919" s="25" t="s">
        <v>1145</v>
      </c>
      <c r="K919" s="5"/>
      <c r="L919" s="17"/>
      <c r="M919" s="1" t="s">
        <v>950</v>
      </c>
      <c r="N919" s="25">
        <v>36412</v>
      </c>
      <c r="O919" s="39" t="s">
        <v>1388</v>
      </c>
      <c r="Q919" s="17"/>
    </row>
    <row r="920" spans="1:17" x14ac:dyDescent="0.25">
      <c r="A920" s="4">
        <v>12</v>
      </c>
      <c r="B920" s="1" t="s">
        <v>45</v>
      </c>
      <c r="C920" s="3" t="s">
        <v>656</v>
      </c>
      <c r="D920" s="25">
        <v>35984</v>
      </c>
      <c r="F920" s="5"/>
      <c r="G920" s="18"/>
      <c r="H920" s="3" t="s">
        <v>964</v>
      </c>
      <c r="I920" s="25">
        <v>35611</v>
      </c>
      <c r="J920" s="25" t="s">
        <v>1145</v>
      </c>
      <c r="L920" s="18"/>
      <c r="M920" s="1" t="s">
        <v>966</v>
      </c>
      <c r="N920" s="25">
        <v>35437</v>
      </c>
      <c r="O920" s="39" t="s">
        <v>1324</v>
      </c>
      <c r="Q920" s="18"/>
    </row>
    <row r="921" spans="1:17" x14ac:dyDescent="0.25">
      <c r="A921" s="4">
        <v>13</v>
      </c>
      <c r="B921" s="3" t="s">
        <v>49</v>
      </c>
      <c r="C921" s="3" t="s">
        <v>657</v>
      </c>
      <c r="D921" s="25">
        <v>35746</v>
      </c>
      <c r="F921" s="5"/>
      <c r="G921" s="18"/>
      <c r="H921" s="3" t="s">
        <v>956</v>
      </c>
      <c r="I921" s="25">
        <v>35496</v>
      </c>
      <c r="K921" s="5"/>
      <c r="L921" s="18"/>
      <c r="M921" s="1" t="s">
        <v>968</v>
      </c>
      <c r="N921" s="25">
        <v>35802</v>
      </c>
      <c r="P921" s="5"/>
      <c r="Q921" s="18"/>
    </row>
    <row r="922" spans="1:17" x14ac:dyDescent="0.25">
      <c r="A922" s="4">
        <v>14</v>
      </c>
      <c r="B922" s="3" t="s">
        <v>9</v>
      </c>
      <c r="C922" s="3" t="s">
        <v>658</v>
      </c>
      <c r="D922" s="25">
        <v>35702</v>
      </c>
      <c r="F922" s="5"/>
      <c r="G922" s="18"/>
      <c r="H922" s="3" t="s">
        <v>1254</v>
      </c>
      <c r="L922" s="18"/>
      <c r="M922" s="1" t="s">
        <v>1244</v>
      </c>
      <c r="Q922" s="18"/>
    </row>
    <row r="923" spans="1:17" x14ac:dyDescent="0.25">
      <c r="A923" s="4">
        <v>15</v>
      </c>
      <c r="B923" s="3" t="s">
        <v>39</v>
      </c>
      <c r="C923" s="3" t="s">
        <v>663</v>
      </c>
      <c r="D923" s="25">
        <v>35524</v>
      </c>
      <c r="G923" s="18"/>
      <c r="H923" s="3" t="s">
        <v>1271</v>
      </c>
      <c r="L923" s="18"/>
      <c r="M923" s="1" t="s">
        <v>1231</v>
      </c>
      <c r="Q923" s="18"/>
    </row>
    <row r="924" spans="1:17" x14ac:dyDescent="0.25">
      <c r="A924" s="4">
        <v>16</v>
      </c>
      <c r="B924" s="3" t="s">
        <v>15</v>
      </c>
      <c r="C924" s="3" t="s">
        <v>1265</v>
      </c>
      <c r="G924" s="18"/>
      <c r="L924" s="18"/>
      <c r="Q924" s="18"/>
    </row>
    <row r="925" spans="1:17" x14ac:dyDescent="0.25">
      <c r="A925" s="4">
        <v>17</v>
      </c>
      <c r="B925" s="3" t="s">
        <v>3</v>
      </c>
      <c r="C925" s="3" t="s">
        <v>1270</v>
      </c>
      <c r="G925" s="18"/>
      <c r="L925" s="18"/>
      <c r="Q925" s="18"/>
    </row>
    <row r="926" spans="1:17" x14ac:dyDescent="0.25">
      <c r="A926" s="4">
        <v>18</v>
      </c>
      <c r="B926" s="3" t="s">
        <v>1133</v>
      </c>
      <c r="G926" s="18"/>
      <c r="L926" s="18"/>
      <c r="Q926" s="18"/>
    </row>
    <row r="927" spans="1:17" x14ac:dyDescent="0.25">
      <c r="A927" s="4">
        <v>19</v>
      </c>
      <c r="B927" s="3" t="s">
        <v>608</v>
      </c>
      <c r="C927" s="1"/>
      <c r="G927" s="18"/>
      <c r="L927" s="18"/>
      <c r="Q927" s="18"/>
    </row>
    <row r="928" spans="1:17" x14ac:dyDescent="0.25">
      <c r="A928" s="4">
        <v>20</v>
      </c>
      <c r="B928" s="3" t="s">
        <v>1101</v>
      </c>
      <c r="C928" s="1"/>
      <c r="G928" s="18"/>
      <c r="L928" s="18"/>
      <c r="Q928" s="18"/>
    </row>
    <row r="929" spans="1:17" x14ac:dyDescent="0.25">
      <c r="G929" s="18"/>
      <c r="L929" s="18"/>
      <c r="Q929" s="18"/>
    </row>
    <row r="930" spans="1:17" x14ac:dyDescent="0.25">
      <c r="C930" s="1"/>
      <c r="G930" s="18"/>
      <c r="L930" s="18"/>
      <c r="Q930" s="18"/>
    </row>
    <row r="931" spans="1:17" x14ac:dyDescent="0.25">
      <c r="A931" s="17"/>
      <c r="B931" s="14" t="s">
        <v>1132</v>
      </c>
      <c r="C931" s="15" t="s">
        <v>666</v>
      </c>
      <c r="D931" s="26" t="s">
        <v>308</v>
      </c>
      <c r="E931" s="26" t="s">
        <v>1316</v>
      </c>
      <c r="F931" s="17" t="s">
        <v>781</v>
      </c>
      <c r="G931" s="17"/>
      <c r="H931" s="14" t="s">
        <v>667</v>
      </c>
      <c r="I931" s="26" t="s">
        <v>308</v>
      </c>
      <c r="J931" s="26" t="s">
        <v>1316</v>
      </c>
      <c r="K931" s="17" t="s">
        <v>781</v>
      </c>
      <c r="L931" s="17"/>
      <c r="M931" s="15" t="s">
        <v>668</v>
      </c>
      <c r="N931" s="26" t="s">
        <v>308</v>
      </c>
      <c r="O931" s="37" t="s">
        <v>1316</v>
      </c>
      <c r="P931" s="17" t="s">
        <v>781</v>
      </c>
      <c r="Q931" s="18"/>
    </row>
    <row r="932" spans="1:17" x14ac:dyDescent="0.25">
      <c r="A932" s="4">
        <v>1</v>
      </c>
      <c r="B932" s="1" t="s">
        <v>18</v>
      </c>
      <c r="C932" s="9" t="s">
        <v>18</v>
      </c>
      <c r="D932" s="29"/>
      <c r="E932" s="29"/>
      <c r="F932" s="11">
        <f>SUM(F933:F944)+0.1</f>
        <v>683.69999999999993</v>
      </c>
      <c r="G932" s="17"/>
      <c r="H932" s="10" t="s">
        <v>256</v>
      </c>
      <c r="I932" s="29"/>
      <c r="J932" s="29"/>
      <c r="K932" s="11">
        <f>SUM(K933:K944)-0.1</f>
        <v>634</v>
      </c>
      <c r="L932" s="17"/>
      <c r="M932" s="9" t="s">
        <v>225</v>
      </c>
      <c r="N932" s="29"/>
      <c r="O932" s="38"/>
      <c r="P932" s="11">
        <f>SUM(P933:P944)+0.1</f>
        <v>536.70000000000005</v>
      </c>
      <c r="Q932" s="18"/>
    </row>
    <row r="933" spans="1:17" x14ac:dyDescent="0.25">
      <c r="A933" s="4">
        <v>2</v>
      </c>
      <c r="B933" s="1" t="s">
        <v>256</v>
      </c>
      <c r="C933" s="1" t="s">
        <v>320</v>
      </c>
      <c r="D933" s="25">
        <v>35901</v>
      </c>
      <c r="E933" s="3" t="s">
        <v>1321</v>
      </c>
      <c r="F933" s="5">
        <v>466</v>
      </c>
      <c r="G933" s="18"/>
      <c r="H933" s="1" t="s">
        <v>294</v>
      </c>
      <c r="I933" s="25">
        <v>36472</v>
      </c>
      <c r="J933" s="27" t="s">
        <v>1317</v>
      </c>
      <c r="K933" s="5">
        <v>347.7</v>
      </c>
      <c r="L933" s="18"/>
      <c r="M933" s="1" t="s">
        <v>253</v>
      </c>
      <c r="N933" s="25">
        <v>35983</v>
      </c>
      <c r="O933" s="3" t="s">
        <v>1324</v>
      </c>
      <c r="P933" s="5">
        <v>367.3</v>
      </c>
      <c r="Q933" s="18"/>
    </row>
    <row r="934" spans="1:17" x14ac:dyDescent="0.25">
      <c r="A934" s="4">
        <v>3</v>
      </c>
      <c r="B934" s="1" t="s">
        <v>225</v>
      </c>
      <c r="C934" s="1" t="s">
        <v>64</v>
      </c>
      <c r="D934" s="25">
        <v>35955</v>
      </c>
      <c r="E934" s="3" t="s">
        <v>1325</v>
      </c>
      <c r="F934" s="5">
        <v>217.3</v>
      </c>
      <c r="G934" s="18"/>
      <c r="H934" s="23" t="s">
        <v>923</v>
      </c>
      <c r="I934" s="25">
        <v>36367</v>
      </c>
      <c r="J934" s="3" t="s">
        <v>1378</v>
      </c>
      <c r="K934" s="5">
        <v>284.7</v>
      </c>
      <c r="L934" s="18"/>
      <c r="M934" s="1" t="s">
        <v>251</v>
      </c>
      <c r="N934" s="25">
        <v>35810</v>
      </c>
      <c r="O934" s="3" t="s">
        <v>1337</v>
      </c>
      <c r="P934" s="5">
        <v>169.3</v>
      </c>
      <c r="Q934" s="18"/>
    </row>
    <row r="935" spans="1:17" x14ac:dyDescent="0.25">
      <c r="A935" s="4">
        <v>4</v>
      </c>
      <c r="B935" s="3" t="s">
        <v>1123</v>
      </c>
      <c r="C935" s="1" t="s">
        <v>63</v>
      </c>
      <c r="D935" s="25">
        <v>35859</v>
      </c>
      <c r="E935" s="3" t="s">
        <v>1346</v>
      </c>
      <c r="F935" s="5">
        <v>0.3</v>
      </c>
      <c r="G935" s="18"/>
      <c r="H935" s="1" t="s">
        <v>344</v>
      </c>
      <c r="I935" s="25">
        <v>35886</v>
      </c>
      <c r="J935" s="3" t="s">
        <v>1144</v>
      </c>
      <c r="K935" s="5">
        <v>1.7</v>
      </c>
      <c r="L935" s="18"/>
      <c r="M935" s="1" t="s">
        <v>943</v>
      </c>
      <c r="N935" s="25">
        <v>35814</v>
      </c>
      <c r="O935" s="39" t="s">
        <v>1320</v>
      </c>
      <c r="P935" s="5"/>
      <c r="Q935" s="18"/>
    </row>
    <row r="936" spans="1:17" x14ac:dyDescent="0.25">
      <c r="A936" s="4">
        <v>5</v>
      </c>
      <c r="B936" s="3" t="s">
        <v>27</v>
      </c>
      <c r="C936" s="3" t="s">
        <v>669</v>
      </c>
      <c r="D936" s="25">
        <v>35914</v>
      </c>
      <c r="E936" s="25" t="s">
        <v>1325</v>
      </c>
      <c r="F936" s="5"/>
      <c r="G936" s="18"/>
      <c r="H936" s="3" t="s">
        <v>935</v>
      </c>
      <c r="I936" s="25">
        <v>35925</v>
      </c>
      <c r="J936" s="25" t="s">
        <v>1144</v>
      </c>
      <c r="K936" s="5">
        <v>0</v>
      </c>
      <c r="L936" s="18"/>
      <c r="M936" s="1" t="s">
        <v>950</v>
      </c>
      <c r="N936" s="25">
        <v>36412</v>
      </c>
      <c r="O936" s="39" t="s">
        <v>1388</v>
      </c>
      <c r="Q936" s="18"/>
    </row>
    <row r="937" spans="1:17" x14ac:dyDescent="0.25">
      <c r="A937" s="4">
        <v>6</v>
      </c>
      <c r="B937" s="1" t="s">
        <v>16</v>
      </c>
      <c r="C937" s="3" t="s">
        <v>670</v>
      </c>
      <c r="D937" s="25">
        <v>35810</v>
      </c>
      <c r="E937" s="25" t="s">
        <v>1346</v>
      </c>
      <c r="F937" s="5"/>
      <c r="G937" s="18"/>
      <c r="H937" s="3" t="s">
        <v>940</v>
      </c>
      <c r="I937" s="25">
        <v>35907</v>
      </c>
      <c r="J937" s="25" t="s">
        <v>1144</v>
      </c>
      <c r="K937" s="5">
        <v>0</v>
      </c>
      <c r="L937" s="18"/>
      <c r="M937" s="1" t="s">
        <v>952</v>
      </c>
      <c r="N937" s="25">
        <v>35866</v>
      </c>
      <c r="O937" s="39" t="s">
        <v>1347</v>
      </c>
      <c r="Q937" s="18"/>
    </row>
    <row r="938" spans="1:17" x14ac:dyDescent="0.25">
      <c r="A938" s="4">
        <v>7</v>
      </c>
      <c r="B938" s="3" t="s">
        <v>15</v>
      </c>
      <c r="C938" s="3" t="s">
        <v>661</v>
      </c>
      <c r="D938" s="25">
        <v>36119</v>
      </c>
      <c r="E938" s="25" t="s">
        <v>1375</v>
      </c>
      <c r="G938" s="18"/>
      <c r="H938" s="3" t="s">
        <v>936</v>
      </c>
      <c r="I938" s="25">
        <v>35918</v>
      </c>
      <c r="J938" s="25" t="s">
        <v>1352</v>
      </c>
      <c r="K938" s="5"/>
      <c r="L938" s="18"/>
      <c r="M938" s="1" t="s">
        <v>944</v>
      </c>
      <c r="N938" s="25">
        <v>35960</v>
      </c>
      <c r="P938" s="5"/>
      <c r="Q938" s="18"/>
    </row>
    <row r="939" spans="1:17" x14ac:dyDescent="0.25">
      <c r="A939" s="4">
        <v>8</v>
      </c>
      <c r="B939" s="3" t="s">
        <v>39</v>
      </c>
      <c r="C939" s="3" t="s">
        <v>665</v>
      </c>
      <c r="D939" s="25">
        <v>36054</v>
      </c>
      <c r="E939" s="25" t="s">
        <v>1321</v>
      </c>
      <c r="G939" s="18"/>
      <c r="H939" s="3" t="s">
        <v>942</v>
      </c>
      <c r="I939" s="25">
        <v>36131</v>
      </c>
      <c r="J939" s="25" t="s">
        <v>1144</v>
      </c>
      <c r="L939" s="18"/>
      <c r="M939" s="1" t="s">
        <v>945</v>
      </c>
      <c r="P939" s="5"/>
      <c r="Q939" s="18"/>
    </row>
    <row r="940" spans="1:17" x14ac:dyDescent="0.25">
      <c r="A940" s="4">
        <v>9</v>
      </c>
      <c r="B940" s="3" t="s">
        <v>7</v>
      </c>
      <c r="C940" s="3" t="s">
        <v>673</v>
      </c>
      <c r="D940" s="25">
        <v>35906</v>
      </c>
      <c r="E940" s="25" t="s">
        <v>1346</v>
      </c>
      <c r="G940" s="18"/>
      <c r="H940" s="3" t="s">
        <v>934</v>
      </c>
      <c r="I940" s="25">
        <v>35845</v>
      </c>
      <c r="J940" s="25" t="s">
        <v>1352</v>
      </c>
      <c r="K940" s="5"/>
      <c r="L940" s="18"/>
      <c r="M940" s="1" t="s">
        <v>946</v>
      </c>
      <c r="N940" s="25">
        <v>36142</v>
      </c>
      <c r="P940" s="5"/>
      <c r="Q940" s="18"/>
    </row>
    <row r="941" spans="1:17" x14ac:dyDescent="0.25">
      <c r="A941" s="4">
        <v>10</v>
      </c>
      <c r="B941" s="3" t="s">
        <v>559</v>
      </c>
      <c r="C941" s="3" t="s">
        <v>671</v>
      </c>
      <c r="D941" s="25">
        <v>35984</v>
      </c>
      <c r="E941" s="25" t="s">
        <v>1325</v>
      </c>
      <c r="F941" s="5"/>
      <c r="G941" s="17"/>
      <c r="H941" s="3" t="s">
        <v>938</v>
      </c>
      <c r="I941" s="25">
        <v>35960</v>
      </c>
      <c r="J941" s="25" t="s">
        <v>1360</v>
      </c>
      <c r="K941" s="5"/>
      <c r="L941" s="17"/>
      <c r="M941" s="1" t="s">
        <v>947</v>
      </c>
      <c r="N941" s="25">
        <v>35848</v>
      </c>
      <c r="P941" s="5"/>
      <c r="Q941" s="17"/>
    </row>
    <row r="942" spans="1:17" x14ac:dyDescent="0.25">
      <c r="A942" s="4">
        <v>11</v>
      </c>
      <c r="B942" s="3" t="s">
        <v>1125</v>
      </c>
      <c r="C942" s="3" t="s">
        <v>662</v>
      </c>
      <c r="D942" s="25">
        <v>35909</v>
      </c>
      <c r="E942" s="25" t="s">
        <v>1321</v>
      </c>
      <c r="F942" s="5"/>
      <c r="G942" s="18"/>
      <c r="H942" s="3" t="s">
        <v>939</v>
      </c>
      <c r="I942" s="25">
        <v>36038</v>
      </c>
      <c r="J942" s="25" t="s">
        <v>1360</v>
      </c>
      <c r="K942" s="5"/>
      <c r="L942" s="18"/>
      <c r="M942" s="1" t="s">
        <v>948</v>
      </c>
      <c r="N942" s="25">
        <v>35889</v>
      </c>
      <c r="P942" s="5"/>
      <c r="Q942" s="18"/>
    </row>
    <row r="943" spans="1:17" x14ac:dyDescent="0.25">
      <c r="A943" s="4">
        <v>12</v>
      </c>
      <c r="B943" s="3" t="s">
        <v>1101</v>
      </c>
      <c r="C943" s="3" t="s">
        <v>664</v>
      </c>
      <c r="D943" s="25">
        <v>35823</v>
      </c>
      <c r="E943" s="25" t="s">
        <v>1383</v>
      </c>
      <c r="G943" s="18"/>
      <c r="H943" s="3" t="s">
        <v>941</v>
      </c>
      <c r="I943" s="25">
        <v>35979</v>
      </c>
      <c r="J943" s="25" t="s">
        <v>1352</v>
      </c>
      <c r="L943" s="18"/>
      <c r="M943" s="1" t="s">
        <v>953</v>
      </c>
      <c r="N943" s="25">
        <v>36248</v>
      </c>
      <c r="P943" s="5"/>
      <c r="Q943" s="18"/>
    </row>
    <row r="944" spans="1:17" x14ac:dyDescent="0.25">
      <c r="A944" s="4">
        <v>13</v>
      </c>
      <c r="B944" s="1" t="s">
        <v>49</v>
      </c>
      <c r="C944" s="3" t="s">
        <v>672</v>
      </c>
      <c r="D944" s="25">
        <v>36084</v>
      </c>
      <c r="E944" s="25" t="s">
        <v>1325</v>
      </c>
      <c r="F944" s="5"/>
      <c r="G944" s="18"/>
      <c r="H944" s="3" t="s">
        <v>931</v>
      </c>
      <c r="I944" s="25">
        <v>36198</v>
      </c>
      <c r="J944" s="25" t="s">
        <v>1144</v>
      </c>
      <c r="L944" s="18"/>
      <c r="M944" s="1" t="s">
        <v>949</v>
      </c>
      <c r="N944" s="25">
        <v>36030</v>
      </c>
      <c r="P944" s="5"/>
      <c r="Q944" s="18"/>
    </row>
    <row r="945" spans="1:17" x14ac:dyDescent="0.25">
      <c r="A945" s="4">
        <v>14</v>
      </c>
      <c r="B945" s="3" t="s">
        <v>648</v>
      </c>
      <c r="C945" s="3" t="s">
        <v>656</v>
      </c>
      <c r="D945" s="25">
        <v>35984</v>
      </c>
      <c r="F945" s="5"/>
      <c r="G945" s="18"/>
      <c r="H945" s="3" t="s">
        <v>937</v>
      </c>
      <c r="I945" s="25">
        <v>35850</v>
      </c>
      <c r="K945" s="5"/>
      <c r="L945" s="18"/>
      <c r="M945" s="1" t="s">
        <v>954</v>
      </c>
      <c r="N945" s="25">
        <v>35850</v>
      </c>
      <c r="Q945" s="18"/>
    </row>
    <row r="946" spans="1:17" x14ac:dyDescent="0.25">
      <c r="A946" s="4">
        <v>15</v>
      </c>
      <c r="B946" s="3" t="s">
        <v>1127</v>
      </c>
      <c r="C946" s="3" t="s">
        <v>1264</v>
      </c>
      <c r="G946" s="18"/>
      <c r="H946" s="3" t="s">
        <v>1262</v>
      </c>
      <c r="L946" s="18"/>
      <c r="M946" s="1" t="s">
        <v>951</v>
      </c>
      <c r="N946" s="25">
        <v>35915</v>
      </c>
      <c r="Q946" s="18"/>
    </row>
    <row r="947" spans="1:17" x14ac:dyDescent="0.25">
      <c r="A947" s="4">
        <v>16</v>
      </c>
      <c r="B947" s="3" t="s">
        <v>19</v>
      </c>
      <c r="C947" s="3" t="s">
        <v>1265</v>
      </c>
      <c r="G947" s="18"/>
      <c r="H947" s="3" t="s">
        <v>1266</v>
      </c>
      <c r="L947" s="18"/>
      <c r="M947" s="1" t="s">
        <v>1268</v>
      </c>
      <c r="Q947" s="18"/>
    </row>
    <row r="948" spans="1:17" x14ac:dyDescent="0.25">
      <c r="G948" s="18"/>
      <c r="H948" s="3" t="s">
        <v>1267</v>
      </c>
      <c r="L948" s="18"/>
      <c r="M948" s="1" t="s">
        <v>1269</v>
      </c>
      <c r="Q948" s="18"/>
    </row>
    <row r="949" spans="1:17" x14ac:dyDescent="0.25">
      <c r="G949" s="18"/>
      <c r="L949" s="18"/>
      <c r="Q949" s="18"/>
    </row>
    <row r="950" spans="1:17" x14ac:dyDescent="0.25">
      <c r="G950" s="18"/>
      <c r="L950" s="18"/>
      <c r="Q950" s="18"/>
    </row>
    <row r="951" spans="1:17" x14ac:dyDescent="0.25">
      <c r="A951" s="17"/>
      <c r="B951" s="14" t="s">
        <v>1131</v>
      </c>
      <c r="C951" s="15" t="s">
        <v>674</v>
      </c>
      <c r="D951" s="14" t="s">
        <v>308</v>
      </c>
      <c r="E951" s="14" t="s">
        <v>1316</v>
      </c>
      <c r="F951" s="17" t="s">
        <v>781</v>
      </c>
      <c r="G951" s="17"/>
      <c r="H951" s="14" t="s">
        <v>675</v>
      </c>
      <c r="I951" s="14" t="s">
        <v>308</v>
      </c>
      <c r="J951" s="14" t="s">
        <v>1316</v>
      </c>
      <c r="K951" s="17" t="s">
        <v>781</v>
      </c>
      <c r="L951" s="17"/>
      <c r="M951" s="15" t="s">
        <v>676</v>
      </c>
      <c r="N951" s="26" t="s">
        <v>308</v>
      </c>
      <c r="O951" s="37" t="s">
        <v>1316</v>
      </c>
      <c r="P951" s="17" t="s">
        <v>781</v>
      </c>
      <c r="Q951" s="18"/>
    </row>
    <row r="952" spans="1:17" x14ac:dyDescent="0.25">
      <c r="A952" s="4">
        <v>1</v>
      </c>
      <c r="B952" s="1" t="s">
        <v>16</v>
      </c>
      <c r="C952" s="9" t="s">
        <v>16</v>
      </c>
      <c r="D952" s="29"/>
      <c r="E952" s="29"/>
      <c r="F952" s="11">
        <f>SUM(F953:F964)</f>
        <v>3196</v>
      </c>
      <c r="G952" s="17"/>
      <c r="H952" s="10" t="s">
        <v>15</v>
      </c>
      <c r="I952" s="29"/>
      <c r="J952" s="29"/>
      <c r="K952" s="11">
        <f>SUM(K953:K964)</f>
        <v>544.30000000000007</v>
      </c>
      <c r="L952" s="17"/>
      <c r="M952" s="9" t="s">
        <v>559</v>
      </c>
      <c r="N952" s="29"/>
      <c r="O952" s="38"/>
      <c r="P952" s="11">
        <f>SUM(P953:P964)-0.1</f>
        <v>1336.0000000000002</v>
      </c>
      <c r="Q952" s="18"/>
    </row>
    <row r="953" spans="1:17" x14ac:dyDescent="0.25">
      <c r="A953" s="4">
        <v>2</v>
      </c>
      <c r="B953" s="1" t="s">
        <v>15</v>
      </c>
      <c r="C953" s="1" t="s">
        <v>292</v>
      </c>
      <c r="D953" s="25">
        <v>36937</v>
      </c>
      <c r="E953" s="3" t="s">
        <v>1334</v>
      </c>
      <c r="F953" s="5">
        <v>1334.3</v>
      </c>
      <c r="G953" s="18"/>
      <c r="H953" s="1" t="s">
        <v>245</v>
      </c>
      <c r="I953" s="25">
        <v>36230</v>
      </c>
      <c r="J953" s="3" t="s">
        <v>1193</v>
      </c>
      <c r="K953" s="5">
        <v>243</v>
      </c>
      <c r="L953" s="18"/>
      <c r="M953" s="1" t="s">
        <v>259</v>
      </c>
      <c r="N953" s="25">
        <v>36431</v>
      </c>
      <c r="O953" s="3" t="s">
        <v>1317</v>
      </c>
      <c r="P953" s="5">
        <v>371.7</v>
      </c>
      <c r="Q953" s="18"/>
    </row>
    <row r="954" spans="1:17" x14ac:dyDescent="0.25">
      <c r="A954" s="4">
        <v>3</v>
      </c>
      <c r="B954" s="1" t="s">
        <v>559</v>
      </c>
      <c r="C954" s="1" t="s">
        <v>288</v>
      </c>
      <c r="D954" s="25">
        <v>36655</v>
      </c>
      <c r="E954" s="3" t="s">
        <v>1326</v>
      </c>
      <c r="F954" s="5">
        <v>896</v>
      </c>
      <c r="G954" s="18"/>
      <c r="H954" s="1" t="s">
        <v>327</v>
      </c>
      <c r="I954" s="25">
        <v>36196</v>
      </c>
      <c r="J954" s="3" t="s">
        <v>1193</v>
      </c>
      <c r="K954" s="5">
        <v>136.30000000000001</v>
      </c>
      <c r="L954" s="18"/>
      <c r="M954" s="1" t="s">
        <v>294</v>
      </c>
      <c r="N954" s="25">
        <v>36472</v>
      </c>
      <c r="O954" s="27" t="s">
        <v>1317</v>
      </c>
      <c r="P954" s="5">
        <v>347.7</v>
      </c>
      <c r="Q954" s="18"/>
    </row>
    <row r="955" spans="1:17" x14ac:dyDescent="0.25">
      <c r="A955" s="4">
        <v>4</v>
      </c>
      <c r="B955" s="3" t="s">
        <v>5</v>
      </c>
      <c r="C955" s="1" t="s">
        <v>325</v>
      </c>
      <c r="D955" s="25">
        <v>36300</v>
      </c>
      <c r="E955" s="3" t="s">
        <v>1334</v>
      </c>
      <c r="F955" s="5">
        <v>497.3</v>
      </c>
      <c r="G955" s="18"/>
      <c r="H955" s="1" t="s">
        <v>330</v>
      </c>
      <c r="I955" s="25">
        <v>36494</v>
      </c>
      <c r="J955" s="3" t="s">
        <v>1193</v>
      </c>
      <c r="K955" s="5">
        <v>92.3</v>
      </c>
      <c r="L955" s="18"/>
      <c r="M955" s="1" t="s">
        <v>258</v>
      </c>
      <c r="N955" s="25">
        <v>36198</v>
      </c>
      <c r="O955" s="3" t="s">
        <v>1338</v>
      </c>
      <c r="P955" s="5">
        <v>332</v>
      </c>
      <c r="Q955" s="18"/>
    </row>
    <row r="956" spans="1:17" x14ac:dyDescent="0.25">
      <c r="A956" s="4">
        <v>5</v>
      </c>
      <c r="B956" s="3" t="s">
        <v>49</v>
      </c>
      <c r="C956" s="1" t="s">
        <v>679</v>
      </c>
      <c r="D956" s="25">
        <v>36338</v>
      </c>
      <c r="E956" s="3" t="s">
        <v>1348</v>
      </c>
      <c r="F956" s="5">
        <v>305.7</v>
      </c>
      <c r="G956" s="18"/>
      <c r="H956" s="1" t="s">
        <v>335</v>
      </c>
      <c r="I956" s="25">
        <v>36341</v>
      </c>
      <c r="J956" s="3" t="s">
        <v>1193</v>
      </c>
      <c r="K956" s="5">
        <v>63.7</v>
      </c>
      <c r="L956" s="18"/>
      <c r="M956" s="23" t="s">
        <v>923</v>
      </c>
      <c r="N956" s="25">
        <v>36367</v>
      </c>
      <c r="O956" s="3" t="s">
        <v>1378</v>
      </c>
      <c r="P956" s="5">
        <v>284.7</v>
      </c>
      <c r="Q956" s="18"/>
    </row>
    <row r="957" spans="1:17" x14ac:dyDescent="0.25">
      <c r="A957" s="4">
        <v>6</v>
      </c>
      <c r="B957" s="1" t="s">
        <v>648</v>
      </c>
      <c r="C957" s="1" t="s">
        <v>291</v>
      </c>
      <c r="D957" s="25">
        <v>36318</v>
      </c>
      <c r="E957" s="3" t="s">
        <v>1348</v>
      </c>
      <c r="F957" s="5">
        <v>126.3</v>
      </c>
      <c r="G957" s="18"/>
      <c r="H957" s="23" t="s">
        <v>340</v>
      </c>
      <c r="I957" s="25">
        <v>36742</v>
      </c>
      <c r="J957" s="3" t="s">
        <v>1193</v>
      </c>
      <c r="K957" s="5">
        <v>5</v>
      </c>
      <c r="L957" s="18"/>
      <c r="M957" s="1" t="s">
        <v>924</v>
      </c>
      <c r="N957" s="25">
        <v>36398</v>
      </c>
      <c r="O957" s="39" t="s">
        <v>1338</v>
      </c>
      <c r="P957" s="5"/>
      <c r="Q957" s="18"/>
    </row>
    <row r="958" spans="1:17" x14ac:dyDescent="0.25">
      <c r="A958" s="4">
        <v>7</v>
      </c>
      <c r="B958" s="3" t="s">
        <v>8</v>
      </c>
      <c r="C958" s="1" t="s">
        <v>683</v>
      </c>
      <c r="D958" s="25">
        <v>36400</v>
      </c>
      <c r="E958" s="3" t="s">
        <v>1326</v>
      </c>
      <c r="F958" s="5">
        <v>29.7</v>
      </c>
      <c r="G958" s="18"/>
      <c r="H958" s="1" t="s">
        <v>341</v>
      </c>
      <c r="I958" s="25">
        <v>36551</v>
      </c>
      <c r="J958" s="3" t="s">
        <v>1193</v>
      </c>
      <c r="K958" s="5">
        <v>4</v>
      </c>
      <c r="L958" s="18"/>
      <c r="M958" s="1" t="s">
        <v>926</v>
      </c>
      <c r="N958" s="25">
        <v>36172</v>
      </c>
      <c r="O958" s="39" t="s">
        <v>1338</v>
      </c>
      <c r="P958" s="5"/>
      <c r="Q958" s="18"/>
    </row>
    <row r="959" spans="1:17" x14ac:dyDescent="0.25">
      <c r="A959" s="4">
        <v>8</v>
      </c>
      <c r="B959" s="3" t="s">
        <v>1127</v>
      </c>
      <c r="C959" s="23" t="s">
        <v>339</v>
      </c>
      <c r="D959" s="31">
        <v>36490</v>
      </c>
      <c r="E959" s="34" t="s">
        <v>1386</v>
      </c>
      <c r="F959" s="5">
        <v>6.7</v>
      </c>
      <c r="G959" s="18"/>
      <c r="H959" s="3" t="s">
        <v>917</v>
      </c>
      <c r="I959" s="25">
        <v>36326</v>
      </c>
      <c r="J959" s="25" t="s">
        <v>1332</v>
      </c>
      <c r="K959" s="5"/>
      <c r="L959" s="18"/>
      <c r="M959" s="1" t="s">
        <v>927</v>
      </c>
      <c r="N959" s="25">
        <v>36324</v>
      </c>
      <c r="O959" s="39" t="s">
        <v>1338</v>
      </c>
      <c r="P959" s="5"/>
      <c r="Q959" s="18"/>
    </row>
    <row r="960" spans="1:17" x14ac:dyDescent="0.25">
      <c r="A960" s="4">
        <v>9</v>
      </c>
      <c r="B960" s="3" t="s">
        <v>1101</v>
      </c>
      <c r="C960" s="3" t="s">
        <v>678</v>
      </c>
      <c r="D960" s="25">
        <v>36581</v>
      </c>
      <c r="E960" s="25" t="s">
        <v>1334</v>
      </c>
      <c r="F960" s="5"/>
      <c r="G960" s="18"/>
      <c r="H960" s="3" t="s">
        <v>918</v>
      </c>
      <c r="I960" s="25">
        <v>36224</v>
      </c>
      <c r="J960" s="25" t="s">
        <v>1193</v>
      </c>
      <c r="K960" s="5"/>
      <c r="L960" s="18"/>
      <c r="M960" s="1" t="s">
        <v>929</v>
      </c>
      <c r="N960" s="25">
        <v>36386</v>
      </c>
      <c r="O960" s="39" t="s">
        <v>1317</v>
      </c>
      <c r="P960" s="5"/>
      <c r="Q960" s="18"/>
    </row>
    <row r="961" spans="1:17" x14ac:dyDescent="0.25">
      <c r="A961" s="4">
        <v>10</v>
      </c>
      <c r="B961" s="3" t="s">
        <v>19</v>
      </c>
      <c r="C961" s="3" t="s">
        <v>677</v>
      </c>
      <c r="D961" s="25">
        <v>36161</v>
      </c>
      <c r="E961" s="25" t="s">
        <v>1334</v>
      </c>
      <c r="F961" s="5"/>
      <c r="G961" s="17"/>
      <c r="H961" s="3" t="s">
        <v>919</v>
      </c>
      <c r="I961" s="25">
        <v>36227</v>
      </c>
      <c r="J961" s="25" t="s">
        <v>1342</v>
      </c>
      <c r="K961" s="5"/>
      <c r="L961" s="17"/>
      <c r="M961" s="1" t="s">
        <v>931</v>
      </c>
      <c r="N961" s="25">
        <v>36198</v>
      </c>
      <c r="O961" s="39" t="s">
        <v>1144</v>
      </c>
      <c r="Q961" s="17"/>
    </row>
    <row r="962" spans="1:17" x14ac:dyDescent="0.25">
      <c r="A962" s="4">
        <v>11</v>
      </c>
      <c r="B962" s="3" t="s">
        <v>3</v>
      </c>
      <c r="C962" s="3" t="s">
        <v>680</v>
      </c>
      <c r="D962" s="25">
        <v>36241</v>
      </c>
      <c r="E962" s="25" t="s">
        <v>1362</v>
      </c>
      <c r="F962" s="5"/>
      <c r="G962" s="19"/>
      <c r="H962" s="3" t="s">
        <v>920</v>
      </c>
      <c r="I962" s="25">
        <v>36352</v>
      </c>
      <c r="J962" s="25" t="s">
        <v>1193</v>
      </c>
      <c r="K962" s="5"/>
      <c r="L962" s="19"/>
      <c r="M962" s="1" t="s">
        <v>925</v>
      </c>
      <c r="N962" s="25">
        <v>36389</v>
      </c>
      <c r="P962" s="5"/>
      <c r="Q962" s="19"/>
    </row>
    <row r="963" spans="1:17" x14ac:dyDescent="0.25">
      <c r="A963" s="4">
        <v>12</v>
      </c>
      <c r="B963" s="3" t="s">
        <v>27</v>
      </c>
      <c r="C963" s="3" t="s">
        <v>681</v>
      </c>
      <c r="D963" s="25">
        <v>36606</v>
      </c>
      <c r="E963" s="25" t="s">
        <v>1348</v>
      </c>
      <c r="F963" s="5"/>
      <c r="G963" s="18"/>
      <c r="H963" s="3" t="s">
        <v>921</v>
      </c>
      <c r="I963" s="25">
        <v>36320</v>
      </c>
      <c r="J963" s="25" t="s">
        <v>1193</v>
      </c>
      <c r="L963" s="18"/>
      <c r="M963" s="1" t="s">
        <v>928</v>
      </c>
      <c r="P963" s="5"/>
      <c r="Q963" s="18"/>
    </row>
    <row r="964" spans="1:17" x14ac:dyDescent="0.25">
      <c r="A964" s="4">
        <v>13</v>
      </c>
      <c r="B964" s="1" t="s">
        <v>1128</v>
      </c>
      <c r="C964" s="3" t="s">
        <v>682</v>
      </c>
      <c r="D964" s="25">
        <v>36301</v>
      </c>
      <c r="E964" s="25" t="s">
        <v>1326</v>
      </c>
      <c r="G964" s="18"/>
      <c r="H964" s="3" t="s">
        <v>922</v>
      </c>
      <c r="I964" s="25">
        <v>36454</v>
      </c>
      <c r="J964" s="25" t="s">
        <v>1193</v>
      </c>
      <c r="L964" s="18"/>
      <c r="M964" s="1" t="s">
        <v>930</v>
      </c>
      <c r="N964" s="25">
        <v>36666</v>
      </c>
      <c r="Q964" s="18"/>
    </row>
    <row r="965" spans="1:17" x14ac:dyDescent="0.25">
      <c r="A965" s="4">
        <v>14</v>
      </c>
      <c r="B965" s="3" t="s">
        <v>18</v>
      </c>
      <c r="C965" s="3" t="s">
        <v>1258</v>
      </c>
      <c r="G965" s="18"/>
      <c r="H965" s="3" t="s">
        <v>1260</v>
      </c>
      <c r="L965" s="18"/>
      <c r="M965" s="1" t="s">
        <v>1262</v>
      </c>
      <c r="Q965" s="18"/>
    </row>
    <row r="966" spans="1:17" x14ac:dyDescent="0.25">
      <c r="A966" s="4">
        <v>15</v>
      </c>
      <c r="B966" s="3" t="s">
        <v>355</v>
      </c>
      <c r="C966" s="3" t="s">
        <v>1259</v>
      </c>
      <c r="G966" s="18"/>
      <c r="H966" s="3" t="s">
        <v>1261</v>
      </c>
      <c r="L966" s="18"/>
      <c r="M966" s="1" t="s">
        <v>1263</v>
      </c>
      <c r="Q966" s="18"/>
    </row>
    <row r="967" spans="1:17" x14ac:dyDescent="0.25">
      <c r="A967" s="4">
        <v>16</v>
      </c>
      <c r="B967" s="3" t="s">
        <v>53</v>
      </c>
      <c r="G967" s="18"/>
      <c r="L967" s="18"/>
      <c r="Q967" s="18"/>
    </row>
    <row r="968" spans="1:17" x14ac:dyDescent="0.25">
      <c r="A968" s="4">
        <v>17</v>
      </c>
      <c r="B968" s="3" t="s">
        <v>1129</v>
      </c>
      <c r="G968" s="18"/>
      <c r="L968" s="18"/>
      <c r="Q968" s="18"/>
    </row>
    <row r="969" spans="1:17" x14ac:dyDescent="0.25">
      <c r="A969" s="4">
        <v>18</v>
      </c>
      <c r="B969" s="3" t="s">
        <v>1130</v>
      </c>
      <c r="G969" s="18"/>
      <c r="L969" s="18"/>
      <c r="Q969" s="18"/>
    </row>
    <row r="970" spans="1:17" x14ac:dyDescent="0.25">
      <c r="C970" s="1"/>
      <c r="G970" s="18"/>
      <c r="L970" s="18"/>
      <c r="Q970" s="18"/>
    </row>
    <row r="971" spans="1:17" x14ac:dyDescent="0.25">
      <c r="C971" s="1"/>
      <c r="G971" s="18"/>
      <c r="L971" s="18"/>
      <c r="Q971" s="18"/>
    </row>
    <row r="972" spans="1:17" x14ac:dyDescent="0.25">
      <c r="A972" s="17"/>
      <c r="B972" s="14" t="s">
        <v>1126</v>
      </c>
      <c r="C972" s="15" t="s">
        <v>684</v>
      </c>
      <c r="D972" s="14" t="s">
        <v>308</v>
      </c>
      <c r="E972" s="14" t="s">
        <v>1316</v>
      </c>
      <c r="F972" s="17" t="s">
        <v>781</v>
      </c>
      <c r="G972" s="17"/>
      <c r="H972" s="14" t="s">
        <v>685</v>
      </c>
      <c r="I972" s="14" t="s">
        <v>308</v>
      </c>
      <c r="J972" s="14" t="s">
        <v>1316</v>
      </c>
      <c r="K972" s="17" t="s">
        <v>781</v>
      </c>
      <c r="L972" s="17"/>
      <c r="M972" s="15" t="s">
        <v>686</v>
      </c>
      <c r="N972" s="14" t="s">
        <v>308</v>
      </c>
      <c r="O972" s="15" t="s">
        <v>1316</v>
      </c>
      <c r="P972" s="17" t="s">
        <v>781</v>
      </c>
      <c r="Q972" s="18"/>
    </row>
    <row r="973" spans="1:17" x14ac:dyDescent="0.25">
      <c r="A973" s="4">
        <v>1</v>
      </c>
      <c r="B973" s="1" t="s">
        <v>15</v>
      </c>
      <c r="C973" s="9" t="s">
        <v>15</v>
      </c>
      <c r="D973" s="29"/>
      <c r="E973" s="29"/>
      <c r="F973" s="11">
        <f>SUM(F974:F985)</f>
        <v>39.700000000000003</v>
      </c>
      <c r="G973" s="17"/>
      <c r="H973" s="10" t="s">
        <v>648</v>
      </c>
      <c r="I973" s="29"/>
      <c r="J973" s="29"/>
      <c r="K973" s="11">
        <f>SUM(K974:K985)-0.1</f>
        <v>52.300000000000004</v>
      </c>
      <c r="L973" s="17"/>
      <c r="M973" s="9" t="s">
        <v>27</v>
      </c>
      <c r="N973" s="29"/>
      <c r="O973" s="38"/>
      <c r="P973" s="11">
        <f>SUM(P974:P985)-0.1</f>
        <v>113.30000000000001</v>
      </c>
      <c r="Q973" s="18"/>
    </row>
    <row r="974" spans="1:17" x14ac:dyDescent="0.25">
      <c r="A974" s="4">
        <v>2</v>
      </c>
      <c r="B974" s="1" t="s">
        <v>648</v>
      </c>
      <c r="C974" s="1" t="s">
        <v>352</v>
      </c>
      <c r="D974" s="25">
        <v>36972</v>
      </c>
      <c r="E974" s="3" t="s">
        <v>1369</v>
      </c>
      <c r="F974" s="5">
        <v>24.7</v>
      </c>
      <c r="G974" s="18"/>
      <c r="H974" s="1" t="s">
        <v>298</v>
      </c>
      <c r="I974" s="25">
        <v>36742</v>
      </c>
      <c r="J974" s="3" t="s">
        <v>1145</v>
      </c>
      <c r="K974" s="5">
        <v>31.7</v>
      </c>
      <c r="L974" s="18"/>
      <c r="M974" s="1" t="s">
        <v>260</v>
      </c>
      <c r="N974" s="25">
        <v>36622</v>
      </c>
      <c r="O974" s="3" t="s">
        <v>1320</v>
      </c>
      <c r="P974" s="5">
        <v>110.7</v>
      </c>
      <c r="Q974" s="18"/>
    </row>
    <row r="975" spans="1:17" x14ac:dyDescent="0.25">
      <c r="A975" s="4">
        <v>3</v>
      </c>
      <c r="B975" s="3" t="s">
        <v>27</v>
      </c>
      <c r="C975" s="23" t="s">
        <v>340</v>
      </c>
      <c r="D975" s="25">
        <v>36742</v>
      </c>
      <c r="E975" s="3" t="s">
        <v>1193</v>
      </c>
      <c r="F975" s="5">
        <v>5</v>
      </c>
      <c r="G975" s="18"/>
      <c r="H975" s="1" t="s">
        <v>297</v>
      </c>
      <c r="I975" s="30">
        <v>36583</v>
      </c>
      <c r="J975" s="35" t="s">
        <v>1359</v>
      </c>
      <c r="K975" s="5">
        <v>14</v>
      </c>
      <c r="L975" s="18"/>
      <c r="M975" s="23" t="s">
        <v>263</v>
      </c>
      <c r="N975" s="31">
        <v>36727</v>
      </c>
      <c r="O975" s="3" t="s">
        <v>1320</v>
      </c>
      <c r="P975" s="5">
        <v>2.7</v>
      </c>
      <c r="Q975" s="18"/>
    </row>
    <row r="976" spans="1:17" x14ac:dyDescent="0.25">
      <c r="A976" s="4">
        <v>4</v>
      </c>
      <c r="B976" s="3" t="s">
        <v>1121</v>
      </c>
      <c r="C976" s="1" t="s">
        <v>688</v>
      </c>
      <c r="D976" s="25">
        <v>36685</v>
      </c>
      <c r="E976" s="3" t="s">
        <v>1391</v>
      </c>
      <c r="F976" s="5">
        <v>4.3</v>
      </c>
      <c r="G976" s="18"/>
      <c r="H976" s="1" t="s">
        <v>295</v>
      </c>
      <c r="I976" s="30">
        <v>36588</v>
      </c>
      <c r="J976" s="35" t="s">
        <v>1359</v>
      </c>
      <c r="K976" s="5">
        <v>6.7</v>
      </c>
      <c r="L976" s="18"/>
      <c r="M976" s="1" t="s">
        <v>906</v>
      </c>
      <c r="N976" s="25">
        <v>36551</v>
      </c>
      <c r="O976" s="39" t="s">
        <v>1320</v>
      </c>
      <c r="P976" s="5"/>
      <c r="Q976" s="18"/>
    </row>
    <row r="977" spans="1:17" x14ac:dyDescent="0.25">
      <c r="A977" s="4">
        <v>5</v>
      </c>
      <c r="B977" s="3" t="s">
        <v>1122</v>
      </c>
      <c r="C977" s="1" t="s">
        <v>341</v>
      </c>
      <c r="D977" s="25">
        <v>36551</v>
      </c>
      <c r="E977" s="3" t="s">
        <v>1193</v>
      </c>
      <c r="F977" s="5">
        <v>4</v>
      </c>
      <c r="G977" s="18"/>
      <c r="H977" s="3" t="s">
        <v>903</v>
      </c>
      <c r="I977" s="25">
        <v>36534</v>
      </c>
      <c r="J977" s="25" t="s">
        <v>1354</v>
      </c>
      <c r="K977" s="5">
        <v>0</v>
      </c>
      <c r="L977" s="18"/>
      <c r="M977" s="1" t="s">
        <v>909</v>
      </c>
      <c r="N977" s="25">
        <v>36618</v>
      </c>
      <c r="O977" s="39" t="s">
        <v>1397</v>
      </c>
      <c r="P977" s="5"/>
      <c r="Q977" s="18"/>
    </row>
    <row r="978" spans="1:17" x14ac:dyDescent="0.25">
      <c r="A978" s="4">
        <v>6</v>
      </c>
      <c r="B978" s="3" t="s">
        <v>5</v>
      </c>
      <c r="C978" s="1" t="s">
        <v>345</v>
      </c>
      <c r="D978" s="25">
        <v>36681</v>
      </c>
      <c r="E978" s="3" t="s">
        <v>1193</v>
      </c>
      <c r="F978" s="5">
        <v>1.7</v>
      </c>
      <c r="G978" s="18"/>
      <c r="H978" s="3" t="s">
        <v>905</v>
      </c>
      <c r="I978" s="25">
        <v>36591</v>
      </c>
      <c r="J978" s="25" t="s">
        <v>1389</v>
      </c>
      <c r="K978" s="5">
        <v>0</v>
      </c>
      <c r="L978" s="18"/>
      <c r="M978" s="1" t="s">
        <v>910</v>
      </c>
      <c r="N978" s="25">
        <v>36731</v>
      </c>
      <c r="O978" s="39" t="s">
        <v>1194</v>
      </c>
      <c r="Q978" s="18"/>
    </row>
    <row r="979" spans="1:17" x14ac:dyDescent="0.25">
      <c r="A979" s="4">
        <v>7</v>
      </c>
      <c r="B979" s="3" t="s">
        <v>8</v>
      </c>
      <c r="C979" s="3" t="s">
        <v>691</v>
      </c>
      <c r="D979" s="25">
        <v>37109</v>
      </c>
      <c r="E979" s="25" t="s">
        <v>1379</v>
      </c>
      <c r="F979" s="5"/>
      <c r="G979" s="18"/>
      <c r="H979" s="3" t="s">
        <v>866</v>
      </c>
      <c r="I979" s="25">
        <v>37210</v>
      </c>
      <c r="J979" s="25" t="s">
        <v>1372</v>
      </c>
      <c r="K979" s="5"/>
      <c r="L979" s="18"/>
      <c r="M979" s="1" t="s">
        <v>912</v>
      </c>
      <c r="N979" s="25">
        <v>36789</v>
      </c>
      <c r="O979" s="39" t="s">
        <v>1320</v>
      </c>
      <c r="Q979" s="18"/>
    </row>
    <row r="980" spans="1:17" x14ac:dyDescent="0.25">
      <c r="A980" s="4">
        <v>8</v>
      </c>
      <c r="B980" s="3" t="s">
        <v>1123</v>
      </c>
      <c r="C980" s="3" t="s">
        <v>692</v>
      </c>
      <c r="D980" s="25">
        <v>36553</v>
      </c>
      <c r="E980" s="25" t="s">
        <v>1379</v>
      </c>
      <c r="F980" s="5"/>
      <c r="G980" s="18"/>
      <c r="H980" s="3" t="s">
        <v>898</v>
      </c>
      <c r="I980" s="25">
        <v>37159</v>
      </c>
      <c r="J980" s="25" t="s">
        <v>1145</v>
      </c>
      <c r="K980" s="5"/>
      <c r="L980" s="18"/>
      <c r="M980" s="1" t="s">
        <v>913</v>
      </c>
      <c r="N980" s="25">
        <v>36674</v>
      </c>
      <c r="O980" s="39" t="s">
        <v>1194</v>
      </c>
      <c r="Q980" s="18"/>
    </row>
    <row r="981" spans="1:17" x14ac:dyDescent="0.25">
      <c r="A981" s="4">
        <v>9</v>
      </c>
      <c r="B981" s="3" t="s">
        <v>45</v>
      </c>
      <c r="C981" s="3" t="s">
        <v>687</v>
      </c>
      <c r="D981" s="25">
        <v>36952</v>
      </c>
      <c r="E981" s="25" t="s">
        <v>1193</v>
      </c>
      <c r="F981" s="5"/>
      <c r="G981" s="18"/>
      <c r="H981" s="3" t="s">
        <v>899</v>
      </c>
      <c r="I981" s="25">
        <v>37036</v>
      </c>
      <c r="J981" s="25" t="s">
        <v>1145</v>
      </c>
      <c r="K981" s="5"/>
      <c r="L981" s="18"/>
      <c r="M981" s="1" t="s">
        <v>914</v>
      </c>
      <c r="N981" s="25">
        <v>36719</v>
      </c>
      <c r="O981" s="39" t="s">
        <v>1320</v>
      </c>
      <c r="Q981" s="18"/>
    </row>
    <row r="982" spans="1:17" x14ac:dyDescent="0.25">
      <c r="A982" s="4">
        <v>10</v>
      </c>
      <c r="B982" s="3" t="s">
        <v>3</v>
      </c>
      <c r="C982" s="3" t="s">
        <v>690</v>
      </c>
      <c r="D982" s="25">
        <v>36986</v>
      </c>
      <c r="E982" s="25" t="s">
        <v>1367</v>
      </c>
      <c r="F982" s="5"/>
      <c r="G982" s="18"/>
      <c r="H982" s="3" t="s">
        <v>901</v>
      </c>
      <c r="I982" s="25">
        <v>36920</v>
      </c>
      <c r="J982" s="25" t="s">
        <v>1145</v>
      </c>
      <c r="K982" s="5"/>
      <c r="L982" s="18"/>
      <c r="M982" s="1" t="s">
        <v>907</v>
      </c>
      <c r="N982" s="25">
        <v>36776</v>
      </c>
      <c r="O982" s="39" t="s">
        <v>1320</v>
      </c>
      <c r="P982" s="5"/>
      <c r="Q982" s="18"/>
    </row>
    <row r="983" spans="1:17" x14ac:dyDescent="0.25">
      <c r="A983" s="4">
        <v>11</v>
      </c>
      <c r="B983" s="3" t="s">
        <v>53</v>
      </c>
      <c r="C983" s="3" t="s">
        <v>916</v>
      </c>
      <c r="D983" s="25">
        <v>36975</v>
      </c>
      <c r="F983" s="5"/>
      <c r="G983" s="17"/>
      <c r="H983" s="3" t="s">
        <v>902</v>
      </c>
      <c r="I983" s="25">
        <v>36814</v>
      </c>
      <c r="J983" s="25" t="s">
        <v>1145</v>
      </c>
      <c r="K983" s="5"/>
      <c r="L983" s="17"/>
      <c r="M983" s="1" t="s">
        <v>908</v>
      </c>
      <c r="P983" s="5"/>
      <c r="Q983" s="17"/>
    </row>
    <row r="984" spans="1:17" x14ac:dyDescent="0.25">
      <c r="A984" s="4">
        <v>12</v>
      </c>
      <c r="B984" s="1" t="s">
        <v>18</v>
      </c>
      <c r="C984" s="3" t="s">
        <v>695</v>
      </c>
      <c r="D984" s="25">
        <v>36662</v>
      </c>
      <c r="E984" s="25" t="s">
        <v>1193</v>
      </c>
      <c r="G984" s="19"/>
      <c r="H984" s="3" t="s">
        <v>900</v>
      </c>
      <c r="I984" s="25">
        <v>36574</v>
      </c>
      <c r="K984" s="5"/>
      <c r="L984" s="19"/>
      <c r="M984" s="1" t="s">
        <v>932</v>
      </c>
      <c r="N984" s="25">
        <v>36784</v>
      </c>
      <c r="P984" s="5"/>
      <c r="Q984" s="19"/>
    </row>
    <row r="985" spans="1:17" x14ac:dyDescent="0.25">
      <c r="A985" s="4">
        <v>13</v>
      </c>
      <c r="B985" s="3" t="s">
        <v>1109</v>
      </c>
      <c r="C985" s="3" t="s">
        <v>696</v>
      </c>
      <c r="D985" s="25">
        <v>37062</v>
      </c>
      <c r="E985" s="25" t="s">
        <v>1396</v>
      </c>
      <c r="G985" s="18"/>
      <c r="H985" s="3" t="s">
        <v>904</v>
      </c>
      <c r="K985" s="5"/>
      <c r="L985" s="18"/>
      <c r="M985" s="1" t="s">
        <v>911</v>
      </c>
      <c r="P985" s="5"/>
      <c r="Q985" s="18"/>
    </row>
    <row r="986" spans="1:17" x14ac:dyDescent="0.25">
      <c r="A986" s="4">
        <v>14</v>
      </c>
      <c r="B986" s="3" t="s">
        <v>39</v>
      </c>
      <c r="C986" s="3" t="s">
        <v>689</v>
      </c>
      <c r="F986" s="5"/>
      <c r="G986" s="18"/>
      <c r="H986" s="3" t="s">
        <v>1254</v>
      </c>
      <c r="L986" s="18"/>
      <c r="M986" s="1" t="s">
        <v>915</v>
      </c>
      <c r="N986" s="25">
        <v>36758</v>
      </c>
      <c r="Q986" s="18"/>
    </row>
    <row r="987" spans="1:17" x14ac:dyDescent="0.25">
      <c r="A987" s="4">
        <v>15</v>
      </c>
      <c r="B987" s="3" t="s">
        <v>38</v>
      </c>
      <c r="C987" s="3" t="s">
        <v>693</v>
      </c>
      <c r="D987" s="25">
        <v>36988</v>
      </c>
      <c r="F987" s="5"/>
      <c r="G987" s="18"/>
      <c r="H987" s="3" t="s">
        <v>1255</v>
      </c>
      <c r="L987" s="18"/>
      <c r="M987" s="1" t="s">
        <v>1256</v>
      </c>
      <c r="Q987" s="18"/>
    </row>
    <row r="988" spans="1:17" x14ac:dyDescent="0.25">
      <c r="A988" s="4">
        <v>16</v>
      </c>
      <c r="B988" s="3" t="s">
        <v>1124</v>
      </c>
      <c r="C988" s="3" t="s">
        <v>694</v>
      </c>
      <c r="D988" s="25">
        <v>36561</v>
      </c>
      <c r="G988" s="18"/>
      <c r="L988" s="18"/>
      <c r="M988" s="1" t="s">
        <v>1257</v>
      </c>
      <c r="Q988" s="18"/>
    </row>
    <row r="989" spans="1:17" x14ac:dyDescent="0.25">
      <c r="A989" s="4">
        <v>17</v>
      </c>
      <c r="B989" s="3" t="s">
        <v>1105</v>
      </c>
      <c r="C989" s="3" t="s">
        <v>1252</v>
      </c>
      <c r="G989" s="18"/>
      <c r="L989" s="18"/>
      <c r="Q989" s="18"/>
    </row>
    <row r="990" spans="1:17" x14ac:dyDescent="0.25">
      <c r="A990" s="4">
        <v>18</v>
      </c>
      <c r="B990" s="3" t="s">
        <v>49</v>
      </c>
      <c r="C990" s="3" t="s">
        <v>1253</v>
      </c>
      <c r="G990" s="18"/>
      <c r="L990" s="18"/>
      <c r="Q990" s="18"/>
    </row>
    <row r="991" spans="1:17" x14ac:dyDescent="0.25">
      <c r="A991" s="4">
        <v>19</v>
      </c>
      <c r="B991" s="3" t="s">
        <v>1125</v>
      </c>
      <c r="C991" s="1"/>
      <c r="G991" s="18"/>
      <c r="L991" s="18"/>
      <c r="Q991" s="18"/>
    </row>
    <row r="992" spans="1:17" x14ac:dyDescent="0.25">
      <c r="A992" s="4">
        <v>20</v>
      </c>
      <c r="B992" s="3" t="s">
        <v>1</v>
      </c>
      <c r="C992" s="1"/>
      <c r="G992" s="18"/>
      <c r="L992" s="18"/>
      <c r="Q992" s="18"/>
    </row>
    <row r="993" spans="1:17" x14ac:dyDescent="0.25">
      <c r="C993" s="1"/>
      <c r="G993" s="18"/>
      <c r="L993" s="18"/>
      <c r="Q993" s="18"/>
    </row>
    <row r="994" spans="1:17" x14ac:dyDescent="0.25">
      <c r="C994" s="1"/>
      <c r="G994" s="18"/>
      <c r="L994" s="18"/>
      <c r="Q994" s="18"/>
    </row>
    <row r="995" spans="1:17" x14ac:dyDescent="0.25">
      <c r="A995" s="17"/>
      <c r="B995" s="14" t="s">
        <v>1119</v>
      </c>
      <c r="C995" s="15" t="s">
        <v>697</v>
      </c>
      <c r="D995" s="14" t="s">
        <v>308</v>
      </c>
      <c r="E995" s="14" t="s">
        <v>1316</v>
      </c>
      <c r="F995" s="17" t="s">
        <v>781</v>
      </c>
      <c r="G995" s="17"/>
      <c r="H995" s="14" t="s">
        <v>698</v>
      </c>
      <c r="I995" s="14" t="s">
        <v>308</v>
      </c>
      <c r="J995" s="14" t="s">
        <v>1316</v>
      </c>
      <c r="K995" s="17" t="s">
        <v>781</v>
      </c>
      <c r="L995" s="17"/>
      <c r="M995" s="15" t="s">
        <v>699</v>
      </c>
      <c r="N995" s="14" t="s">
        <v>308</v>
      </c>
      <c r="O995" s="15" t="s">
        <v>1316</v>
      </c>
      <c r="P995" s="17" t="s">
        <v>781</v>
      </c>
      <c r="Q995" s="18"/>
    </row>
    <row r="996" spans="1:17" x14ac:dyDescent="0.25">
      <c r="A996" s="4">
        <v>1</v>
      </c>
      <c r="B996" s="1" t="s">
        <v>27</v>
      </c>
      <c r="C996" s="9" t="s">
        <v>27</v>
      </c>
      <c r="D996" s="29"/>
      <c r="E996" s="29"/>
      <c r="F996" s="11">
        <f>SUM(F997:F1008)+0.1</f>
        <v>448.70000000000005</v>
      </c>
      <c r="G996" s="17"/>
      <c r="H996" s="10" t="s">
        <v>6</v>
      </c>
      <c r="I996" s="29"/>
      <c r="J996" s="29"/>
      <c r="K996" s="11">
        <f>SUM(K997:K1008)+0.1</f>
        <v>2841.3</v>
      </c>
      <c r="L996" s="17"/>
      <c r="M996" s="9" t="s">
        <v>45</v>
      </c>
      <c r="N996" s="29"/>
      <c r="O996" s="38"/>
      <c r="P996" s="11">
        <f>SUM(P997:P1008)</f>
        <v>1151.3</v>
      </c>
      <c r="Q996" s="18"/>
    </row>
    <row r="997" spans="1:17" x14ac:dyDescent="0.25">
      <c r="A997" s="4">
        <v>2</v>
      </c>
      <c r="B997" s="3" t="s">
        <v>6</v>
      </c>
      <c r="C997" s="1" t="s">
        <v>265</v>
      </c>
      <c r="D997" s="25">
        <v>36912</v>
      </c>
      <c r="E997" s="3" t="s">
        <v>1320</v>
      </c>
      <c r="F997" s="5">
        <v>178.3</v>
      </c>
      <c r="G997" s="18"/>
      <c r="H997" s="1" t="s">
        <v>292</v>
      </c>
      <c r="I997" s="25">
        <v>36937</v>
      </c>
      <c r="J997" s="3" t="s">
        <v>1334</v>
      </c>
      <c r="K997" s="5">
        <v>1334.3</v>
      </c>
      <c r="L997" s="18"/>
      <c r="M997" s="23" t="s">
        <v>269</v>
      </c>
      <c r="N997" s="25">
        <v>37247</v>
      </c>
      <c r="O997" s="3" t="s">
        <v>1373</v>
      </c>
      <c r="P997" s="5">
        <v>568.70000000000005</v>
      </c>
      <c r="Q997" s="18"/>
    </row>
    <row r="998" spans="1:17" x14ac:dyDescent="0.25">
      <c r="A998" s="4">
        <v>3</v>
      </c>
      <c r="B998" s="1" t="s">
        <v>45</v>
      </c>
      <c r="C998" s="1" t="s">
        <v>700</v>
      </c>
      <c r="D998" s="25">
        <v>36944</v>
      </c>
      <c r="E998" s="3" t="s">
        <v>1380</v>
      </c>
      <c r="F998" s="5">
        <v>101.3</v>
      </c>
      <c r="G998" s="18"/>
      <c r="H998" s="3" t="s">
        <v>293</v>
      </c>
      <c r="I998" s="25">
        <v>36948</v>
      </c>
      <c r="J998" s="3" t="s">
        <v>1326</v>
      </c>
      <c r="K998" s="5">
        <v>442</v>
      </c>
      <c r="L998" s="18"/>
      <c r="M998" s="1" t="s">
        <v>267</v>
      </c>
      <c r="N998" s="25">
        <v>37501</v>
      </c>
      <c r="O998" s="3" t="s">
        <v>1317</v>
      </c>
      <c r="P998" s="5">
        <v>202.3</v>
      </c>
      <c r="Q998" s="18"/>
    </row>
    <row r="999" spans="1:17" x14ac:dyDescent="0.25">
      <c r="A999" s="4">
        <v>4</v>
      </c>
      <c r="B999" s="1" t="s">
        <v>5</v>
      </c>
      <c r="C999" s="1" t="s">
        <v>286</v>
      </c>
      <c r="D999" s="25">
        <v>37176</v>
      </c>
      <c r="E999" s="3" t="s">
        <v>1194</v>
      </c>
      <c r="F999" s="5">
        <v>79</v>
      </c>
      <c r="G999" s="18"/>
      <c r="H999" s="1" t="s">
        <v>333</v>
      </c>
      <c r="I999" s="25">
        <v>37400</v>
      </c>
      <c r="J999" s="3" t="s">
        <v>1348</v>
      </c>
      <c r="K999" s="5">
        <v>325.3</v>
      </c>
      <c r="L999" s="18"/>
      <c r="M999" s="23" t="s">
        <v>271</v>
      </c>
      <c r="N999" s="25">
        <v>36980</v>
      </c>
      <c r="O999" s="3" t="s">
        <v>1364</v>
      </c>
      <c r="P999" s="5">
        <v>184.7</v>
      </c>
      <c r="Q999" s="18"/>
    </row>
    <row r="1000" spans="1:17" x14ac:dyDescent="0.25">
      <c r="A1000" s="4">
        <v>5</v>
      </c>
      <c r="B1000" s="3" t="s">
        <v>15</v>
      </c>
      <c r="C1000" s="1" t="s">
        <v>285</v>
      </c>
      <c r="D1000" s="25" t="s">
        <v>1314</v>
      </c>
      <c r="E1000" s="3" t="s">
        <v>1320</v>
      </c>
      <c r="F1000" s="5">
        <v>62</v>
      </c>
      <c r="G1000" s="18"/>
      <c r="H1000" s="1" t="s">
        <v>289</v>
      </c>
      <c r="I1000" s="25">
        <v>37292</v>
      </c>
      <c r="J1000" s="3" t="s">
        <v>1326</v>
      </c>
      <c r="K1000" s="5">
        <v>386.3</v>
      </c>
      <c r="L1000" s="18"/>
      <c r="M1000" s="1" t="s">
        <v>257</v>
      </c>
      <c r="N1000" s="25">
        <v>37061</v>
      </c>
      <c r="O1000" s="3" t="s">
        <v>1317</v>
      </c>
      <c r="P1000" s="5">
        <v>154</v>
      </c>
      <c r="Q1000" s="18"/>
    </row>
    <row r="1001" spans="1:17" x14ac:dyDescent="0.25">
      <c r="A1001" s="4">
        <v>6</v>
      </c>
      <c r="B1001" s="3" t="s">
        <v>39</v>
      </c>
      <c r="C1001" s="1" t="s">
        <v>261</v>
      </c>
      <c r="D1001" s="25">
        <v>37163</v>
      </c>
      <c r="E1001" s="3" t="s">
        <v>1320</v>
      </c>
      <c r="F1001" s="5">
        <v>23.7</v>
      </c>
      <c r="G1001" s="18"/>
      <c r="H1001" s="1" t="s">
        <v>290</v>
      </c>
      <c r="I1001" s="25">
        <v>37455</v>
      </c>
      <c r="J1001" s="3" t="s">
        <v>1345</v>
      </c>
      <c r="K1001" s="5">
        <v>279</v>
      </c>
      <c r="L1001" s="18"/>
      <c r="M1001" s="6" t="s">
        <v>266</v>
      </c>
      <c r="N1001" s="32">
        <v>37015</v>
      </c>
      <c r="O1001" s="3" t="s">
        <v>1317</v>
      </c>
      <c r="P1001" s="5">
        <v>26.3</v>
      </c>
      <c r="Q1001" s="18"/>
    </row>
    <row r="1002" spans="1:17" x14ac:dyDescent="0.25">
      <c r="A1002" s="4">
        <v>7</v>
      </c>
      <c r="B1002" s="3" t="s">
        <v>9</v>
      </c>
      <c r="C1002" s="23" t="s">
        <v>284</v>
      </c>
      <c r="D1002" s="30">
        <v>37371</v>
      </c>
      <c r="E1002" s="3" t="s">
        <v>1347</v>
      </c>
      <c r="F1002" s="5">
        <v>4.3</v>
      </c>
      <c r="G1002" s="18"/>
      <c r="H1002" s="1" t="s">
        <v>1312</v>
      </c>
      <c r="I1002" s="25">
        <v>37471</v>
      </c>
      <c r="J1002" s="3" t="s">
        <v>1329</v>
      </c>
      <c r="K1002" s="5">
        <v>74.3</v>
      </c>
      <c r="L1002" s="18"/>
      <c r="M1002" s="1" t="s">
        <v>270</v>
      </c>
      <c r="N1002" s="25">
        <v>37293</v>
      </c>
      <c r="O1002" s="3" t="s">
        <v>1317</v>
      </c>
      <c r="P1002" s="5">
        <v>15.3</v>
      </c>
      <c r="Q1002" s="18"/>
    </row>
    <row r="1003" spans="1:17" x14ac:dyDescent="0.25">
      <c r="A1003" s="4">
        <v>8</v>
      </c>
      <c r="B1003" s="3" t="s">
        <v>53</v>
      </c>
      <c r="C1003" s="3" t="s">
        <v>701</v>
      </c>
      <c r="D1003" s="25">
        <v>37155</v>
      </c>
      <c r="E1003" s="25" t="s">
        <v>1320</v>
      </c>
      <c r="F1003" s="5"/>
      <c r="G1003" s="17"/>
      <c r="H1003" s="3" t="s">
        <v>889</v>
      </c>
      <c r="I1003" s="25">
        <v>36954</v>
      </c>
      <c r="J1003" s="25" t="s">
        <v>1334</v>
      </c>
      <c r="K1003" s="5"/>
      <c r="L1003" s="17"/>
      <c r="M1003" s="1" t="s">
        <v>893</v>
      </c>
      <c r="N1003" s="25">
        <v>36958</v>
      </c>
      <c r="O1003" s="39" t="s">
        <v>1192</v>
      </c>
      <c r="P1003" s="5"/>
      <c r="Q1003" s="17"/>
    </row>
    <row r="1004" spans="1:17" x14ac:dyDescent="0.25">
      <c r="A1004" s="4">
        <v>9</v>
      </c>
      <c r="B1004" s="3" t="s">
        <v>38</v>
      </c>
      <c r="C1004" s="3" t="s">
        <v>702</v>
      </c>
      <c r="D1004" s="25">
        <v>37039</v>
      </c>
      <c r="E1004" s="25" t="s">
        <v>1319</v>
      </c>
      <c r="F1004" s="5"/>
      <c r="G1004" s="18"/>
      <c r="H1004" s="3" t="s">
        <v>890</v>
      </c>
      <c r="I1004" s="25">
        <v>37286</v>
      </c>
      <c r="J1004" s="25" t="s">
        <v>1348</v>
      </c>
      <c r="K1004" s="5"/>
      <c r="L1004" s="18"/>
      <c r="M1004" s="3" t="s">
        <v>710</v>
      </c>
      <c r="N1004" s="25">
        <v>37333</v>
      </c>
      <c r="O1004" s="39" t="s">
        <v>1357</v>
      </c>
      <c r="P1004" s="5"/>
      <c r="Q1004" s="18"/>
    </row>
    <row r="1005" spans="1:17" x14ac:dyDescent="0.25">
      <c r="A1005" s="4">
        <v>10</v>
      </c>
      <c r="B1005" s="3" t="s">
        <v>3</v>
      </c>
      <c r="C1005" s="3" t="s">
        <v>704</v>
      </c>
      <c r="D1005" s="25">
        <v>36984</v>
      </c>
      <c r="E1005" s="25" t="s">
        <v>1191</v>
      </c>
      <c r="F1005" s="5"/>
      <c r="G1005" s="18"/>
      <c r="H1005" s="3" t="s">
        <v>891</v>
      </c>
      <c r="I1005" s="25">
        <v>37103</v>
      </c>
      <c r="J1005" s="25" t="s">
        <v>1348</v>
      </c>
      <c r="K1005" s="5"/>
      <c r="L1005" s="18"/>
      <c r="M1005" s="1" t="s">
        <v>897</v>
      </c>
      <c r="N1005" s="25">
        <v>36923</v>
      </c>
      <c r="O1005" s="39" t="s">
        <v>1317</v>
      </c>
      <c r="P1005" s="5"/>
      <c r="Q1005" s="18"/>
    </row>
    <row r="1006" spans="1:17" x14ac:dyDescent="0.25">
      <c r="A1006" s="4">
        <v>11</v>
      </c>
      <c r="B1006" s="3" t="s">
        <v>8</v>
      </c>
      <c r="C1006" s="3" t="s">
        <v>705</v>
      </c>
      <c r="D1006" s="25">
        <v>37166</v>
      </c>
      <c r="E1006" s="25" t="s">
        <v>1347</v>
      </c>
      <c r="F1006" s="5"/>
      <c r="G1006" s="18"/>
      <c r="H1006" s="3" t="s">
        <v>892</v>
      </c>
      <c r="I1006" s="25">
        <v>37398</v>
      </c>
      <c r="J1006" s="25" t="s">
        <v>1321</v>
      </c>
      <c r="L1006" s="18"/>
      <c r="M1006" s="1" t="s">
        <v>895</v>
      </c>
      <c r="N1006" s="25">
        <v>37546</v>
      </c>
      <c r="O1006" s="39" t="s">
        <v>1317</v>
      </c>
      <c r="P1006" s="5"/>
      <c r="Q1006" s="18"/>
    </row>
    <row r="1007" spans="1:17" x14ac:dyDescent="0.25">
      <c r="A1007" s="4">
        <v>12</v>
      </c>
      <c r="B1007" s="3" t="s">
        <v>1105</v>
      </c>
      <c r="C1007" s="3" t="s">
        <v>706</v>
      </c>
      <c r="D1007" s="25">
        <v>36903</v>
      </c>
      <c r="E1007" s="25" t="s">
        <v>1191</v>
      </c>
      <c r="F1007" s="5"/>
      <c r="G1007" s="18"/>
      <c r="H1007" s="3" t="s">
        <v>888</v>
      </c>
      <c r="I1007" s="25">
        <v>37105</v>
      </c>
      <c r="J1007" s="25" t="s">
        <v>1334</v>
      </c>
      <c r="K1007" s="5"/>
      <c r="L1007" s="18"/>
      <c r="M1007" s="1" t="s">
        <v>896</v>
      </c>
      <c r="N1007" s="25">
        <v>36949</v>
      </c>
      <c r="O1007" s="39" t="s">
        <v>1317</v>
      </c>
      <c r="P1007" s="5"/>
      <c r="Q1007" s="18"/>
    </row>
    <row r="1008" spans="1:17" x14ac:dyDescent="0.25">
      <c r="A1008" s="4">
        <v>13</v>
      </c>
      <c r="B1008" s="3" t="s">
        <v>49</v>
      </c>
      <c r="C1008" s="3" t="s">
        <v>703</v>
      </c>
      <c r="D1008" s="25">
        <v>37151</v>
      </c>
      <c r="F1008" s="5"/>
      <c r="G1008" s="18"/>
      <c r="H1008" s="3" t="s">
        <v>1249</v>
      </c>
      <c r="L1008" s="18"/>
      <c r="M1008" s="1" t="s">
        <v>894</v>
      </c>
      <c r="P1008" s="5"/>
      <c r="Q1008" s="18"/>
    </row>
    <row r="1009" spans="1:125" x14ac:dyDescent="0.25">
      <c r="A1009" s="4">
        <v>14</v>
      </c>
      <c r="B1009" s="3" t="s">
        <v>19</v>
      </c>
      <c r="C1009" s="3" t="s">
        <v>1247</v>
      </c>
      <c r="G1009" s="18"/>
      <c r="H1009" s="3" t="s">
        <v>1250</v>
      </c>
      <c r="L1009" s="18"/>
      <c r="M1009" s="1" t="s">
        <v>1251</v>
      </c>
      <c r="Q1009" s="18"/>
    </row>
    <row r="1010" spans="1:125" x14ac:dyDescent="0.25">
      <c r="A1010" s="4">
        <v>15</v>
      </c>
      <c r="B1010" s="3" t="s">
        <v>354</v>
      </c>
      <c r="C1010" s="3" t="s">
        <v>1248</v>
      </c>
      <c r="G1010" s="18"/>
      <c r="L1010" s="18"/>
      <c r="M1010" s="1" t="s">
        <v>1243</v>
      </c>
      <c r="Q1010" s="18"/>
    </row>
    <row r="1011" spans="1:125" x14ac:dyDescent="0.25">
      <c r="A1011" s="4">
        <v>16</v>
      </c>
      <c r="B1011" s="3" t="s">
        <v>1101</v>
      </c>
      <c r="G1011" s="18"/>
      <c r="L1011" s="18"/>
      <c r="Q1011" s="18"/>
    </row>
    <row r="1012" spans="1:125" x14ac:dyDescent="0.25">
      <c r="A1012" s="4">
        <v>17</v>
      </c>
      <c r="B1012" s="3" t="s">
        <v>1</v>
      </c>
      <c r="G1012" s="18"/>
      <c r="L1012" s="18"/>
      <c r="Q1012" s="18"/>
    </row>
    <row r="1013" spans="1:125" x14ac:dyDescent="0.25">
      <c r="A1013" s="4">
        <v>18</v>
      </c>
      <c r="B1013" s="3" t="s">
        <v>608</v>
      </c>
      <c r="G1013" s="18"/>
      <c r="L1013" s="18"/>
      <c r="Q1013" s="18"/>
    </row>
    <row r="1014" spans="1:125" x14ac:dyDescent="0.25">
      <c r="C1014" s="1"/>
      <c r="G1014" s="18"/>
      <c r="L1014" s="18"/>
      <c r="Q1014" s="18"/>
    </row>
    <row r="1015" spans="1:125" x14ac:dyDescent="0.25">
      <c r="C1015" s="1"/>
      <c r="G1015" s="18"/>
      <c r="L1015" s="18"/>
      <c r="Q1015" s="18"/>
    </row>
    <row r="1016" spans="1:125" s="9" customFormat="1" ht="14.25" x14ac:dyDescent="0.2">
      <c r="A1016" s="17"/>
      <c r="B1016" s="14" t="s">
        <v>1117</v>
      </c>
      <c r="C1016" s="15" t="s">
        <v>707</v>
      </c>
      <c r="D1016" s="14" t="s">
        <v>308</v>
      </c>
      <c r="E1016" s="14" t="s">
        <v>1316</v>
      </c>
      <c r="F1016" s="17" t="s">
        <v>781</v>
      </c>
      <c r="G1016" s="17"/>
      <c r="H1016" s="14" t="s">
        <v>708</v>
      </c>
      <c r="I1016" s="14" t="s">
        <v>308</v>
      </c>
      <c r="J1016" s="14" t="s">
        <v>1316</v>
      </c>
      <c r="K1016" s="17" t="s">
        <v>781</v>
      </c>
      <c r="L1016" s="17"/>
      <c r="M1016" s="15" t="s">
        <v>709</v>
      </c>
      <c r="N1016" s="14" t="s">
        <v>308</v>
      </c>
      <c r="O1016" s="15" t="s">
        <v>1316</v>
      </c>
      <c r="P1016" s="17" t="s">
        <v>781</v>
      </c>
      <c r="Q1016" s="17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  <c r="BM1016" s="4"/>
      <c r="BN1016" s="4"/>
      <c r="BO1016" s="4"/>
      <c r="BP1016" s="4"/>
      <c r="BQ1016" s="4"/>
      <c r="BR1016" s="4"/>
      <c r="BS1016" s="4"/>
      <c r="BT1016" s="4"/>
      <c r="BU1016" s="4"/>
      <c r="BV1016" s="4"/>
      <c r="BW1016" s="4"/>
      <c r="BX1016" s="4"/>
      <c r="BY1016" s="4"/>
      <c r="BZ1016" s="4"/>
      <c r="CA1016" s="4"/>
      <c r="CB1016" s="4"/>
      <c r="CC1016" s="4"/>
      <c r="CD1016" s="4"/>
      <c r="CE1016" s="4"/>
      <c r="CF1016" s="4"/>
      <c r="CG1016" s="4"/>
      <c r="CH1016" s="4"/>
      <c r="CI1016" s="4"/>
      <c r="CJ1016" s="4"/>
      <c r="CK1016" s="4"/>
      <c r="CL1016" s="4"/>
      <c r="CM1016" s="4"/>
      <c r="CN1016" s="4"/>
      <c r="CO1016" s="4"/>
      <c r="CP1016" s="4"/>
      <c r="CQ1016" s="4"/>
      <c r="CR1016" s="4"/>
      <c r="CS1016" s="4"/>
      <c r="CT1016" s="4"/>
      <c r="CU1016" s="4"/>
      <c r="CV1016" s="4"/>
      <c r="CW1016" s="4"/>
      <c r="CX1016" s="4"/>
      <c r="CY1016" s="4"/>
      <c r="CZ1016" s="4"/>
      <c r="DA1016" s="4"/>
      <c r="DB1016" s="4"/>
      <c r="DC1016" s="4"/>
      <c r="DD1016" s="4"/>
      <c r="DE1016" s="4"/>
      <c r="DF1016" s="4"/>
      <c r="DG1016" s="4"/>
      <c r="DH1016" s="4"/>
      <c r="DI1016" s="4"/>
      <c r="DJ1016" s="4"/>
      <c r="DK1016" s="4"/>
      <c r="DL1016" s="4"/>
      <c r="DM1016" s="4"/>
      <c r="DN1016" s="4"/>
      <c r="DO1016" s="4"/>
      <c r="DP1016" s="4"/>
      <c r="DQ1016" s="4"/>
      <c r="DR1016" s="4"/>
      <c r="DS1016" s="4"/>
      <c r="DT1016" s="4"/>
      <c r="DU1016" s="4"/>
    </row>
    <row r="1017" spans="1:125" x14ac:dyDescent="0.25">
      <c r="A1017" s="4">
        <v>1</v>
      </c>
      <c r="B1017" s="1" t="s">
        <v>9</v>
      </c>
      <c r="C1017" s="9" t="s">
        <v>9</v>
      </c>
      <c r="D1017" s="29"/>
      <c r="E1017" s="29"/>
      <c r="F1017" s="11">
        <f>SUM(F1018:F1029)+0.1</f>
        <v>565.70000000000005</v>
      </c>
      <c r="G1017" s="17"/>
      <c r="H1017" s="10" t="s">
        <v>5</v>
      </c>
      <c r="I1017" s="29"/>
      <c r="J1017" s="29"/>
      <c r="K1017" s="11">
        <f>SUM(K1018:K1029)+0.1</f>
        <v>293.00000000000006</v>
      </c>
      <c r="L1017" s="17"/>
      <c r="M1017" s="9" t="s">
        <v>27</v>
      </c>
      <c r="N1017" s="29"/>
      <c r="O1017" s="38"/>
      <c r="P1017" s="11">
        <f>SUM(P1018:P1029)-0.1</f>
        <v>275.29999999999995</v>
      </c>
      <c r="Q1017" s="18"/>
    </row>
    <row r="1018" spans="1:125" x14ac:dyDescent="0.25">
      <c r="A1018" s="4">
        <v>2</v>
      </c>
      <c r="B1018" s="1" t="s">
        <v>5</v>
      </c>
      <c r="C1018" s="1" t="s">
        <v>268</v>
      </c>
      <c r="D1018" s="25">
        <v>37355</v>
      </c>
      <c r="E1018" s="3" t="s">
        <v>1331</v>
      </c>
      <c r="F1018" s="5">
        <v>326.3</v>
      </c>
      <c r="G1018" s="18"/>
      <c r="H1018" s="23" t="s">
        <v>342</v>
      </c>
      <c r="I1018" s="31">
        <v>38304</v>
      </c>
      <c r="J1018" s="3" t="s">
        <v>1337</v>
      </c>
      <c r="K1018" s="5">
        <v>146.30000000000001</v>
      </c>
      <c r="L1018" s="18"/>
      <c r="M1018" s="1" t="s">
        <v>337</v>
      </c>
      <c r="N1018" s="25">
        <v>37337</v>
      </c>
      <c r="O1018" s="3" t="s">
        <v>1380</v>
      </c>
      <c r="P1018" s="5">
        <v>192.7</v>
      </c>
      <c r="Q1018" s="18"/>
    </row>
    <row r="1019" spans="1:125" x14ac:dyDescent="0.25">
      <c r="A1019" s="4">
        <v>3</v>
      </c>
      <c r="B1019" s="3" t="s">
        <v>27</v>
      </c>
      <c r="C1019" s="1" t="s">
        <v>267</v>
      </c>
      <c r="D1019" s="25">
        <v>37501</v>
      </c>
      <c r="E1019" s="3" t="s">
        <v>1317</v>
      </c>
      <c r="F1019" s="5">
        <v>202.3</v>
      </c>
      <c r="G1019" s="18"/>
      <c r="H1019" s="1" t="s">
        <v>356</v>
      </c>
      <c r="I1019" s="25">
        <v>37968</v>
      </c>
      <c r="J1019" s="3" t="s">
        <v>1384</v>
      </c>
      <c r="K1019" s="5">
        <v>144</v>
      </c>
      <c r="L1019" s="18"/>
      <c r="M1019" s="1" t="s">
        <v>285</v>
      </c>
      <c r="N1019" s="25" t="s">
        <v>1314</v>
      </c>
      <c r="O1019" s="3" t="s">
        <v>1320</v>
      </c>
      <c r="P1019" s="5">
        <v>62</v>
      </c>
      <c r="Q1019" s="18"/>
    </row>
    <row r="1020" spans="1:125" x14ac:dyDescent="0.25">
      <c r="A1020" s="4">
        <v>4</v>
      </c>
      <c r="B1020" s="3" t="s">
        <v>6</v>
      </c>
      <c r="C1020" s="1" t="s">
        <v>349</v>
      </c>
      <c r="D1020" s="25">
        <v>37854</v>
      </c>
      <c r="E1020" s="3" t="s">
        <v>1331</v>
      </c>
      <c r="F1020" s="5">
        <v>21.7</v>
      </c>
      <c r="G1020" s="18"/>
      <c r="H1020" s="1" t="s">
        <v>359</v>
      </c>
      <c r="I1020" s="25">
        <v>37468</v>
      </c>
      <c r="J1020" s="3" t="s">
        <v>1376</v>
      </c>
      <c r="K1020" s="5">
        <v>1.3</v>
      </c>
      <c r="L1020" s="18"/>
      <c r="M1020" s="1" t="s">
        <v>272</v>
      </c>
      <c r="N1020" s="25">
        <v>37530</v>
      </c>
      <c r="O1020" s="3" t="s">
        <v>1320</v>
      </c>
      <c r="P1020" s="5">
        <v>12.7</v>
      </c>
      <c r="Q1020" s="18"/>
    </row>
    <row r="1021" spans="1:125" x14ac:dyDescent="0.25">
      <c r="A1021" s="4">
        <v>5</v>
      </c>
      <c r="B1021" s="3" t="s">
        <v>39</v>
      </c>
      <c r="C1021" s="1" t="s">
        <v>270</v>
      </c>
      <c r="D1021" s="25">
        <v>37293</v>
      </c>
      <c r="E1021" s="3" t="s">
        <v>1317</v>
      </c>
      <c r="F1021" s="5">
        <v>15.3</v>
      </c>
      <c r="G1021" s="18"/>
      <c r="H1021" s="1" t="s">
        <v>350</v>
      </c>
      <c r="I1021" s="25">
        <v>37586</v>
      </c>
      <c r="J1021" s="3" t="s">
        <v>1351</v>
      </c>
      <c r="K1021" s="5">
        <v>1</v>
      </c>
      <c r="L1021" s="18"/>
      <c r="M1021" s="23" t="s">
        <v>284</v>
      </c>
      <c r="N1021" s="30">
        <v>37371</v>
      </c>
      <c r="O1021" s="3" t="s">
        <v>1347</v>
      </c>
      <c r="P1021" s="5">
        <v>4.3</v>
      </c>
      <c r="Q1021" s="18"/>
    </row>
    <row r="1022" spans="1:125" x14ac:dyDescent="0.25">
      <c r="A1022" s="4">
        <v>6</v>
      </c>
      <c r="B1022" s="3" t="s">
        <v>8</v>
      </c>
      <c r="C1022" s="3" t="s">
        <v>710</v>
      </c>
      <c r="D1022" s="25">
        <v>37333</v>
      </c>
      <c r="E1022" s="25" t="s">
        <v>1398</v>
      </c>
      <c r="F1022" s="5"/>
      <c r="G1022" s="18"/>
      <c r="H1022" s="1" t="s">
        <v>353</v>
      </c>
      <c r="I1022" s="25">
        <v>38141</v>
      </c>
      <c r="J1022" s="3" t="s">
        <v>1360</v>
      </c>
      <c r="K1022" s="5">
        <v>0.3</v>
      </c>
      <c r="L1022" s="18"/>
      <c r="M1022" s="1" t="s">
        <v>287</v>
      </c>
      <c r="N1022" s="25">
        <v>37337</v>
      </c>
      <c r="O1022" s="3" t="s">
        <v>1347</v>
      </c>
      <c r="P1022" s="5">
        <v>3.7</v>
      </c>
      <c r="Q1022" s="18"/>
    </row>
    <row r="1023" spans="1:125" x14ac:dyDescent="0.25">
      <c r="A1023" s="4">
        <v>7</v>
      </c>
      <c r="B1023" s="3" t="s">
        <v>1118</v>
      </c>
      <c r="C1023" s="3" t="s">
        <v>711</v>
      </c>
      <c r="D1023" s="25">
        <v>37431</v>
      </c>
      <c r="E1023" s="25" t="s">
        <v>1331</v>
      </c>
      <c r="F1023" s="5"/>
      <c r="G1023" s="18"/>
      <c r="H1023" s="3" t="s">
        <v>879</v>
      </c>
      <c r="I1023" s="25">
        <v>37431</v>
      </c>
      <c r="J1023" s="25" t="s">
        <v>1360</v>
      </c>
      <c r="K1023" s="5"/>
      <c r="L1023" s="18"/>
      <c r="M1023" s="1" t="s">
        <v>283</v>
      </c>
      <c r="N1023" s="25">
        <v>37498</v>
      </c>
      <c r="O1023" s="39" t="s">
        <v>1350</v>
      </c>
      <c r="P1023" s="5"/>
      <c r="Q1023" s="18"/>
    </row>
    <row r="1024" spans="1:125" x14ac:dyDescent="0.25">
      <c r="A1024" s="4">
        <v>8</v>
      </c>
      <c r="B1024" s="3" t="s">
        <v>53</v>
      </c>
      <c r="C1024" s="3" t="s">
        <v>712</v>
      </c>
      <c r="D1024" s="25">
        <v>37301</v>
      </c>
      <c r="E1024" s="25" t="s">
        <v>1146</v>
      </c>
      <c r="G1024" s="18"/>
      <c r="H1024" s="3" t="s">
        <v>723</v>
      </c>
      <c r="I1024" s="25">
        <v>38054</v>
      </c>
      <c r="J1024" s="25" t="s">
        <v>1376</v>
      </c>
      <c r="K1024" s="5"/>
      <c r="L1024" s="18"/>
      <c r="M1024" s="1" t="s">
        <v>881</v>
      </c>
      <c r="N1024" s="25">
        <v>37283</v>
      </c>
      <c r="O1024" s="39" t="s">
        <v>1194</v>
      </c>
      <c r="P1024" s="5"/>
      <c r="Q1024" s="18"/>
    </row>
    <row r="1025" spans="1:17" x14ac:dyDescent="0.25">
      <c r="A1025" s="4">
        <v>9</v>
      </c>
      <c r="B1025" s="3" t="s">
        <v>1101</v>
      </c>
      <c r="C1025" s="3" t="s">
        <v>887</v>
      </c>
      <c r="D1025" s="25">
        <v>37364</v>
      </c>
      <c r="E1025" s="25" t="s">
        <v>1331</v>
      </c>
      <c r="F1025" s="5"/>
      <c r="G1025" s="18"/>
      <c r="H1025" s="3" t="s">
        <v>876</v>
      </c>
      <c r="I1025" s="25">
        <v>37504</v>
      </c>
      <c r="J1025" s="25" t="s">
        <v>1383</v>
      </c>
      <c r="K1025" s="5"/>
      <c r="L1025" s="18"/>
      <c r="M1025" s="1" t="s">
        <v>883</v>
      </c>
      <c r="N1025" s="25">
        <v>37444</v>
      </c>
      <c r="O1025" s="39" t="s">
        <v>1320</v>
      </c>
      <c r="P1025" s="5"/>
      <c r="Q1025" s="18"/>
    </row>
    <row r="1026" spans="1:17" x14ac:dyDescent="0.25">
      <c r="A1026" s="4">
        <v>10</v>
      </c>
      <c r="B1026" s="3" t="s">
        <v>648</v>
      </c>
      <c r="C1026" s="3" t="s">
        <v>714</v>
      </c>
      <c r="D1026" s="25">
        <v>37297</v>
      </c>
      <c r="E1026" s="25" t="s">
        <v>1331</v>
      </c>
      <c r="F1026" s="5"/>
      <c r="G1026" s="18"/>
      <c r="H1026" s="3" t="s">
        <v>878</v>
      </c>
      <c r="I1026" s="25">
        <v>37280</v>
      </c>
      <c r="J1026" s="25" t="s">
        <v>1337</v>
      </c>
      <c r="L1026" s="18"/>
      <c r="M1026" s="1" t="s">
        <v>884</v>
      </c>
      <c r="N1026" s="25">
        <v>37523</v>
      </c>
      <c r="O1026" s="39" t="s">
        <v>1320</v>
      </c>
      <c r="P1026" s="5"/>
      <c r="Q1026" s="18"/>
    </row>
    <row r="1027" spans="1:17" x14ac:dyDescent="0.25">
      <c r="A1027" s="4">
        <v>11</v>
      </c>
      <c r="B1027" s="3" t="s">
        <v>1399</v>
      </c>
      <c r="C1027" s="3" t="s">
        <v>715</v>
      </c>
      <c r="D1027" s="25">
        <v>37362</v>
      </c>
      <c r="E1027" s="25" t="s">
        <v>1146</v>
      </c>
      <c r="G1027" s="20"/>
      <c r="H1027" s="3" t="s">
        <v>880</v>
      </c>
      <c r="I1027" s="25">
        <v>37289</v>
      </c>
      <c r="J1027" s="25" t="s">
        <v>1350</v>
      </c>
      <c r="K1027" s="5"/>
      <c r="L1027" s="20"/>
      <c r="M1027" s="1" t="s">
        <v>885</v>
      </c>
      <c r="N1027" s="25">
        <v>37400</v>
      </c>
      <c r="O1027" s="39" t="s">
        <v>1191</v>
      </c>
      <c r="P1027" s="5"/>
      <c r="Q1027" s="20"/>
    </row>
    <row r="1028" spans="1:17" x14ac:dyDescent="0.25">
      <c r="A1028" s="4">
        <v>12</v>
      </c>
      <c r="B1028" s="1" t="s">
        <v>49</v>
      </c>
      <c r="C1028" s="3" t="s">
        <v>713</v>
      </c>
      <c r="D1028" s="25">
        <v>37318</v>
      </c>
      <c r="F1028" s="5"/>
      <c r="G1028" s="21"/>
      <c r="H1028" s="3" t="s">
        <v>725</v>
      </c>
      <c r="I1028" s="25">
        <v>38041</v>
      </c>
      <c r="J1028" s="25" t="s">
        <v>1337</v>
      </c>
      <c r="L1028" s="21"/>
      <c r="M1028" s="1" t="s">
        <v>886</v>
      </c>
      <c r="N1028" s="25">
        <v>37695</v>
      </c>
      <c r="O1028" s="39" t="s">
        <v>1320</v>
      </c>
      <c r="P1028" s="5"/>
      <c r="Q1028" s="21"/>
    </row>
    <row r="1029" spans="1:17" x14ac:dyDescent="0.25">
      <c r="A1029" s="4">
        <v>13</v>
      </c>
      <c r="B1029" s="3" t="s">
        <v>19</v>
      </c>
      <c r="C1029" s="3" t="s">
        <v>716</v>
      </c>
      <c r="G1029" s="22"/>
      <c r="H1029" s="3" t="s">
        <v>877</v>
      </c>
      <c r="I1029" s="25">
        <v>37653</v>
      </c>
      <c r="K1029" s="5"/>
      <c r="L1029" s="22"/>
      <c r="M1029" s="1" t="s">
        <v>882</v>
      </c>
      <c r="P1029" s="5"/>
      <c r="Q1029" s="22"/>
    </row>
    <row r="1030" spans="1:17" x14ac:dyDescent="0.25">
      <c r="A1030" s="4">
        <v>14</v>
      </c>
      <c r="B1030" s="3" t="s">
        <v>3</v>
      </c>
      <c r="C1030" s="3" t="s">
        <v>1242</v>
      </c>
      <c r="G1030" s="22"/>
      <c r="H1030" s="3" t="s">
        <v>1230</v>
      </c>
      <c r="L1030" s="22"/>
      <c r="M1030" s="1" t="s">
        <v>1245</v>
      </c>
      <c r="Q1030" s="22"/>
    </row>
    <row r="1031" spans="1:17" x14ac:dyDescent="0.25">
      <c r="A1031" s="4">
        <v>15</v>
      </c>
      <c r="B1031" s="3" t="s">
        <v>15</v>
      </c>
      <c r="C1031" s="3" t="s">
        <v>1243</v>
      </c>
      <c r="G1031" s="22"/>
      <c r="H1031" s="3" t="s">
        <v>1244</v>
      </c>
      <c r="L1031" s="22"/>
      <c r="M1031" s="1" t="s">
        <v>1246</v>
      </c>
      <c r="Q1031" s="22"/>
    </row>
    <row r="1032" spans="1:17" x14ac:dyDescent="0.25">
      <c r="A1032" s="4">
        <v>16</v>
      </c>
      <c r="B1032" s="3" t="s">
        <v>608</v>
      </c>
      <c r="C1032" s="1"/>
      <c r="G1032" s="22"/>
      <c r="L1032" s="22"/>
      <c r="Q1032" s="22"/>
    </row>
    <row r="1033" spans="1:17" x14ac:dyDescent="0.25">
      <c r="A1033" s="4">
        <v>17</v>
      </c>
      <c r="B1033" s="1" t="s">
        <v>1120</v>
      </c>
      <c r="C1033" s="1"/>
      <c r="G1033" s="22"/>
      <c r="L1033" s="22"/>
      <c r="Q1033" s="22"/>
    </row>
    <row r="1034" spans="1:17" x14ac:dyDescent="0.25">
      <c r="A1034" s="4">
        <v>18</v>
      </c>
      <c r="B1034" s="3" t="s">
        <v>354</v>
      </c>
      <c r="C1034" s="1"/>
      <c r="G1034" s="22"/>
      <c r="L1034" s="22"/>
      <c r="Q1034" s="22"/>
    </row>
    <row r="1035" spans="1:17" x14ac:dyDescent="0.25">
      <c r="C1035" s="1"/>
      <c r="G1035" s="22"/>
      <c r="L1035" s="22"/>
      <c r="Q1035" s="22"/>
    </row>
    <row r="1036" spans="1:17" x14ac:dyDescent="0.25">
      <c r="C1036" s="1"/>
      <c r="G1036" s="22"/>
      <c r="L1036" s="22"/>
      <c r="Q1036" s="22"/>
    </row>
    <row r="1037" spans="1:17" x14ac:dyDescent="0.25">
      <c r="A1037" s="17"/>
      <c r="B1037" s="14" t="s">
        <v>1113</v>
      </c>
      <c r="C1037" s="15" t="s">
        <v>717</v>
      </c>
      <c r="D1037" s="14" t="s">
        <v>308</v>
      </c>
      <c r="E1037" s="14" t="s">
        <v>1316</v>
      </c>
      <c r="F1037" s="17" t="s">
        <v>781</v>
      </c>
      <c r="G1037" s="20"/>
      <c r="H1037" s="14" t="s">
        <v>718</v>
      </c>
      <c r="I1037" s="14" t="s">
        <v>308</v>
      </c>
      <c r="J1037" s="14" t="s">
        <v>1316</v>
      </c>
      <c r="K1037" s="17" t="s">
        <v>781</v>
      </c>
      <c r="L1037" s="20"/>
      <c r="M1037" s="15" t="s">
        <v>719</v>
      </c>
      <c r="N1037" s="14" t="s">
        <v>308</v>
      </c>
      <c r="O1037" s="15" t="s">
        <v>1316</v>
      </c>
      <c r="P1037" s="17" t="s">
        <v>781</v>
      </c>
      <c r="Q1037" s="22"/>
    </row>
    <row r="1038" spans="1:17" x14ac:dyDescent="0.25">
      <c r="A1038" s="4">
        <v>1</v>
      </c>
      <c r="B1038" s="1" t="s">
        <v>5</v>
      </c>
      <c r="C1038" s="9" t="s">
        <v>5</v>
      </c>
      <c r="D1038" s="29"/>
      <c r="E1038" s="29"/>
      <c r="F1038" s="11">
        <f>SUM(F1039:F1050)+0.1</f>
        <v>507.70000000000005</v>
      </c>
      <c r="G1038" s="20"/>
      <c r="H1038" s="10" t="s">
        <v>648</v>
      </c>
      <c r="I1038" s="29"/>
      <c r="J1038" s="29"/>
      <c r="K1038" s="11">
        <f>SUM(K1039:K1050)</f>
        <v>312.7</v>
      </c>
      <c r="L1038" s="20"/>
      <c r="M1038" s="9" t="s">
        <v>39</v>
      </c>
      <c r="N1038" s="29"/>
      <c r="O1038" s="38"/>
      <c r="P1038" s="11">
        <f>SUM(P1039:P1050)</f>
        <v>54.7</v>
      </c>
      <c r="Q1038" s="22"/>
    </row>
    <row r="1039" spans="1:17" x14ac:dyDescent="0.25">
      <c r="A1039" s="4">
        <v>2</v>
      </c>
      <c r="B1039" s="3" t="s">
        <v>648</v>
      </c>
      <c r="C1039" s="23" t="s">
        <v>342</v>
      </c>
      <c r="D1039" s="31">
        <v>38304</v>
      </c>
      <c r="E1039" s="3" t="s">
        <v>1337</v>
      </c>
      <c r="F1039" s="5">
        <v>146.30000000000001</v>
      </c>
      <c r="G1039" s="22"/>
      <c r="H1039" s="1" t="s">
        <v>369</v>
      </c>
      <c r="I1039" s="25">
        <v>38035</v>
      </c>
      <c r="J1039" s="3" t="s">
        <v>1343</v>
      </c>
      <c r="K1039" s="5">
        <v>166.7</v>
      </c>
      <c r="L1039" s="22"/>
      <c r="M1039" s="24" t="s">
        <v>358</v>
      </c>
      <c r="N1039" s="25">
        <v>37664</v>
      </c>
      <c r="O1039" s="3" t="s">
        <v>1323</v>
      </c>
      <c r="P1039" s="5">
        <v>34.700000000000003</v>
      </c>
      <c r="Q1039" s="22"/>
    </row>
    <row r="1040" spans="1:17" x14ac:dyDescent="0.25">
      <c r="A1040" s="4">
        <v>3</v>
      </c>
      <c r="B1040" s="3" t="s">
        <v>39</v>
      </c>
      <c r="C1040" s="1" t="s">
        <v>356</v>
      </c>
      <c r="D1040" s="25">
        <v>37968</v>
      </c>
      <c r="E1040" s="3" t="s">
        <v>1384</v>
      </c>
      <c r="F1040" s="5">
        <v>144</v>
      </c>
      <c r="G1040" s="22"/>
      <c r="H1040" s="3" t="s">
        <v>864</v>
      </c>
      <c r="I1040" s="25">
        <v>37826</v>
      </c>
      <c r="J1040" s="25" t="s">
        <v>1382</v>
      </c>
      <c r="K1040" s="5">
        <v>98.3</v>
      </c>
      <c r="L1040" s="22"/>
      <c r="M1040" s="1" t="s">
        <v>357</v>
      </c>
      <c r="N1040" s="25">
        <v>37645</v>
      </c>
      <c r="O1040" s="3" t="s">
        <v>1359</v>
      </c>
      <c r="P1040" s="5">
        <v>17.7</v>
      </c>
      <c r="Q1040" s="22"/>
    </row>
    <row r="1041" spans="1:17" x14ac:dyDescent="0.25">
      <c r="A1041" s="4">
        <v>4</v>
      </c>
      <c r="B1041" s="3" t="s">
        <v>3</v>
      </c>
      <c r="C1041" s="1" t="s">
        <v>361</v>
      </c>
      <c r="D1041" s="25">
        <v>37978</v>
      </c>
      <c r="E1041" s="3" t="s">
        <v>1350</v>
      </c>
      <c r="F1041" s="5">
        <v>135</v>
      </c>
      <c r="G1041" s="22"/>
      <c r="H1041" s="1" t="s">
        <v>862</v>
      </c>
      <c r="I1041" s="25">
        <v>37681</v>
      </c>
      <c r="J1041" s="3" t="s">
        <v>1145</v>
      </c>
      <c r="K1041" s="5">
        <v>47.7</v>
      </c>
      <c r="L1041" s="22"/>
      <c r="M1041" s="1" t="s">
        <v>360</v>
      </c>
      <c r="N1041" s="25">
        <v>38033</v>
      </c>
      <c r="O1041" s="3" t="s">
        <v>1359</v>
      </c>
      <c r="P1041" s="5">
        <v>2.2999999999999998</v>
      </c>
      <c r="Q1041" s="22"/>
    </row>
    <row r="1042" spans="1:17" x14ac:dyDescent="0.25">
      <c r="A1042" s="4">
        <v>5</v>
      </c>
      <c r="B1042" s="3" t="s">
        <v>27</v>
      </c>
      <c r="C1042" s="1" t="s">
        <v>722</v>
      </c>
      <c r="D1042" s="25">
        <v>37970</v>
      </c>
      <c r="E1042" s="3" t="s">
        <v>1335</v>
      </c>
      <c r="F1042" s="5">
        <v>74.3</v>
      </c>
      <c r="G1042" s="22"/>
      <c r="H1042" s="1" t="s">
        <v>841</v>
      </c>
      <c r="I1042" s="25">
        <v>38009</v>
      </c>
      <c r="J1042" s="25" t="s">
        <v>1323</v>
      </c>
      <c r="K1042" s="5"/>
      <c r="L1042" s="22"/>
      <c r="M1042" s="1" t="s">
        <v>867</v>
      </c>
      <c r="N1042" s="25">
        <v>38481</v>
      </c>
      <c r="O1042" s="39" t="s">
        <v>1145</v>
      </c>
      <c r="P1042" s="5"/>
      <c r="Q1042" s="22"/>
    </row>
    <row r="1043" spans="1:17" x14ac:dyDescent="0.25">
      <c r="A1043" s="4">
        <v>6</v>
      </c>
      <c r="B1043" s="3" t="s">
        <v>8</v>
      </c>
      <c r="C1043" s="3" t="s">
        <v>724</v>
      </c>
      <c r="D1043" s="25">
        <v>37833</v>
      </c>
      <c r="E1043" s="25" t="s">
        <v>1146</v>
      </c>
      <c r="F1043" s="5">
        <v>7.7</v>
      </c>
      <c r="G1043" s="22"/>
      <c r="H1043" s="1" t="s">
        <v>843</v>
      </c>
      <c r="I1043" s="25">
        <v>38102</v>
      </c>
      <c r="J1043" s="25" t="s">
        <v>1359</v>
      </c>
      <c r="K1043" s="5"/>
      <c r="L1043" s="22"/>
      <c r="M1043" s="1" t="s">
        <v>868</v>
      </c>
      <c r="N1043" s="25">
        <v>37972</v>
      </c>
      <c r="O1043" s="39" t="s">
        <v>1401</v>
      </c>
      <c r="P1043" s="5"/>
      <c r="Q1043" s="22"/>
    </row>
    <row r="1044" spans="1:17" x14ac:dyDescent="0.25">
      <c r="A1044" s="4">
        <v>7</v>
      </c>
      <c r="B1044" s="3" t="s">
        <v>38</v>
      </c>
      <c r="C1044" s="1" t="s">
        <v>353</v>
      </c>
      <c r="D1044" s="25">
        <v>38141</v>
      </c>
      <c r="E1044" s="3" t="s">
        <v>1360</v>
      </c>
      <c r="F1044" s="5">
        <v>0.3</v>
      </c>
      <c r="G1044" s="22"/>
      <c r="H1044" s="1" t="s">
        <v>844</v>
      </c>
      <c r="I1044" s="25">
        <v>38184</v>
      </c>
      <c r="J1044" s="25" t="s">
        <v>1400</v>
      </c>
      <c r="K1044" s="5"/>
      <c r="L1044" s="22"/>
      <c r="M1044" s="1" t="s">
        <v>872</v>
      </c>
      <c r="N1044" s="25">
        <v>37674</v>
      </c>
      <c r="O1044" s="39" t="s">
        <v>1145</v>
      </c>
      <c r="P1044" s="5"/>
      <c r="Q1044" s="22"/>
    </row>
    <row r="1045" spans="1:17" x14ac:dyDescent="0.25">
      <c r="A1045" s="4">
        <v>8</v>
      </c>
      <c r="B1045" s="3" t="s">
        <v>1114</v>
      </c>
      <c r="C1045" s="3" t="s">
        <v>720</v>
      </c>
      <c r="D1045" s="25">
        <v>38016</v>
      </c>
      <c r="E1045" s="25" t="s">
        <v>1194</v>
      </c>
      <c r="F1045" s="5"/>
      <c r="G1045" s="22"/>
      <c r="H1045" s="3" t="s">
        <v>863</v>
      </c>
      <c r="I1045" s="25">
        <v>37811</v>
      </c>
      <c r="J1045" s="25" t="s">
        <v>1145</v>
      </c>
      <c r="K1045" s="5"/>
      <c r="L1045" s="22"/>
      <c r="M1045" s="1" t="s">
        <v>869</v>
      </c>
      <c r="N1045" s="25">
        <v>37753</v>
      </c>
      <c r="O1045" s="39" t="s">
        <v>1359</v>
      </c>
      <c r="P1045" s="5"/>
      <c r="Q1045" s="22"/>
    </row>
    <row r="1046" spans="1:17" x14ac:dyDescent="0.25">
      <c r="A1046" s="4">
        <v>9</v>
      </c>
      <c r="B1046" s="3" t="s">
        <v>6</v>
      </c>
      <c r="C1046" s="3" t="s">
        <v>723</v>
      </c>
      <c r="D1046" s="25">
        <v>38054</v>
      </c>
      <c r="E1046" s="25" t="s">
        <v>1376</v>
      </c>
      <c r="F1046" s="5"/>
      <c r="G1046" s="22"/>
      <c r="H1046" s="1" t="s">
        <v>840</v>
      </c>
      <c r="I1046" s="25">
        <v>38189</v>
      </c>
      <c r="J1046" s="25" t="s">
        <v>1145</v>
      </c>
      <c r="K1046" s="5"/>
      <c r="L1046" s="22"/>
      <c r="M1046" s="1" t="s">
        <v>871</v>
      </c>
      <c r="N1046" s="25">
        <v>37785</v>
      </c>
      <c r="O1046" s="39" t="s">
        <v>1382</v>
      </c>
      <c r="P1046" s="5"/>
      <c r="Q1046" s="22"/>
    </row>
    <row r="1047" spans="1:17" x14ac:dyDescent="0.25">
      <c r="A1047" s="4">
        <v>10</v>
      </c>
      <c r="B1047" s="3" t="s">
        <v>1101</v>
      </c>
      <c r="C1047" s="3" t="s">
        <v>721</v>
      </c>
      <c r="D1047" s="25">
        <v>37995</v>
      </c>
      <c r="E1047" s="25" t="s">
        <v>1350</v>
      </c>
      <c r="F1047" s="5"/>
      <c r="G1047" s="22"/>
      <c r="H1047" s="1" t="s">
        <v>845</v>
      </c>
      <c r="I1047" s="25">
        <v>38138</v>
      </c>
      <c r="J1047" s="25" t="s">
        <v>1145</v>
      </c>
      <c r="K1047" s="5"/>
      <c r="L1047" s="22"/>
      <c r="M1047" s="1" t="s">
        <v>873</v>
      </c>
      <c r="N1047" s="25">
        <v>37684</v>
      </c>
      <c r="O1047" s="39" t="s">
        <v>1145</v>
      </c>
      <c r="P1047" s="5"/>
      <c r="Q1047" s="22"/>
    </row>
    <row r="1048" spans="1:17" x14ac:dyDescent="0.25">
      <c r="A1048" s="4">
        <v>11</v>
      </c>
      <c r="B1048" s="3" t="s">
        <v>1115</v>
      </c>
      <c r="C1048" s="3" t="s">
        <v>725</v>
      </c>
      <c r="D1048" s="25">
        <v>38041</v>
      </c>
      <c r="E1048" s="25" t="s">
        <v>1337</v>
      </c>
      <c r="G1048" s="22"/>
      <c r="H1048" s="1" t="s">
        <v>846</v>
      </c>
      <c r="I1048" s="25">
        <v>38256</v>
      </c>
      <c r="J1048" s="25" t="s">
        <v>1361</v>
      </c>
      <c r="L1048" s="22"/>
      <c r="M1048" s="1" t="s">
        <v>874</v>
      </c>
      <c r="N1048" s="25">
        <v>37822</v>
      </c>
      <c r="O1048" s="39" t="s">
        <v>1145</v>
      </c>
      <c r="P1048" s="5"/>
      <c r="Q1048" s="22"/>
    </row>
    <row r="1049" spans="1:17" x14ac:dyDescent="0.25">
      <c r="A1049" s="4">
        <v>12</v>
      </c>
      <c r="B1049" s="3" t="s">
        <v>19</v>
      </c>
      <c r="C1049" s="3" t="s">
        <v>726</v>
      </c>
      <c r="D1049" s="25">
        <v>37809</v>
      </c>
      <c r="E1049" s="25" t="s">
        <v>1337</v>
      </c>
      <c r="G1049" s="17"/>
      <c r="H1049" s="3" t="s">
        <v>933</v>
      </c>
      <c r="I1049" s="25">
        <v>37765</v>
      </c>
      <c r="K1049" s="5"/>
      <c r="L1049" s="17"/>
      <c r="M1049" s="1" t="s">
        <v>875</v>
      </c>
      <c r="N1049" s="25">
        <v>38503</v>
      </c>
      <c r="O1049" s="39" t="s">
        <v>1359</v>
      </c>
      <c r="P1049" s="5"/>
      <c r="Q1049" s="17"/>
    </row>
    <row r="1050" spans="1:17" x14ac:dyDescent="0.25">
      <c r="A1050" s="4">
        <v>13</v>
      </c>
      <c r="B1050" s="3" t="s">
        <v>256</v>
      </c>
      <c r="C1050" s="3" t="s">
        <v>1230</v>
      </c>
      <c r="G1050" s="18"/>
      <c r="H1050" s="3" t="s">
        <v>1238</v>
      </c>
      <c r="L1050" s="18"/>
      <c r="M1050" s="1" t="s">
        <v>870</v>
      </c>
      <c r="N1050" s="25">
        <v>37984</v>
      </c>
      <c r="P1050" s="5"/>
      <c r="Q1050" s="18"/>
    </row>
    <row r="1051" spans="1:17" x14ac:dyDescent="0.25">
      <c r="A1051" s="4">
        <v>14</v>
      </c>
      <c r="B1051" s="3" t="s">
        <v>1399</v>
      </c>
      <c r="C1051" s="3" t="s">
        <v>1231</v>
      </c>
      <c r="G1051" s="18"/>
      <c r="H1051" s="3" t="s">
        <v>1239</v>
      </c>
      <c r="L1051" s="18"/>
      <c r="M1051" s="1" t="s">
        <v>1240</v>
      </c>
      <c r="Q1051" s="18"/>
    </row>
    <row r="1052" spans="1:17" x14ac:dyDescent="0.25">
      <c r="A1052" s="4">
        <v>15</v>
      </c>
      <c r="B1052" s="3" t="s">
        <v>1110</v>
      </c>
      <c r="G1052" s="18"/>
      <c r="L1052" s="18"/>
      <c r="M1052" s="1" t="s">
        <v>1241</v>
      </c>
      <c r="Q1052" s="18"/>
    </row>
    <row r="1053" spans="1:17" x14ac:dyDescent="0.25">
      <c r="A1053" s="4">
        <v>16</v>
      </c>
      <c r="B1053" s="3" t="s">
        <v>1116</v>
      </c>
      <c r="G1053" s="18"/>
      <c r="L1053" s="18"/>
      <c r="Q1053" s="18"/>
    </row>
    <row r="1054" spans="1:17" x14ac:dyDescent="0.25">
      <c r="A1054" s="4">
        <v>17</v>
      </c>
      <c r="B1054" s="3" t="s">
        <v>18</v>
      </c>
      <c r="G1054" s="18"/>
      <c r="L1054" s="18"/>
      <c r="Q1054" s="18"/>
    </row>
    <row r="1055" spans="1:17" x14ac:dyDescent="0.25">
      <c r="A1055" s="4">
        <v>18</v>
      </c>
      <c r="B1055" s="3" t="s">
        <v>354</v>
      </c>
      <c r="G1055" s="18"/>
      <c r="L1055" s="18"/>
      <c r="Q1055" s="18"/>
    </row>
    <row r="1056" spans="1:17" x14ac:dyDescent="0.25">
      <c r="A1056" s="4">
        <v>19</v>
      </c>
      <c r="B1056" s="3" t="s">
        <v>9</v>
      </c>
      <c r="G1056" s="18"/>
      <c r="L1056" s="18"/>
      <c r="Q1056" s="18"/>
    </row>
    <row r="1057" spans="1:17" x14ac:dyDescent="0.25">
      <c r="G1057" s="18"/>
      <c r="L1057" s="18"/>
      <c r="Q1057" s="18"/>
    </row>
    <row r="1058" spans="1:17" x14ac:dyDescent="0.25">
      <c r="C1058" s="1"/>
      <c r="G1058" s="18"/>
      <c r="L1058" s="18"/>
      <c r="Q1058" s="18"/>
    </row>
    <row r="1059" spans="1:17" x14ac:dyDescent="0.25">
      <c r="A1059" s="17"/>
      <c r="B1059" s="14" t="s">
        <v>1111</v>
      </c>
      <c r="C1059" s="15" t="s">
        <v>727</v>
      </c>
      <c r="D1059" s="14" t="s">
        <v>308</v>
      </c>
      <c r="E1059" s="14" t="s">
        <v>1316</v>
      </c>
      <c r="F1059" s="17" t="s">
        <v>781</v>
      </c>
      <c r="G1059" s="17"/>
      <c r="H1059" s="14" t="s">
        <v>728</v>
      </c>
      <c r="I1059" s="14" t="s">
        <v>308</v>
      </c>
      <c r="J1059" s="14" t="s">
        <v>1316</v>
      </c>
      <c r="K1059" s="17" t="s">
        <v>781</v>
      </c>
      <c r="L1059" s="17"/>
      <c r="M1059" s="15" t="s">
        <v>729</v>
      </c>
      <c r="N1059" s="14" t="s">
        <v>308</v>
      </c>
      <c r="O1059" s="15" t="s">
        <v>1316</v>
      </c>
      <c r="P1059" s="17" t="s">
        <v>781</v>
      </c>
      <c r="Q1059" s="18"/>
    </row>
    <row r="1060" spans="1:17" x14ac:dyDescent="0.25">
      <c r="A1060" s="4">
        <v>1</v>
      </c>
      <c r="B1060" s="1" t="s">
        <v>5</v>
      </c>
      <c r="C1060" s="9" t="s">
        <v>5</v>
      </c>
      <c r="D1060" s="29"/>
      <c r="E1060" s="29"/>
      <c r="F1060" s="11">
        <f>SUM(F1061:F1072)</f>
        <v>153.30000000000001</v>
      </c>
      <c r="G1060" s="17"/>
      <c r="H1060" s="10" t="s">
        <v>1</v>
      </c>
      <c r="I1060" s="29"/>
      <c r="J1060" s="29"/>
      <c r="K1060" s="11">
        <f>SUM(K1061:K1072)-0.1</f>
        <v>54.999999999999993</v>
      </c>
      <c r="L1060" s="17"/>
      <c r="M1060" s="9" t="s">
        <v>648</v>
      </c>
      <c r="N1060" s="29"/>
      <c r="O1060" s="38"/>
      <c r="P1060" s="11">
        <f>SUM(P1061:P1072)</f>
        <v>166.7</v>
      </c>
      <c r="Q1060" s="18"/>
    </row>
    <row r="1061" spans="1:17" x14ac:dyDescent="0.25">
      <c r="A1061" s="4">
        <v>2</v>
      </c>
      <c r="B1061" s="3" t="s">
        <v>1</v>
      </c>
      <c r="C1061" s="23" t="s">
        <v>342</v>
      </c>
      <c r="D1061" s="31">
        <v>38304</v>
      </c>
      <c r="E1061" s="3" t="s">
        <v>1337</v>
      </c>
      <c r="F1061" s="5">
        <v>146.30000000000001</v>
      </c>
      <c r="G1061" s="18"/>
      <c r="H1061" s="3" t="s">
        <v>739</v>
      </c>
      <c r="I1061" s="25">
        <v>38557</v>
      </c>
      <c r="J1061" s="25" t="s">
        <v>1335</v>
      </c>
      <c r="K1061" s="2">
        <v>17.7</v>
      </c>
      <c r="L1061" s="18"/>
      <c r="M1061" s="1" t="s">
        <v>369</v>
      </c>
      <c r="N1061" s="25">
        <v>38035</v>
      </c>
      <c r="O1061" s="3" t="s">
        <v>1343</v>
      </c>
      <c r="P1061" s="5">
        <v>166.7</v>
      </c>
      <c r="Q1061" s="18"/>
    </row>
    <row r="1062" spans="1:17" x14ac:dyDescent="0.25">
      <c r="A1062" s="4">
        <v>3</v>
      </c>
      <c r="B1062" s="1" t="s">
        <v>648</v>
      </c>
      <c r="C1062" s="3" t="s">
        <v>733</v>
      </c>
      <c r="D1062" s="25">
        <v>38891</v>
      </c>
      <c r="E1062" s="25" t="s">
        <v>1337</v>
      </c>
      <c r="F1062" s="5">
        <v>5</v>
      </c>
      <c r="G1062" s="18"/>
      <c r="H1062" s="3" t="s">
        <v>368</v>
      </c>
      <c r="I1062" s="25">
        <v>38597</v>
      </c>
      <c r="J1062" s="25" t="s">
        <v>1335</v>
      </c>
      <c r="K1062" s="2">
        <v>15.7</v>
      </c>
      <c r="L1062" s="18"/>
      <c r="M1062" s="1" t="s">
        <v>841</v>
      </c>
      <c r="N1062" s="25">
        <v>38009</v>
      </c>
      <c r="O1062" s="25" t="s">
        <v>1323</v>
      </c>
      <c r="P1062" s="5"/>
      <c r="Q1062" s="18"/>
    </row>
    <row r="1063" spans="1:17" x14ac:dyDescent="0.25">
      <c r="A1063" s="4">
        <v>4</v>
      </c>
      <c r="B1063" s="3" t="s">
        <v>3</v>
      </c>
      <c r="C1063" s="3" t="s">
        <v>1459</v>
      </c>
      <c r="D1063" s="25">
        <v>38868</v>
      </c>
      <c r="E1063" s="25" t="s">
        <v>1337</v>
      </c>
      <c r="F1063" s="5">
        <v>1.7</v>
      </c>
      <c r="G1063" s="18"/>
      <c r="H1063" s="3" t="s">
        <v>834</v>
      </c>
      <c r="I1063" s="25">
        <v>38268</v>
      </c>
      <c r="J1063" s="25" t="s">
        <v>1370</v>
      </c>
      <c r="K1063" s="5">
        <v>15.7</v>
      </c>
      <c r="L1063" s="18"/>
      <c r="M1063" s="1" t="s">
        <v>843</v>
      </c>
      <c r="N1063" s="25">
        <v>38102</v>
      </c>
      <c r="O1063" s="25" t="s">
        <v>1359</v>
      </c>
      <c r="P1063" s="5"/>
      <c r="Q1063" s="18"/>
    </row>
    <row r="1064" spans="1:17" x14ac:dyDescent="0.25">
      <c r="A1064" s="4">
        <v>5</v>
      </c>
      <c r="B1064" s="3" t="s">
        <v>256</v>
      </c>
      <c r="C1064" s="1" t="s">
        <v>353</v>
      </c>
      <c r="D1064" s="25">
        <v>38141</v>
      </c>
      <c r="E1064" s="3" t="s">
        <v>1360</v>
      </c>
      <c r="F1064" s="5">
        <v>0.3</v>
      </c>
      <c r="G1064" s="18"/>
      <c r="H1064" s="3" t="s">
        <v>748</v>
      </c>
      <c r="I1064" s="25">
        <v>38531</v>
      </c>
      <c r="J1064" s="25" t="s">
        <v>1335</v>
      </c>
      <c r="K1064" s="5">
        <v>6</v>
      </c>
      <c r="L1064" s="18"/>
      <c r="M1064" s="1" t="s">
        <v>844</v>
      </c>
      <c r="N1064" s="25">
        <v>38184</v>
      </c>
      <c r="O1064" s="25" t="s">
        <v>1400</v>
      </c>
      <c r="P1064" s="5"/>
      <c r="Q1064" s="18"/>
    </row>
    <row r="1065" spans="1:17" x14ac:dyDescent="0.25">
      <c r="B1065" s="3" t="s">
        <v>8</v>
      </c>
      <c r="C1065" s="3" t="s">
        <v>720</v>
      </c>
      <c r="D1065" s="25">
        <v>38016</v>
      </c>
      <c r="E1065" s="25" t="s">
        <v>1194</v>
      </c>
      <c r="F1065" s="5"/>
      <c r="G1065" s="18"/>
      <c r="H1065" s="3" t="s">
        <v>833</v>
      </c>
      <c r="I1065" s="25">
        <v>38286</v>
      </c>
      <c r="J1065" s="25" t="s">
        <v>1335</v>
      </c>
      <c r="L1065" s="18"/>
      <c r="M1065" s="1" t="s">
        <v>837</v>
      </c>
      <c r="N1065" s="25">
        <v>38432</v>
      </c>
      <c r="O1065" s="25" t="s">
        <v>1145</v>
      </c>
      <c r="P1065" s="5"/>
      <c r="Q1065" s="18"/>
    </row>
    <row r="1066" spans="1:17" x14ac:dyDescent="0.25">
      <c r="B1066" s="3" t="s">
        <v>19</v>
      </c>
      <c r="C1066" s="3" t="s">
        <v>723</v>
      </c>
      <c r="D1066" s="25">
        <v>38054</v>
      </c>
      <c r="E1066" s="25" t="s">
        <v>1376</v>
      </c>
      <c r="F1066" s="5"/>
      <c r="G1066" s="18"/>
      <c r="H1066" s="3" t="s">
        <v>743</v>
      </c>
      <c r="I1066" s="25">
        <v>38543</v>
      </c>
      <c r="J1066" s="25" t="s">
        <v>1335</v>
      </c>
      <c r="L1066" s="18"/>
      <c r="M1066" s="1" t="s">
        <v>838</v>
      </c>
      <c r="N1066" s="25">
        <v>38437</v>
      </c>
      <c r="O1066" s="39" t="s">
        <v>1403</v>
      </c>
      <c r="P1066" s="5"/>
      <c r="Q1066" s="18"/>
    </row>
    <row r="1067" spans="1:17" x14ac:dyDescent="0.25">
      <c r="B1067" s="3" t="s">
        <v>27</v>
      </c>
      <c r="C1067" s="3" t="s">
        <v>732</v>
      </c>
      <c r="D1067" s="25">
        <v>38796</v>
      </c>
      <c r="E1067" s="25" t="s">
        <v>1337</v>
      </c>
      <c r="F1067" s="5"/>
      <c r="G1067" s="18"/>
      <c r="H1067" s="3" t="s">
        <v>745</v>
      </c>
      <c r="I1067" s="25">
        <v>38505</v>
      </c>
      <c r="J1067" s="25" t="s">
        <v>1335</v>
      </c>
      <c r="L1067" s="18"/>
      <c r="M1067" s="1" t="s">
        <v>840</v>
      </c>
      <c r="N1067" s="25">
        <v>38189</v>
      </c>
      <c r="O1067" s="25" t="s">
        <v>1145</v>
      </c>
      <c r="P1067" s="5"/>
      <c r="Q1067" s="18"/>
    </row>
    <row r="1068" spans="1:17" x14ac:dyDescent="0.25">
      <c r="A1068" s="4">
        <v>9</v>
      </c>
      <c r="B1068" s="3" t="s">
        <v>1104</v>
      </c>
      <c r="C1068" s="3" t="s">
        <v>734</v>
      </c>
      <c r="D1068" s="25">
        <v>38435</v>
      </c>
      <c r="E1068" s="25" t="s">
        <v>1145</v>
      </c>
      <c r="G1068" s="18"/>
      <c r="H1068" s="3" t="s">
        <v>747</v>
      </c>
      <c r="I1068" s="25">
        <v>38398</v>
      </c>
      <c r="J1068" s="25" t="s">
        <v>1335</v>
      </c>
      <c r="L1068" s="18"/>
      <c r="M1068" s="1" t="s">
        <v>845</v>
      </c>
      <c r="N1068" s="25">
        <v>38138</v>
      </c>
      <c r="O1068" s="25" t="s">
        <v>1145</v>
      </c>
      <c r="P1068" s="5"/>
      <c r="Q1068" s="18"/>
    </row>
    <row r="1069" spans="1:17" x14ac:dyDescent="0.25">
      <c r="B1069" s="3" t="s">
        <v>608</v>
      </c>
      <c r="C1069" s="3" t="s">
        <v>721</v>
      </c>
      <c r="D1069" s="25">
        <v>37995</v>
      </c>
      <c r="E1069" s="25" t="s">
        <v>1350</v>
      </c>
      <c r="F1069" s="5"/>
      <c r="G1069" s="18"/>
      <c r="H1069" s="3" t="s">
        <v>742</v>
      </c>
      <c r="I1069" s="25">
        <v>38466</v>
      </c>
      <c r="J1069" s="25" t="s">
        <v>1335</v>
      </c>
      <c r="K1069" s="5"/>
      <c r="L1069" s="18"/>
      <c r="M1069" s="1" t="s">
        <v>846</v>
      </c>
      <c r="N1069" s="25">
        <v>38256</v>
      </c>
      <c r="O1069" s="25" t="s">
        <v>1361</v>
      </c>
      <c r="Q1069" s="18"/>
    </row>
    <row r="1070" spans="1:17" x14ac:dyDescent="0.25">
      <c r="B1070" s="3" t="s">
        <v>1109</v>
      </c>
      <c r="C1070" s="3" t="s">
        <v>730</v>
      </c>
      <c r="D1070" s="25">
        <v>38001</v>
      </c>
      <c r="E1070" s="25" t="s">
        <v>1336</v>
      </c>
      <c r="F1070" s="5"/>
      <c r="G1070" s="18"/>
      <c r="H1070" s="3" t="s">
        <v>744</v>
      </c>
      <c r="I1070" s="25">
        <v>38808</v>
      </c>
      <c r="J1070" s="25" t="s">
        <v>1370</v>
      </c>
      <c r="K1070" s="5"/>
      <c r="L1070" s="18"/>
      <c r="M1070" s="1" t="s">
        <v>839</v>
      </c>
      <c r="P1070" s="5"/>
      <c r="Q1070" s="18"/>
    </row>
    <row r="1071" spans="1:17" x14ac:dyDescent="0.25">
      <c r="B1071" s="3" t="s">
        <v>354</v>
      </c>
      <c r="C1071" s="3" t="s">
        <v>731</v>
      </c>
      <c r="D1071" s="25">
        <v>38021</v>
      </c>
      <c r="E1071" s="25" t="s">
        <v>1402</v>
      </c>
      <c r="F1071" s="5"/>
      <c r="G1071" s="18"/>
      <c r="H1071" s="3" t="s">
        <v>835</v>
      </c>
      <c r="I1071" s="25">
        <v>38076</v>
      </c>
      <c r="J1071" s="25" t="s">
        <v>1376</v>
      </c>
      <c r="K1071" s="5"/>
      <c r="L1071" s="18"/>
      <c r="M1071" s="1" t="s">
        <v>842</v>
      </c>
      <c r="N1071" s="25">
        <v>38543</v>
      </c>
      <c r="P1071" s="5"/>
      <c r="Q1071" s="18"/>
    </row>
    <row r="1072" spans="1:17" x14ac:dyDescent="0.25">
      <c r="C1072" s="3" t="s">
        <v>725</v>
      </c>
      <c r="D1072" s="25">
        <v>38041</v>
      </c>
      <c r="E1072" s="25" t="s">
        <v>1337</v>
      </c>
      <c r="G1072" s="18"/>
      <c r="H1072" s="3" t="s">
        <v>836</v>
      </c>
      <c r="K1072" s="5"/>
      <c r="L1072" s="18"/>
      <c r="M1072" s="1" t="s">
        <v>847</v>
      </c>
      <c r="N1072" s="25">
        <v>38020</v>
      </c>
      <c r="Q1072" s="18"/>
    </row>
    <row r="1073" spans="1:17" x14ac:dyDescent="0.25">
      <c r="C1073" s="3" t="s">
        <v>1230</v>
      </c>
      <c r="G1073" s="18"/>
      <c r="H1073" s="3" t="s">
        <v>1232</v>
      </c>
      <c r="L1073" s="18"/>
      <c r="M1073" s="1" t="s">
        <v>1229</v>
      </c>
      <c r="Q1073" s="18"/>
    </row>
    <row r="1074" spans="1:17" x14ac:dyDescent="0.25">
      <c r="C1074" s="3" t="s">
        <v>1231</v>
      </c>
      <c r="G1074" s="17"/>
      <c r="H1074" s="3" t="s">
        <v>1233</v>
      </c>
      <c r="L1074" s="17"/>
      <c r="M1074" s="1" t="s">
        <v>1237</v>
      </c>
      <c r="Q1074" s="17"/>
    </row>
    <row r="1075" spans="1:17" x14ac:dyDescent="0.25">
      <c r="G1075" s="18"/>
      <c r="L1075" s="18"/>
      <c r="Q1075" s="18"/>
    </row>
    <row r="1076" spans="1:17" x14ac:dyDescent="0.25">
      <c r="G1076" s="18"/>
      <c r="L1076" s="18"/>
      <c r="Q1076" s="18"/>
    </row>
    <row r="1077" spans="1:17" x14ac:dyDescent="0.25">
      <c r="A1077" s="17"/>
      <c r="B1077" s="14" t="s">
        <v>1107</v>
      </c>
      <c r="C1077" s="15" t="s">
        <v>735</v>
      </c>
      <c r="D1077" s="14" t="s">
        <v>308</v>
      </c>
      <c r="E1077" s="14" t="s">
        <v>1316</v>
      </c>
      <c r="F1077" s="17" t="s">
        <v>781</v>
      </c>
      <c r="G1077" s="17"/>
      <c r="H1077" s="14" t="s">
        <v>736</v>
      </c>
      <c r="I1077" s="14" t="s">
        <v>308</v>
      </c>
      <c r="J1077" s="14" t="s">
        <v>1316</v>
      </c>
      <c r="K1077" s="17" t="s">
        <v>781</v>
      </c>
      <c r="L1077" s="17"/>
      <c r="M1077" s="15" t="s">
        <v>737</v>
      </c>
      <c r="N1077" s="14" t="s">
        <v>308</v>
      </c>
      <c r="O1077" s="15" t="s">
        <v>1316</v>
      </c>
      <c r="P1077" s="17" t="s">
        <v>781</v>
      </c>
      <c r="Q1077" s="18"/>
    </row>
    <row r="1078" spans="1:17" x14ac:dyDescent="0.25">
      <c r="A1078" s="4">
        <v>1</v>
      </c>
      <c r="B1078" s="1" t="s">
        <v>1</v>
      </c>
      <c r="C1078" s="9" t="s">
        <v>1</v>
      </c>
      <c r="D1078" s="29"/>
      <c r="E1078" s="29"/>
      <c r="F1078" s="11">
        <f>SUM(F1079:F1090)-0.1</f>
        <v>39.299999999999997</v>
      </c>
      <c r="G1078" s="17"/>
      <c r="H1078" s="10" t="s">
        <v>8</v>
      </c>
      <c r="I1078" s="29"/>
      <c r="J1078" s="29"/>
      <c r="K1078" s="11">
        <f>SUM(K1079:K1090)+0.1</f>
        <v>147.00000000000003</v>
      </c>
      <c r="L1078" s="17"/>
      <c r="M1078" s="9" t="s">
        <v>362</v>
      </c>
      <c r="N1078" s="29"/>
      <c r="O1078" s="38"/>
      <c r="P1078" s="11">
        <f>SUM(P1079:P1090)</f>
        <v>7</v>
      </c>
      <c r="Q1078" s="18"/>
    </row>
    <row r="1079" spans="1:17" x14ac:dyDescent="0.25">
      <c r="A1079" s="4">
        <v>2</v>
      </c>
      <c r="B1079" s="3" t="s">
        <v>8</v>
      </c>
      <c r="C1079" s="3" t="s">
        <v>739</v>
      </c>
      <c r="D1079" s="25">
        <v>38557</v>
      </c>
      <c r="E1079" s="25" t="s">
        <v>1335</v>
      </c>
      <c r="F1079" s="2">
        <v>17.7</v>
      </c>
      <c r="G1079" s="18"/>
      <c r="H1079" s="3" t="s">
        <v>363</v>
      </c>
      <c r="I1079" s="25">
        <v>39119</v>
      </c>
      <c r="J1079" s="25" t="s">
        <v>1319</v>
      </c>
      <c r="K1079" s="5">
        <v>105</v>
      </c>
      <c r="L1079" s="18"/>
      <c r="M1079" s="1" t="s">
        <v>795</v>
      </c>
      <c r="N1079" s="25">
        <v>38981</v>
      </c>
      <c r="O1079" s="39" t="s">
        <v>1329</v>
      </c>
      <c r="P1079" s="5">
        <v>4</v>
      </c>
      <c r="Q1079" s="18"/>
    </row>
    <row r="1080" spans="1:17" x14ac:dyDescent="0.25">
      <c r="A1080" s="4">
        <v>3</v>
      </c>
      <c r="B1080" s="1" t="s">
        <v>362</v>
      </c>
      <c r="C1080" s="3" t="s">
        <v>368</v>
      </c>
      <c r="D1080" s="25">
        <v>38597</v>
      </c>
      <c r="E1080" s="25" t="s">
        <v>1335</v>
      </c>
      <c r="F1080" s="2">
        <v>15.7</v>
      </c>
      <c r="G1080" s="18"/>
      <c r="H1080" s="3" t="s">
        <v>792</v>
      </c>
      <c r="I1080" s="25">
        <v>38357</v>
      </c>
      <c r="J1080" s="25" t="s">
        <v>1319</v>
      </c>
      <c r="K1080" s="5">
        <v>30.3</v>
      </c>
      <c r="L1080" s="18"/>
      <c r="M1080" s="1" t="s">
        <v>801</v>
      </c>
      <c r="N1080" s="25">
        <v>38454</v>
      </c>
      <c r="O1080" s="39" t="s">
        <v>1329</v>
      </c>
      <c r="P1080" s="5">
        <v>2.2999999999999998</v>
      </c>
      <c r="Q1080" s="18"/>
    </row>
    <row r="1081" spans="1:17" x14ac:dyDescent="0.25">
      <c r="A1081" s="4">
        <v>4</v>
      </c>
      <c r="B1081" s="1" t="s">
        <v>5</v>
      </c>
      <c r="C1081" s="3" t="s">
        <v>748</v>
      </c>
      <c r="D1081" s="25">
        <v>38531</v>
      </c>
      <c r="E1081" s="25" t="s">
        <v>1335</v>
      </c>
      <c r="F1081" s="5">
        <v>6</v>
      </c>
      <c r="G1081" s="18"/>
      <c r="H1081" s="3" t="s">
        <v>364</v>
      </c>
      <c r="I1081" s="25">
        <v>38714</v>
      </c>
      <c r="J1081" s="25" t="s">
        <v>1319</v>
      </c>
      <c r="K1081" s="5">
        <v>11.3</v>
      </c>
      <c r="L1081" s="18"/>
      <c r="M1081" s="1" t="s">
        <v>367</v>
      </c>
      <c r="N1081" s="25">
        <v>38743</v>
      </c>
      <c r="O1081" s="39" t="s">
        <v>1333</v>
      </c>
      <c r="P1081" s="2">
        <v>0.7</v>
      </c>
      <c r="Q1081" s="18"/>
    </row>
    <row r="1082" spans="1:17" x14ac:dyDescent="0.25">
      <c r="A1082" s="4">
        <v>5</v>
      </c>
      <c r="B1082" s="3" t="s">
        <v>3</v>
      </c>
      <c r="C1082" s="3" t="s">
        <v>743</v>
      </c>
      <c r="D1082" s="25">
        <v>38543</v>
      </c>
      <c r="E1082" s="25" t="s">
        <v>1335</v>
      </c>
      <c r="G1082" s="18"/>
      <c r="H1082" s="3" t="s">
        <v>793</v>
      </c>
      <c r="I1082" s="25">
        <v>38380</v>
      </c>
      <c r="J1082" s="25" t="s">
        <v>1319</v>
      </c>
      <c r="K1082" s="2">
        <v>0.3</v>
      </c>
      <c r="L1082" s="18"/>
      <c r="M1082" s="1" t="s">
        <v>798</v>
      </c>
      <c r="N1082" s="25">
        <v>38895</v>
      </c>
      <c r="O1082" s="39" t="s">
        <v>1329</v>
      </c>
      <c r="P1082" s="5"/>
      <c r="Q1082" s="18"/>
    </row>
    <row r="1083" spans="1:17" x14ac:dyDescent="0.25">
      <c r="A1083" s="4">
        <v>6</v>
      </c>
      <c r="B1083" s="3" t="s">
        <v>256</v>
      </c>
      <c r="C1083" s="3" t="s">
        <v>745</v>
      </c>
      <c r="D1083" s="25">
        <v>38505</v>
      </c>
      <c r="E1083" s="25" t="s">
        <v>1335</v>
      </c>
      <c r="G1083" s="18"/>
      <c r="H1083" s="3" t="s">
        <v>787</v>
      </c>
      <c r="I1083" s="25">
        <v>38980</v>
      </c>
      <c r="J1083" s="25" t="s">
        <v>1360</v>
      </c>
      <c r="K1083" s="5"/>
      <c r="L1083" s="18"/>
      <c r="M1083" s="1" t="s">
        <v>803</v>
      </c>
      <c r="N1083" s="25">
        <v>38606</v>
      </c>
      <c r="O1083" s="39" t="s">
        <v>1329</v>
      </c>
      <c r="P1083" s="5"/>
      <c r="Q1083" s="18"/>
    </row>
    <row r="1084" spans="1:17" x14ac:dyDescent="0.25">
      <c r="A1084" s="4">
        <v>7</v>
      </c>
      <c r="B1084" s="3" t="s">
        <v>1108</v>
      </c>
      <c r="C1084" s="3" t="s">
        <v>746</v>
      </c>
      <c r="D1084" s="25">
        <v>38748</v>
      </c>
      <c r="E1084" s="25" t="s">
        <v>1370</v>
      </c>
      <c r="F1084" s="5"/>
      <c r="G1084" s="18"/>
      <c r="H1084" s="3" t="s">
        <v>784</v>
      </c>
      <c r="I1084" s="25">
        <v>38783</v>
      </c>
      <c r="J1084" s="25" t="s">
        <v>1319</v>
      </c>
      <c r="K1084" s="5"/>
      <c r="L1084" s="18"/>
      <c r="M1084" s="1" t="s">
        <v>794</v>
      </c>
      <c r="N1084" s="25">
        <v>38780</v>
      </c>
      <c r="O1084" s="39" t="s">
        <v>1329</v>
      </c>
      <c r="P1084" s="5"/>
      <c r="Q1084" s="18"/>
    </row>
    <row r="1085" spans="1:17" x14ac:dyDescent="0.25">
      <c r="A1085" s="4">
        <v>8</v>
      </c>
      <c r="B1085" s="3" t="s">
        <v>50</v>
      </c>
      <c r="C1085" s="3" t="s">
        <v>747</v>
      </c>
      <c r="D1085" s="25">
        <v>38398</v>
      </c>
      <c r="E1085" s="25" t="s">
        <v>1335</v>
      </c>
      <c r="G1085" s="18"/>
      <c r="H1085" s="3" t="s">
        <v>785</v>
      </c>
      <c r="I1085" s="25">
        <v>39346</v>
      </c>
      <c r="J1085" s="25" t="s">
        <v>1319</v>
      </c>
      <c r="K1085" s="5"/>
      <c r="L1085" s="18"/>
      <c r="M1085" s="1" t="s">
        <v>796</v>
      </c>
      <c r="N1085" s="25">
        <v>38740</v>
      </c>
      <c r="O1085" s="39" t="s">
        <v>1329</v>
      </c>
      <c r="P1085" s="5"/>
      <c r="Q1085" s="18"/>
    </row>
    <row r="1086" spans="1:17" x14ac:dyDescent="0.25">
      <c r="A1086" s="4">
        <v>9</v>
      </c>
      <c r="B1086" s="3" t="s">
        <v>10</v>
      </c>
      <c r="C1086" s="3" t="s">
        <v>738</v>
      </c>
      <c r="D1086" s="25">
        <v>38795</v>
      </c>
      <c r="F1086" s="5"/>
      <c r="G1086" s="18"/>
      <c r="H1086" s="3" t="s">
        <v>788</v>
      </c>
      <c r="I1086" s="25">
        <v>38797</v>
      </c>
      <c r="J1086" s="25" t="s">
        <v>1319</v>
      </c>
      <c r="K1086" s="5"/>
      <c r="L1086" s="18"/>
      <c r="M1086" s="1" t="s">
        <v>797</v>
      </c>
      <c r="N1086" s="25">
        <v>38873</v>
      </c>
      <c r="O1086" s="39" t="s">
        <v>1329</v>
      </c>
      <c r="P1086" s="5"/>
      <c r="Q1086" s="18"/>
    </row>
    <row r="1087" spans="1:17" x14ac:dyDescent="0.25">
      <c r="A1087" s="4">
        <v>10</v>
      </c>
      <c r="B1087" s="3" t="s">
        <v>1109</v>
      </c>
      <c r="C1087" s="3" t="s">
        <v>740</v>
      </c>
      <c r="D1087" s="25">
        <v>39052</v>
      </c>
      <c r="F1087" s="5"/>
      <c r="G1087" s="18"/>
      <c r="H1087" s="3" t="s">
        <v>789</v>
      </c>
      <c r="I1087" s="25">
        <v>38361</v>
      </c>
      <c r="J1087" s="25" t="s">
        <v>1404</v>
      </c>
      <c r="K1087" s="5"/>
      <c r="L1087" s="18"/>
      <c r="M1087" s="1" t="s">
        <v>800</v>
      </c>
      <c r="N1087" s="25">
        <v>38951</v>
      </c>
      <c r="O1087" s="39" t="s">
        <v>1329</v>
      </c>
      <c r="P1087" s="5"/>
      <c r="Q1087" s="18"/>
    </row>
    <row r="1088" spans="1:17" x14ac:dyDescent="0.25">
      <c r="A1088" s="4">
        <v>11</v>
      </c>
      <c r="B1088" s="3" t="s">
        <v>648</v>
      </c>
      <c r="C1088" s="3" t="s">
        <v>741</v>
      </c>
      <c r="F1088" s="5"/>
      <c r="G1088" s="18"/>
      <c r="H1088" s="3" t="s">
        <v>790</v>
      </c>
      <c r="I1088" s="25">
        <v>38791</v>
      </c>
      <c r="J1088" s="25" t="s">
        <v>1319</v>
      </c>
      <c r="K1088" s="5"/>
      <c r="L1088" s="18"/>
      <c r="M1088" s="1" t="s">
        <v>802</v>
      </c>
      <c r="N1088" s="25">
        <v>38767</v>
      </c>
      <c r="O1088" s="39" t="s">
        <v>1329</v>
      </c>
      <c r="P1088" s="5"/>
      <c r="Q1088" s="18"/>
    </row>
    <row r="1089" spans="1:17" x14ac:dyDescent="0.25">
      <c r="A1089" s="4">
        <v>12</v>
      </c>
      <c r="B1089" s="3" t="s">
        <v>354</v>
      </c>
      <c r="C1089" s="3" t="s">
        <v>742</v>
      </c>
      <c r="D1089" s="25">
        <v>38466</v>
      </c>
      <c r="F1089" s="5"/>
      <c r="G1089" s="18"/>
      <c r="H1089" s="3" t="s">
        <v>791</v>
      </c>
      <c r="I1089" s="25">
        <v>39110</v>
      </c>
      <c r="J1089" s="25" t="s">
        <v>1319</v>
      </c>
      <c r="K1089" s="5"/>
      <c r="L1089" s="18"/>
      <c r="M1089" s="1" t="s">
        <v>804</v>
      </c>
      <c r="N1089" s="25">
        <v>38581</v>
      </c>
      <c r="O1089" s="39" t="s">
        <v>1329</v>
      </c>
      <c r="P1089" s="5"/>
      <c r="Q1089" s="18"/>
    </row>
    <row r="1090" spans="1:17" x14ac:dyDescent="0.25">
      <c r="A1090" s="4">
        <v>13</v>
      </c>
      <c r="B1090" s="3" t="s">
        <v>27</v>
      </c>
      <c r="C1090" s="3" t="s">
        <v>744</v>
      </c>
      <c r="D1090" s="25">
        <v>38808</v>
      </c>
      <c r="F1090" s="5"/>
      <c r="G1090" s="18"/>
      <c r="H1090" s="3" t="s">
        <v>786</v>
      </c>
      <c r="K1090" s="5"/>
      <c r="L1090" s="18"/>
      <c r="M1090" s="1" t="s">
        <v>799</v>
      </c>
      <c r="N1090" s="25">
        <v>38828</v>
      </c>
      <c r="P1090" s="3"/>
      <c r="Q1090" s="18"/>
    </row>
    <row r="1091" spans="1:17" x14ac:dyDescent="0.25">
      <c r="A1091" s="4">
        <v>14</v>
      </c>
      <c r="B1091" s="3" t="s">
        <v>49</v>
      </c>
      <c r="C1091" s="3" t="s">
        <v>1232</v>
      </c>
      <c r="G1091" s="18"/>
      <c r="H1091" s="3" t="s">
        <v>1234</v>
      </c>
      <c r="L1091" s="18"/>
      <c r="M1091" s="1" t="s">
        <v>1235</v>
      </c>
      <c r="Q1091" s="18"/>
    </row>
    <row r="1092" spans="1:17" x14ac:dyDescent="0.25">
      <c r="A1092" s="4">
        <v>15</v>
      </c>
      <c r="B1092" s="3" t="s">
        <v>9</v>
      </c>
      <c r="C1092" s="3" t="s">
        <v>1233</v>
      </c>
      <c r="G1092" s="18"/>
      <c r="H1092" s="3" t="s">
        <v>1228</v>
      </c>
      <c r="L1092" s="18"/>
      <c r="M1092" s="1" t="s">
        <v>1236</v>
      </c>
      <c r="Q1092" s="18"/>
    </row>
    <row r="1093" spans="1:17" x14ac:dyDescent="0.25">
      <c r="A1093" s="4">
        <v>16</v>
      </c>
      <c r="B1093" s="3" t="s">
        <v>45</v>
      </c>
      <c r="G1093" s="18"/>
      <c r="L1093" s="18"/>
      <c r="Q1093" s="18"/>
    </row>
    <row r="1094" spans="1:17" x14ac:dyDescent="0.25">
      <c r="A1094" s="4">
        <v>17</v>
      </c>
      <c r="B1094" s="3" t="s">
        <v>1110</v>
      </c>
      <c r="G1094" s="18"/>
      <c r="L1094" s="18"/>
      <c r="Q1094" s="18"/>
    </row>
    <row r="1095" spans="1:17" x14ac:dyDescent="0.25">
      <c r="A1095" s="4">
        <v>18</v>
      </c>
      <c r="B1095" s="3" t="s">
        <v>39</v>
      </c>
      <c r="G1095" s="18"/>
      <c r="L1095" s="18"/>
      <c r="Q1095" s="18"/>
    </row>
    <row r="1096" spans="1:17" x14ac:dyDescent="0.25">
      <c r="A1096" s="4">
        <v>19</v>
      </c>
      <c r="B1096" s="3" t="s">
        <v>608</v>
      </c>
      <c r="G1096" s="18"/>
      <c r="L1096" s="18"/>
      <c r="Q1096" s="18"/>
    </row>
    <row r="1097" spans="1:17" x14ac:dyDescent="0.25">
      <c r="A1097" s="4">
        <v>20</v>
      </c>
      <c r="B1097" s="3" t="s">
        <v>15</v>
      </c>
      <c r="G1097" s="18"/>
      <c r="L1097" s="18"/>
      <c r="Q1097" s="18"/>
    </row>
    <row r="1098" spans="1:17" x14ac:dyDescent="0.25">
      <c r="G1098" s="18"/>
      <c r="L1098" s="18"/>
      <c r="Q1098" s="18"/>
    </row>
    <row r="1099" spans="1:17" x14ac:dyDescent="0.25">
      <c r="G1099" s="17"/>
      <c r="L1099" s="17"/>
      <c r="Q1099" s="17"/>
    </row>
    <row r="1100" spans="1:17" x14ac:dyDescent="0.25">
      <c r="A1100" s="17"/>
      <c r="B1100" s="14" t="s">
        <v>1112</v>
      </c>
      <c r="C1100" s="15" t="s">
        <v>749</v>
      </c>
      <c r="D1100" s="14" t="s">
        <v>308</v>
      </c>
      <c r="E1100" s="14" t="s">
        <v>1316</v>
      </c>
      <c r="F1100" s="17" t="s">
        <v>781</v>
      </c>
      <c r="G1100" s="17"/>
      <c r="H1100" s="14" t="s">
        <v>750</v>
      </c>
      <c r="I1100" s="14" t="s">
        <v>308</v>
      </c>
      <c r="J1100" s="14" t="s">
        <v>1316</v>
      </c>
      <c r="K1100" s="17" t="s">
        <v>781</v>
      </c>
      <c r="L1100" s="17"/>
      <c r="M1100" s="15" t="s">
        <v>751</v>
      </c>
      <c r="N1100" s="14" t="s">
        <v>308</v>
      </c>
      <c r="O1100" s="15" t="s">
        <v>1316</v>
      </c>
      <c r="P1100" s="17" t="s">
        <v>781</v>
      </c>
      <c r="Q1100" s="18"/>
    </row>
    <row r="1101" spans="1:17" x14ac:dyDescent="0.25">
      <c r="A1101" s="4">
        <v>1</v>
      </c>
      <c r="B1101" s="1" t="s">
        <v>49</v>
      </c>
      <c r="C1101" s="9" t="s">
        <v>49</v>
      </c>
      <c r="D1101" s="29"/>
      <c r="E1101" s="29"/>
      <c r="F1101" s="11">
        <f>SUM(F1102:F1113)</f>
        <v>8</v>
      </c>
      <c r="G1101" s="17"/>
      <c r="H1101" s="10" t="s">
        <v>8</v>
      </c>
      <c r="I1101" s="29"/>
      <c r="J1101" s="29"/>
      <c r="K1101" s="11">
        <f>SUM(K1102:K1113)</f>
        <v>105</v>
      </c>
      <c r="L1101" s="17"/>
      <c r="M1101" s="9" t="s">
        <v>5</v>
      </c>
      <c r="N1101" s="29"/>
      <c r="O1101" s="38"/>
      <c r="P1101" s="11">
        <f>SUM(P1102:P1113)</f>
        <v>5</v>
      </c>
      <c r="Q1101" s="18"/>
    </row>
    <row r="1102" spans="1:17" x14ac:dyDescent="0.25">
      <c r="A1102" s="4">
        <v>2</v>
      </c>
      <c r="B1102" s="3" t="s">
        <v>8</v>
      </c>
      <c r="C1102" s="3" t="s">
        <v>366</v>
      </c>
      <c r="D1102" s="25">
        <v>38855</v>
      </c>
      <c r="E1102" s="25" t="s">
        <v>1381</v>
      </c>
      <c r="F1102" s="5">
        <v>6.3</v>
      </c>
      <c r="G1102" s="18"/>
      <c r="H1102" s="3" t="s">
        <v>363</v>
      </c>
      <c r="I1102" s="25">
        <v>39119</v>
      </c>
      <c r="J1102" s="25" t="s">
        <v>1319</v>
      </c>
      <c r="K1102" s="5">
        <v>105</v>
      </c>
      <c r="L1102" s="18"/>
      <c r="M1102" s="3" t="s">
        <v>733</v>
      </c>
      <c r="N1102" s="25">
        <v>38891</v>
      </c>
      <c r="O1102" s="25" t="s">
        <v>1337</v>
      </c>
      <c r="P1102" s="5">
        <v>5</v>
      </c>
      <c r="Q1102" s="18"/>
    </row>
    <row r="1103" spans="1:17" x14ac:dyDescent="0.25">
      <c r="A1103" s="4">
        <v>3</v>
      </c>
      <c r="B1103" s="1" t="s">
        <v>5</v>
      </c>
      <c r="C1103" s="3" t="s">
        <v>365</v>
      </c>
      <c r="D1103" s="25">
        <v>38923</v>
      </c>
      <c r="E1103" s="25" t="s">
        <v>1381</v>
      </c>
      <c r="F1103" s="5">
        <v>1.7</v>
      </c>
      <c r="G1103" s="18"/>
      <c r="H1103" s="3" t="s">
        <v>787</v>
      </c>
      <c r="I1103" s="25">
        <v>38980</v>
      </c>
      <c r="J1103" s="25" t="s">
        <v>1360</v>
      </c>
      <c r="K1103" s="5"/>
      <c r="L1103" s="18"/>
      <c r="M1103" s="3" t="s">
        <v>732</v>
      </c>
      <c r="N1103" s="25">
        <v>38796</v>
      </c>
      <c r="O1103" s="25" t="s">
        <v>1337</v>
      </c>
      <c r="P1103" s="5"/>
      <c r="Q1103" s="18"/>
    </row>
    <row r="1104" spans="1:17" x14ac:dyDescent="0.25">
      <c r="A1104" s="4">
        <v>4</v>
      </c>
      <c r="B1104" s="1" t="s">
        <v>362</v>
      </c>
      <c r="C1104" s="3" t="s">
        <v>752</v>
      </c>
      <c r="D1104" s="25">
        <v>38727</v>
      </c>
      <c r="E1104" s="25" t="s">
        <v>1358</v>
      </c>
      <c r="F1104" s="5"/>
      <c r="G1104" s="18"/>
      <c r="H1104" s="3" t="s">
        <v>784</v>
      </c>
      <c r="I1104" s="25">
        <v>38783</v>
      </c>
      <c r="J1104" s="25" t="s">
        <v>1319</v>
      </c>
      <c r="K1104" s="5"/>
      <c r="L1104" s="18"/>
      <c r="M1104" s="1" t="s">
        <v>852</v>
      </c>
      <c r="N1104" s="25">
        <v>39004</v>
      </c>
      <c r="O1104" s="39" t="s">
        <v>1337</v>
      </c>
      <c r="P1104" s="5"/>
      <c r="Q1104" s="18"/>
    </row>
    <row r="1105" spans="1:17" x14ac:dyDescent="0.25">
      <c r="A1105" s="4">
        <v>5</v>
      </c>
      <c r="B1105" s="3" t="s">
        <v>648</v>
      </c>
      <c r="C1105" s="3" t="s">
        <v>756</v>
      </c>
      <c r="D1105" s="25">
        <v>39157</v>
      </c>
      <c r="F1105" s="5"/>
      <c r="G1105" s="18"/>
      <c r="H1105" s="3" t="s">
        <v>785</v>
      </c>
      <c r="I1105" s="25">
        <v>39346</v>
      </c>
      <c r="J1105" s="25" t="s">
        <v>1319</v>
      </c>
      <c r="K1105" s="5"/>
      <c r="L1105" s="18"/>
      <c r="M1105" s="1" t="s">
        <v>855</v>
      </c>
      <c r="N1105" s="25">
        <v>38872</v>
      </c>
      <c r="O1105" s="39" t="s">
        <v>1351</v>
      </c>
      <c r="P1105" s="5"/>
      <c r="Q1105" s="18"/>
    </row>
    <row r="1106" spans="1:17" x14ac:dyDescent="0.25">
      <c r="A1106" s="4">
        <v>6</v>
      </c>
      <c r="B1106" s="3" t="s">
        <v>6</v>
      </c>
      <c r="C1106" s="3" t="s">
        <v>759</v>
      </c>
      <c r="D1106" s="25">
        <v>38784</v>
      </c>
      <c r="E1106" s="25" t="s">
        <v>1357</v>
      </c>
      <c r="F1106" s="5"/>
      <c r="G1106" s="18"/>
      <c r="H1106" s="3" t="s">
        <v>848</v>
      </c>
      <c r="I1106" s="25">
        <v>38947</v>
      </c>
      <c r="K1106" s="5"/>
      <c r="L1106" s="18"/>
      <c r="M1106" s="1" t="s">
        <v>853</v>
      </c>
      <c r="N1106" s="25">
        <v>38901</v>
      </c>
      <c r="O1106" s="39" t="s">
        <v>1184</v>
      </c>
      <c r="P1106" s="5"/>
      <c r="Q1106" s="18"/>
    </row>
    <row r="1107" spans="1:17" x14ac:dyDescent="0.25">
      <c r="A1107" s="4">
        <v>7</v>
      </c>
      <c r="B1107" s="3" t="s">
        <v>15</v>
      </c>
      <c r="C1107" s="3" t="s">
        <v>758</v>
      </c>
      <c r="D1107" s="25">
        <v>38720</v>
      </c>
      <c r="E1107" s="25" t="s">
        <v>1354</v>
      </c>
      <c r="F1107" s="5"/>
      <c r="G1107" s="18"/>
      <c r="H1107" s="3" t="s">
        <v>788</v>
      </c>
      <c r="I1107" s="25">
        <v>38797</v>
      </c>
      <c r="J1107" s="25" t="s">
        <v>1319</v>
      </c>
      <c r="K1107" s="5"/>
      <c r="L1107" s="18"/>
      <c r="M1107" s="1" t="s">
        <v>832</v>
      </c>
      <c r="N1107" s="25">
        <v>39649</v>
      </c>
      <c r="Q1107" s="18"/>
    </row>
    <row r="1108" spans="1:17" x14ac:dyDescent="0.25">
      <c r="A1108" s="4">
        <v>8</v>
      </c>
      <c r="B1108" s="3" t="s">
        <v>27</v>
      </c>
      <c r="C1108" s="3" t="s">
        <v>755</v>
      </c>
      <c r="D1108" s="25">
        <v>38736</v>
      </c>
      <c r="E1108" s="25" t="s">
        <v>1460</v>
      </c>
      <c r="F1108" s="5"/>
      <c r="G1108" s="18"/>
      <c r="H1108" s="3" t="s">
        <v>830</v>
      </c>
      <c r="I1108" s="25">
        <v>39718</v>
      </c>
      <c r="K1108" s="5"/>
      <c r="L1108" s="18"/>
      <c r="M1108" s="1" t="s">
        <v>854</v>
      </c>
      <c r="N1108" s="25">
        <v>38755</v>
      </c>
      <c r="O1108" s="39" t="s">
        <v>1337</v>
      </c>
      <c r="P1108" s="5"/>
      <c r="Q1108" s="18"/>
    </row>
    <row r="1109" spans="1:17" x14ac:dyDescent="0.25">
      <c r="A1109" s="4">
        <v>9</v>
      </c>
      <c r="B1109" s="3" t="s">
        <v>256</v>
      </c>
      <c r="C1109" s="3" t="s">
        <v>757</v>
      </c>
      <c r="D1109" s="25">
        <v>39363</v>
      </c>
      <c r="E1109" s="25" t="s">
        <v>1364</v>
      </c>
      <c r="F1109" s="5"/>
      <c r="G1109" s="18"/>
      <c r="H1109" s="3" t="s">
        <v>829</v>
      </c>
      <c r="I1109" s="25">
        <v>39269</v>
      </c>
      <c r="K1109" s="5"/>
      <c r="L1109" s="18"/>
      <c r="M1109" s="1" t="s">
        <v>831</v>
      </c>
      <c r="N1109" s="25">
        <v>39184</v>
      </c>
      <c r="P1109" s="5"/>
      <c r="Q1109" s="18"/>
    </row>
    <row r="1110" spans="1:17" x14ac:dyDescent="0.25">
      <c r="A1110" s="4">
        <v>10</v>
      </c>
      <c r="B1110" s="3" t="s">
        <v>3</v>
      </c>
      <c r="C1110" s="3" t="s">
        <v>754</v>
      </c>
      <c r="D1110" s="25">
        <v>38792</v>
      </c>
      <c r="E1110" s="25" t="s">
        <v>1364</v>
      </c>
      <c r="G1110" s="18"/>
      <c r="H1110" s="3" t="s">
        <v>790</v>
      </c>
      <c r="I1110" s="25">
        <v>38791</v>
      </c>
      <c r="J1110" s="25" t="s">
        <v>1319</v>
      </c>
      <c r="K1110" s="5"/>
      <c r="L1110" s="18"/>
      <c r="M1110" s="3" t="s">
        <v>1459</v>
      </c>
      <c r="N1110" s="25">
        <v>38868</v>
      </c>
      <c r="O1110" s="25" t="s">
        <v>1337</v>
      </c>
      <c r="P1110" s="5"/>
      <c r="Q1110" s="18"/>
    </row>
    <row r="1111" spans="1:17" x14ac:dyDescent="0.25">
      <c r="A1111" s="4">
        <v>11</v>
      </c>
      <c r="B1111" s="3" t="s">
        <v>1110</v>
      </c>
      <c r="C1111" s="3" t="s">
        <v>753</v>
      </c>
      <c r="D1111" s="25">
        <v>39014</v>
      </c>
      <c r="E1111" s="25" t="s">
        <v>1145</v>
      </c>
      <c r="G1111" s="18"/>
      <c r="H1111" s="3" t="s">
        <v>791</v>
      </c>
      <c r="I1111" s="25">
        <v>39110</v>
      </c>
      <c r="J1111" s="25" t="s">
        <v>1319</v>
      </c>
      <c r="K1111" s="5"/>
      <c r="L1111" s="18"/>
      <c r="M1111" s="1" t="s">
        <v>858</v>
      </c>
      <c r="N1111" s="25">
        <v>38960</v>
      </c>
      <c r="Q1111" s="18"/>
    </row>
    <row r="1112" spans="1:17" x14ac:dyDescent="0.25">
      <c r="A1112" s="4">
        <v>12</v>
      </c>
      <c r="B1112" s="3" t="s">
        <v>1104</v>
      </c>
      <c r="C1112" s="3" t="s">
        <v>761</v>
      </c>
      <c r="D1112" s="25">
        <v>38796</v>
      </c>
      <c r="F1112" s="5"/>
      <c r="G1112" s="18"/>
      <c r="H1112" s="3" t="s">
        <v>851</v>
      </c>
      <c r="I1112" s="25">
        <v>38943</v>
      </c>
      <c r="L1112" s="18"/>
      <c r="M1112" s="1" t="s">
        <v>856</v>
      </c>
      <c r="N1112" s="25">
        <v>39083</v>
      </c>
      <c r="P1112" s="5"/>
      <c r="Q1112" s="18"/>
    </row>
    <row r="1113" spans="1:17" x14ac:dyDescent="0.25">
      <c r="A1113" s="4">
        <v>13</v>
      </c>
      <c r="B1113" s="3" t="s">
        <v>39</v>
      </c>
      <c r="C1113" s="3" t="s">
        <v>760</v>
      </c>
      <c r="D1113" s="25">
        <v>39249</v>
      </c>
      <c r="F1113" s="5"/>
      <c r="G1113" s="18"/>
      <c r="H1113" s="3" t="s">
        <v>850</v>
      </c>
      <c r="I1113" s="25">
        <v>38804</v>
      </c>
      <c r="L1113" s="18"/>
      <c r="M1113" s="1" t="s">
        <v>857</v>
      </c>
      <c r="N1113" s="25">
        <v>39421</v>
      </c>
      <c r="P1113" s="5"/>
      <c r="Q1113" s="18"/>
    </row>
    <row r="1114" spans="1:17" x14ac:dyDescent="0.25">
      <c r="A1114" s="4">
        <v>14</v>
      </c>
      <c r="B1114" s="3" t="s">
        <v>1101</v>
      </c>
      <c r="C1114" s="3" t="s">
        <v>1225</v>
      </c>
      <c r="G1114" s="18"/>
      <c r="H1114" s="3" t="s">
        <v>849</v>
      </c>
      <c r="I1114" s="25">
        <v>38959</v>
      </c>
      <c r="K1114" s="5"/>
      <c r="L1114" s="18"/>
      <c r="M1114" s="1" t="s">
        <v>1231</v>
      </c>
      <c r="Q1114" s="18"/>
    </row>
    <row r="1115" spans="1:17" x14ac:dyDescent="0.25">
      <c r="A1115" s="4">
        <v>15</v>
      </c>
      <c r="B1115" s="3" t="s">
        <v>1102</v>
      </c>
      <c r="C1115" s="3" t="s">
        <v>1226</v>
      </c>
      <c r="G1115" s="18"/>
      <c r="H1115" s="3" t="s">
        <v>1227</v>
      </c>
      <c r="L1115" s="18"/>
      <c r="M1115" s="1" t="s">
        <v>1229</v>
      </c>
      <c r="Q1115" s="18"/>
    </row>
    <row r="1116" spans="1:17" x14ac:dyDescent="0.25">
      <c r="A1116" s="4">
        <v>16</v>
      </c>
      <c r="B1116" s="3" t="s">
        <v>50</v>
      </c>
      <c r="G1116" s="18"/>
      <c r="H1116" s="3" t="s">
        <v>1228</v>
      </c>
      <c r="L1116" s="18"/>
      <c r="Q1116" s="18"/>
    </row>
    <row r="1117" spans="1:17" x14ac:dyDescent="0.25">
      <c r="A1117" s="4">
        <v>17</v>
      </c>
      <c r="B1117" s="3" t="s">
        <v>9</v>
      </c>
      <c r="C1117" s="10" t="s">
        <v>1475</v>
      </c>
      <c r="G1117" s="18"/>
      <c r="L1117" s="18"/>
      <c r="Q1117" s="18"/>
    </row>
    <row r="1118" spans="1:17" x14ac:dyDescent="0.25">
      <c r="A1118" s="4">
        <v>18</v>
      </c>
      <c r="B1118" s="3" t="s">
        <v>596</v>
      </c>
      <c r="C1118" s="3" t="s">
        <v>1481</v>
      </c>
      <c r="G1118" s="18"/>
      <c r="L1118" s="18"/>
      <c r="Q1118" s="18"/>
    </row>
    <row r="1119" spans="1:17" x14ac:dyDescent="0.25">
      <c r="A1119" s="4">
        <v>19</v>
      </c>
      <c r="B1119" s="3" t="s">
        <v>1105</v>
      </c>
      <c r="G1119" s="18"/>
      <c r="L1119" s="18"/>
      <c r="Q1119" s="18"/>
    </row>
    <row r="1120" spans="1:17" x14ac:dyDescent="0.25">
      <c r="A1120" s="4">
        <v>20</v>
      </c>
      <c r="B1120" s="3" t="s">
        <v>1106</v>
      </c>
      <c r="C1120" s="10" t="s">
        <v>1476</v>
      </c>
      <c r="G1120" s="18"/>
      <c r="L1120" s="18"/>
      <c r="Q1120" s="18"/>
    </row>
    <row r="1121" spans="1:125" x14ac:dyDescent="0.25">
      <c r="C1121" s="3" t="s">
        <v>1480</v>
      </c>
      <c r="G1121" s="18"/>
      <c r="L1121" s="18"/>
      <c r="Q1121" s="18"/>
    </row>
    <row r="1122" spans="1:125" x14ac:dyDescent="0.25">
      <c r="G1122" s="18"/>
      <c r="L1122" s="18"/>
      <c r="Q1122" s="18"/>
    </row>
    <row r="1123" spans="1:125" s="9" customFormat="1" ht="14.25" x14ac:dyDescent="0.2">
      <c r="A1123" s="17"/>
      <c r="B1123" s="14" t="s">
        <v>1461</v>
      </c>
      <c r="C1123" s="15" t="s">
        <v>762</v>
      </c>
      <c r="D1123" s="14" t="s">
        <v>308</v>
      </c>
      <c r="E1123" s="14" t="s">
        <v>1316</v>
      </c>
      <c r="F1123" s="17" t="s">
        <v>781</v>
      </c>
      <c r="G1123" s="17"/>
      <c r="H1123" s="14" t="s">
        <v>763</v>
      </c>
      <c r="I1123" s="14" t="s">
        <v>308</v>
      </c>
      <c r="J1123" s="14" t="s">
        <v>1316</v>
      </c>
      <c r="K1123" s="17" t="s">
        <v>781</v>
      </c>
      <c r="L1123" s="17"/>
      <c r="M1123" s="15" t="s">
        <v>764</v>
      </c>
      <c r="N1123" s="14" t="s">
        <v>308</v>
      </c>
      <c r="O1123" s="15" t="s">
        <v>1316</v>
      </c>
      <c r="P1123" s="17" t="s">
        <v>781</v>
      </c>
      <c r="Q1123" s="17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  <c r="BH1123" s="4"/>
      <c r="BI1123" s="4"/>
      <c r="BJ1123" s="4"/>
      <c r="BK1123" s="4"/>
      <c r="BL1123" s="4"/>
      <c r="BM1123" s="4"/>
      <c r="BN1123" s="4"/>
      <c r="BO1123" s="4"/>
      <c r="BP1123" s="4"/>
      <c r="BQ1123" s="4"/>
      <c r="BR1123" s="4"/>
      <c r="BS1123" s="4"/>
      <c r="BT1123" s="4"/>
      <c r="BU1123" s="4"/>
      <c r="BV1123" s="4"/>
      <c r="BW1123" s="4"/>
      <c r="BX1123" s="4"/>
      <c r="BY1123" s="4"/>
      <c r="BZ1123" s="4"/>
      <c r="CA1123" s="4"/>
      <c r="CB1123" s="4"/>
      <c r="CC1123" s="4"/>
      <c r="CD1123" s="4"/>
      <c r="CE1123" s="4"/>
      <c r="CF1123" s="4"/>
      <c r="CG1123" s="4"/>
      <c r="CH1123" s="4"/>
      <c r="CI1123" s="4"/>
      <c r="CJ1123" s="4"/>
      <c r="CK1123" s="4"/>
      <c r="CL1123" s="4"/>
      <c r="CM1123" s="4"/>
      <c r="CN1123" s="4"/>
      <c r="CO1123" s="4"/>
      <c r="CP1123" s="4"/>
      <c r="CQ1123" s="4"/>
      <c r="CR1123" s="4"/>
      <c r="CS1123" s="4"/>
      <c r="CT1123" s="4"/>
      <c r="CU1123" s="4"/>
      <c r="CV1123" s="4"/>
      <c r="CW1123" s="4"/>
      <c r="CX1123" s="4"/>
      <c r="CY1123" s="4"/>
      <c r="CZ1123" s="4"/>
      <c r="DA1123" s="4"/>
      <c r="DB1123" s="4"/>
      <c r="DC1123" s="4"/>
      <c r="DD1123" s="4"/>
      <c r="DE1123" s="4"/>
      <c r="DF1123" s="4"/>
      <c r="DG1123" s="4"/>
      <c r="DH1123" s="4"/>
      <c r="DI1123" s="4"/>
      <c r="DJ1123" s="4"/>
      <c r="DK1123" s="4"/>
      <c r="DL1123" s="4"/>
      <c r="DM1123" s="4"/>
      <c r="DN1123" s="4"/>
      <c r="DO1123" s="4"/>
      <c r="DP1123" s="4"/>
      <c r="DQ1123" s="4"/>
      <c r="DR1123" s="4"/>
      <c r="DS1123" s="4"/>
      <c r="DT1123" s="4"/>
      <c r="DU1123" s="4"/>
    </row>
    <row r="1124" spans="1:125" x14ac:dyDescent="0.25">
      <c r="A1124" s="4">
        <v>1</v>
      </c>
      <c r="B1124" s="1" t="s">
        <v>648</v>
      </c>
      <c r="C1124" s="9" t="s">
        <v>648</v>
      </c>
      <c r="D1124" s="29"/>
      <c r="E1124" s="29"/>
      <c r="F1124" s="11">
        <f>SUM(F1125:F1136)</f>
        <v>0</v>
      </c>
      <c r="G1124" s="17"/>
      <c r="H1124" s="10" t="s">
        <v>27</v>
      </c>
      <c r="I1124" s="29"/>
      <c r="J1124" s="29"/>
      <c r="K1124" s="11">
        <f>SUM(K1125:K1136)</f>
        <v>0</v>
      </c>
      <c r="L1124" s="17"/>
      <c r="M1124" s="9" t="s">
        <v>49</v>
      </c>
      <c r="N1124" s="29"/>
      <c r="O1124" s="38"/>
      <c r="P1124" s="11">
        <f>SUM(P1125:P1136)</f>
        <v>0</v>
      </c>
      <c r="Q1124" s="18"/>
    </row>
    <row r="1125" spans="1:125" x14ac:dyDescent="0.25">
      <c r="A1125" s="4">
        <v>2</v>
      </c>
      <c r="B1125" s="3" t="s">
        <v>27</v>
      </c>
      <c r="C1125" s="3" t="s">
        <v>771</v>
      </c>
      <c r="D1125" s="25">
        <v>39454</v>
      </c>
      <c r="E1125" s="25" t="s">
        <v>1145</v>
      </c>
      <c r="F1125" s="5"/>
      <c r="G1125" s="18"/>
      <c r="H1125" s="3" t="s">
        <v>811</v>
      </c>
      <c r="I1125" s="25">
        <v>39265</v>
      </c>
      <c r="K1125" s="5"/>
      <c r="L1125" s="18"/>
      <c r="M1125" s="1" t="s">
        <v>756</v>
      </c>
      <c r="N1125" s="25">
        <v>39157</v>
      </c>
      <c r="P1125" s="5"/>
      <c r="Q1125" s="18"/>
    </row>
    <row r="1126" spans="1:125" x14ac:dyDescent="0.25">
      <c r="A1126" s="4">
        <v>3</v>
      </c>
      <c r="B1126" s="1" t="s">
        <v>49</v>
      </c>
      <c r="C1126" s="3" t="s">
        <v>766</v>
      </c>
      <c r="D1126" s="25">
        <v>39154</v>
      </c>
      <c r="E1126" s="25" t="s">
        <v>1145</v>
      </c>
      <c r="F1126" s="5"/>
      <c r="G1126" s="18"/>
      <c r="H1126" s="3" t="s">
        <v>808</v>
      </c>
      <c r="I1126" s="25">
        <v>39300</v>
      </c>
      <c r="K1126" s="5"/>
      <c r="L1126" s="18"/>
      <c r="M1126" s="1" t="s">
        <v>825</v>
      </c>
      <c r="N1126" s="25">
        <v>39685</v>
      </c>
      <c r="P1126" s="5"/>
      <c r="Q1126" s="18"/>
    </row>
    <row r="1127" spans="1:125" x14ac:dyDescent="0.25">
      <c r="A1127" s="4">
        <v>4</v>
      </c>
      <c r="B1127" s="3" t="s">
        <v>1110</v>
      </c>
      <c r="C1127" s="3" t="s">
        <v>773</v>
      </c>
      <c r="D1127" s="25">
        <v>39837</v>
      </c>
      <c r="F1127" s="5"/>
      <c r="G1127" s="18"/>
      <c r="H1127" s="3" t="s">
        <v>805</v>
      </c>
      <c r="I1127" s="25">
        <v>39306</v>
      </c>
      <c r="K1127" s="5"/>
      <c r="L1127" s="18"/>
      <c r="M1127" s="1" t="s">
        <v>821</v>
      </c>
      <c r="N1127" s="25">
        <v>39676</v>
      </c>
      <c r="P1127" s="5"/>
      <c r="Q1127" s="18"/>
    </row>
    <row r="1128" spans="1:125" x14ac:dyDescent="0.25">
      <c r="A1128" s="4">
        <v>5</v>
      </c>
      <c r="B1128" s="3" t="s">
        <v>5</v>
      </c>
      <c r="C1128" s="3" t="s">
        <v>778</v>
      </c>
      <c r="D1128" s="25">
        <v>39169</v>
      </c>
      <c r="F1128" s="5"/>
      <c r="G1128" s="18"/>
      <c r="H1128" s="3" t="s">
        <v>812</v>
      </c>
      <c r="I1128" s="25">
        <v>39498</v>
      </c>
      <c r="K1128" s="5"/>
      <c r="L1128" s="18"/>
      <c r="M1128" s="1" t="s">
        <v>819</v>
      </c>
      <c r="N1128" s="25">
        <v>39134</v>
      </c>
      <c r="P1128" s="5"/>
      <c r="Q1128" s="18"/>
    </row>
    <row r="1129" spans="1:125" x14ac:dyDescent="0.25">
      <c r="A1129" s="4">
        <v>6</v>
      </c>
      <c r="B1129" s="3" t="s">
        <v>50</v>
      </c>
      <c r="C1129" s="3" t="s">
        <v>777</v>
      </c>
      <c r="D1129" s="25">
        <v>39711</v>
      </c>
      <c r="F1129" s="5"/>
      <c r="G1129" s="18"/>
      <c r="H1129" s="3" t="s">
        <v>818</v>
      </c>
      <c r="I1129" s="25">
        <v>39326</v>
      </c>
      <c r="K1129" s="5"/>
      <c r="L1129" s="18"/>
      <c r="M1129" s="1" t="s">
        <v>820</v>
      </c>
      <c r="N1129" s="25">
        <v>39217</v>
      </c>
      <c r="P1129" s="5"/>
      <c r="Q1129" s="18"/>
    </row>
    <row r="1130" spans="1:125" x14ac:dyDescent="0.25">
      <c r="A1130" s="4">
        <v>7</v>
      </c>
      <c r="B1130" s="3" t="s">
        <v>8</v>
      </c>
      <c r="C1130" s="3" t="s">
        <v>775</v>
      </c>
      <c r="D1130" s="25">
        <v>39399</v>
      </c>
      <c r="F1130" s="5"/>
      <c r="G1130" s="18"/>
      <c r="H1130" s="3" t="s">
        <v>807</v>
      </c>
      <c r="I1130" s="25">
        <v>39235</v>
      </c>
      <c r="K1130" s="5"/>
      <c r="L1130" s="18"/>
      <c r="M1130" s="1" t="s">
        <v>827</v>
      </c>
      <c r="N1130" s="25">
        <v>39220</v>
      </c>
      <c r="P1130" s="5"/>
      <c r="Q1130" s="18"/>
    </row>
    <row r="1131" spans="1:125" x14ac:dyDescent="0.25">
      <c r="A1131" s="4">
        <v>8</v>
      </c>
      <c r="B1131" s="3" t="s">
        <v>45</v>
      </c>
      <c r="C1131" s="3" t="s">
        <v>772</v>
      </c>
      <c r="D1131" s="25">
        <v>39111</v>
      </c>
      <c r="E1131" s="25" t="s">
        <v>1145</v>
      </c>
      <c r="F1131" s="5"/>
      <c r="G1131" s="18"/>
      <c r="H1131" s="3" t="s">
        <v>809</v>
      </c>
      <c r="I1131" s="25">
        <v>39452</v>
      </c>
      <c r="K1131" s="5"/>
      <c r="L1131" s="18"/>
      <c r="M1131" s="1" t="s">
        <v>760</v>
      </c>
      <c r="N1131" s="25">
        <v>39249</v>
      </c>
      <c r="P1131" s="5"/>
      <c r="Q1131" s="18"/>
    </row>
    <row r="1132" spans="1:125" x14ac:dyDescent="0.25">
      <c r="A1132" s="4">
        <v>9</v>
      </c>
      <c r="B1132" s="3" t="s">
        <v>39</v>
      </c>
      <c r="C1132" s="3" t="s">
        <v>780</v>
      </c>
      <c r="D1132" s="25">
        <v>40251</v>
      </c>
      <c r="F1132" s="5"/>
      <c r="G1132" s="18"/>
      <c r="H1132" s="3" t="s">
        <v>806</v>
      </c>
      <c r="I1132" s="25">
        <v>39203</v>
      </c>
      <c r="K1132" s="5"/>
      <c r="L1132" s="18"/>
      <c r="M1132" s="1" t="s">
        <v>828</v>
      </c>
      <c r="N1132" s="25">
        <v>39563</v>
      </c>
      <c r="P1132" s="5"/>
      <c r="Q1132" s="18"/>
    </row>
    <row r="1133" spans="1:125" x14ac:dyDescent="0.25">
      <c r="A1133" s="4">
        <v>10</v>
      </c>
      <c r="B1133" s="1" t="s">
        <v>362</v>
      </c>
      <c r="C1133" s="3" t="s">
        <v>768</v>
      </c>
      <c r="D1133" s="25">
        <v>39230</v>
      </c>
      <c r="E1133" s="25" t="s">
        <v>1323</v>
      </c>
      <c r="F1133" s="5"/>
      <c r="G1133" s="18"/>
      <c r="H1133" s="3" t="s">
        <v>814</v>
      </c>
      <c r="I1133" s="25">
        <v>39553</v>
      </c>
      <c r="K1133" s="5"/>
      <c r="L1133" s="18"/>
      <c r="M1133" s="1" t="s">
        <v>824</v>
      </c>
      <c r="N1133" s="25">
        <v>39344</v>
      </c>
      <c r="P1133" s="5"/>
      <c r="Q1133" s="18"/>
    </row>
    <row r="1134" spans="1:125" x14ac:dyDescent="0.25">
      <c r="A1134" s="4">
        <v>11</v>
      </c>
      <c r="B1134" s="3" t="s">
        <v>15</v>
      </c>
      <c r="C1134" s="3" t="s">
        <v>767</v>
      </c>
      <c r="D1134" s="25">
        <v>39148</v>
      </c>
      <c r="E1134" s="25" t="s">
        <v>1145</v>
      </c>
      <c r="F1134" s="5"/>
      <c r="G1134" s="18"/>
      <c r="H1134" s="3" t="s">
        <v>810</v>
      </c>
      <c r="I1134" s="25">
        <v>39393</v>
      </c>
      <c r="K1134" s="5"/>
      <c r="L1134" s="18"/>
      <c r="M1134" s="1" t="s">
        <v>826</v>
      </c>
      <c r="N1134" s="25">
        <v>39356</v>
      </c>
      <c r="P1134" s="5"/>
      <c r="Q1134" s="18"/>
    </row>
    <row r="1135" spans="1:125" x14ac:dyDescent="0.25">
      <c r="A1135" s="4">
        <v>12</v>
      </c>
      <c r="B1135" s="3" t="s">
        <v>7</v>
      </c>
      <c r="C1135" s="3" t="s">
        <v>776</v>
      </c>
      <c r="D1135" s="25">
        <v>40312</v>
      </c>
      <c r="E1135" s="25" t="s">
        <v>1145</v>
      </c>
      <c r="G1135" s="18"/>
      <c r="H1135" s="3" t="s">
        <v>813</v>
      </c>
      <c r="I1135" s="25">
        <v>39541</v>
      </c>
      <c r="L1135" s="18"/>
      <c r="M1135" s="1" t="s">
        <v>822</v>
      </c>
      <c r="N1135" s="25">
        <v>39317</v>
      </c>
      <c r="Q1135" s="18"/>
    </row>
    <row r="1136" spans="1:125" x14ac:dyDescent="0.25">
      <c r="A1136" s="4">
        <v>13</v>
      </c>
      <c r="B1136" s="3" t="s">
        <v>256</v>
      </c>
      <c r="C1136" s="3" t="s">
        <v>770</v>
      </c>
      <c r="D1136" s="25">
        <v>39546</v>
      </c>
      <c r="E1136" s="25" t="s">
        <v>1145</v>
      </c>
      <c r="G1136" s="18"/>
      <c r="H1136" s="3" t="s">
        <v>817</v>
      </c>
      <c r="I1136" s="25">
        <v>39104</v>
      </c>
      <c r="L1136" s="18"/>
      <c r="M1136" s="1" t="s">
        <v>823</v>
      </c>
      <c r="N1136" s="25">
        <v>39735</v>
      </c>
      <c r="Q1136" s="18"/>
    </row>
    <row r="1137" spans="1:17" x14ac:dyDescent="0.25">
      <c r="A1137" s="4">
        <v>14</v>
      </c>
      <c r="B1137" s="3" t="s">
        <v>1101</v>
      </c>
      <c r="C1137" s="3" t="s">
        <v>765</v>
      </c>
      <c r="D1137" s="25">
        <v>39200</v>
      </c>
      <c r="E1137" s="25" t="s">
        <v>1145</v>
      </c>
      <c r="G1137" s="18"/>
      <c r="H1137" s="3" t="s">
        <v>816</v>
      </c>
      <c r="I1137" s="25">
        <v>39334</v>
      </c>
      <c r="L1137" s="18"/>
      <c r="M1137" s="1" t="s">
        <v>1223</v>
      </c>
      <c r="Q1137" s="18"/>
    </row>
    <row r="1138" spans="1:17" x14ac:dyDescent="0.25">
      <c r="A1138" s="4">
        <v>15</v>
      </c>
      <c r="B1138" s="3" t="s">
        <v>6</v>
      </c>
      <c r="C1138" s="3" t="s">
        <v>774</v>
      </c>
      <c r="D1138" s="25">
        <v>39268</v>
      </c>
      <c r="E1138" s="25" t="s">
        <v>1145</v>
      </c>
      <c r="G1138" s="18"/>
      <c r="H1138" s="3" t="s">
        <v>815</v>
      </c>
      <c r="I1138" s="25">
        <v>39203</v>
      </c>
      <c r="L1138" s="18"/>
      <c r="M1138" s="1" t="s">
        <v>1224</v>
      </c>
      <c r="Q1138" s="18"/>
    </row>
    <row r="1139" spans="1:17" x14ac:dyDescent="0.25">
      <c r="A1139" s="4">
        <v>16</v>
      </c>
      <c r="B1139" s="3" t="s">
        <v>18</v>
      </c>
      <c r="C1139" s="3" t="s">
        <v>769</v>
      </c>
      <c r="D1139" s="25">
        <v>39608</v>
      </c>
      <c r="E1139" s="25" t="s">
        <v>1400</v>
      </c>
      <c r="G1139" s="18"/>
      <c r="H1139" s="3" t="s">
        <v>1221</v>
      </c>
      <c r="L1139" s="18"/>
      <c r="Q1139" s="18"/>
    </row>
    <row r="1140" spans="1:17" x14ac:dyDescent="0.25">
      <c r="A1140" s="4">
        <v>17</v>
      </c>
      <c r="B1140" s="3" t="s">
        <v>3</v>
      </c>
      <c r="C1140" s="3" t="s">
        <v>779</v>
      </c>
      <c r="D1140" s="25">
        <v>39834</v>
      </c>
      <c r="G1140" s="18"/>
      <c r="H1140" s="3" t="s">
        <v>1222</v>
      </c>
      <c r="L1140" s="18"/>
      <c r="Q1140" s="18"/>
    </row>
    <row r="1141" spans="1:17" x14ac:dyDescent="0.25">
      <c r="A1141" s="4">
        <v>18</v>
      </c>
      <c r="B1141" s="3" t="s">
        <v>1102</v>
      </c>
      <c r="C1141" s="3" t="s">
        <v>1219</v>
      </c>
      <c r="G1141" s="18"/>
      <c r="L1141" s="18"/>
      <c r="Q1141" s="18"/>
    </row>
    <row r="1142" spans="1:17" x14ac:dyDescent="0.25">
      <c r="A1142" s="4">
        <v>19</v>
      </c>
      <c r="B1142" s="3" t="s">
        <v>1103</v>
      </c>
      <c r="C1142" s="3" t="s">
        <v>1220</v>
      </c>
      <c r="G1142" s="18"/>
      <c r="L1142" s="18"/>
      <c r="Q1142" s="18"/>
    </row>
    <row r="1143" spans="1:17" x14ac:dyDescent="0.25">
      <c r="A1143" s="4">
        <v>20</v>
      </c>
      <c r="B1143" s="3" t="s">
        <v>9</v>
      </c>
      <c r="G1143" s="18"/>
      <c r="L1143" s="18"/>
      <c r="Q1143" s="18"/>
    </row>
    <row r="1144" spans="1:17" x14ac:dyDescent="0.25">
      <c r="C1144" s="10" t="s">
        <v>1475</v>
      </c>
      <c r="G1144" s="18"/>
      <c r="L1144" s="18"/>
      <c r="Q1144" s="18"/>
    </row>
    <row r="1145" spans="1:17" x14ac:dyDescent="0.25">
      <c r="C1145" s="3" t="s">
        <v>1479</v>
      </c>
      <c r="G1145" s="18"/>
      <c r="L1145" s="18"/>
      <c r="Q1145" s="18"/>
    </row>
    <row r="1146" spans="1:17" x14ac:dyDescent="0.25">
      <c r="G1146" s="18"/>
      <c r="L1146" s="18"/>
      <c r="Q1146" s="18"/>
    </row>
    <row r="1147" spans="1:17" x14ac:dyDescent="0.25">
      <c r="C1147" s="10" t="s">
        <v>1476</v>
      </c>
      <c r="G1147" s="18"/>
      <c r="L1147" s="18"/>
      <c r="Q1147" s="18"/>
    </row>
    <row r="1148" spans="1:17" x14ac:dyDescent="0.25">
      <c r="C1148" s="3" t="s">
        <v>1480</v>
      </c>
      <c r="G1148" s="18"/>
      <c r="L1148" s="18"/>
      <c r="Q1148" s="18"/>
    </row>
    <row r="1149" spans="1:17" x14ac:dyDescent="0.25">
      <c r="G1149" s="18"/>
      <c r="L1149" s="18"/>
      <c r="Q1149" s="18"/>
    </row>
    <row r="1150" spans="1:17" x14ac:dyDescent="0.25">
      <c r="G1150" s="18"/>
      <c r="L1150" s="18"/>
      <c r="Q1150" s="18"/>
    </row>
    <row r="1151" spans="1:17" x14ac:dyDescent="0.25">
      <c r="A1151" s="17"/>
      <c r="B1151" s="14" t="s">
        <v>1484</v>
      </c>
      <c r="C1151" s="15" t="s">
        <v>859</v>
      </c>
      <c r="D1151" s="14" t="s">
        <v>308</v>
      </c>
      <c r="E1151" s="14" t="s">
        <v>1316</v>
      </c>
      <c r="F1151" s="17"/>
      <c r="G1151" s="17"/>
      <c r="H1151" s="14" t="s">
        <v>860</v>
      </c>
      <c r="I1151" s="14" t="s">
        <v>308</v>
      </c>
      <c r="J1151" s="14" t="s">
        <v>1316</v>
      </c>
      <c r="K1151" s="17"/>
      <c r="L1151" s="17"/>
      <c r="M1151" s="15" t="s">
        <v>861</v>
      </c>
      <c r="N1151" s="14" t="s">
        <v>308</v>
      </c>
      <c r="O1151" s="14" t="s">
        <v>1316</v>
      </c>
      <c r="P1151" s="17"/>
      <c r="Q1151" s="18"/>
    </row>
    <row r="1152" spans="1:17" x14ac:dyDescent="0.25">
      <c r="A1152" s="4">
        <v>1</v>
      </c>
      <c r="B1152" s="1" t="s">
        <v>5</v>
      </c>
      <c r="C1152" s="9" t="s">
        <v>5</v>
      </c>
      <c r="D1152" s="29"/>
      <c r="E1152" s="29"/>
      <c r="F1152" s="11">
        <f>SUM(F1153:F1164)</f>
        <v>0</v>
      </c>
      <c r="G1152" s="17"/>
      <c r="H1152" s="10" t="s">
        <v>1102</v>
      </c>
      <c r="I1152" s="29"/>
      <c r="J1152" s="29"/>
      <c r="K1152" s="11">
        <f>SUM(K1153:K1164)</f>
        <v>0</v>
      </c>
      <c r="L1152" s="17"/>
      <c r="M1152" s="9" t="s">
        <v>18</v>
      </c>
      <c r="N1152" s="29"/>
      <c r="O1152" s="38"/>
      <c r="P1152" s="11">
        <f>SUM(P1153:P1164)</f>
        <v>0</v>
      </c>
      <c r="Q1152" s="18"/>
    </row>
    <row r="1153" spans="1:17" x14ac:dyDescent="0.25">
      <c r="A1153" s="4">
        <v>2</v>
      </c>
      <c r="B1153" s="3" t="s">
        <v>1102</v>
      </c>
      <c r="C1153" s="3" t="s">
        <v>1418</v>
      </c>
      <c r="D1153" s="25">
        <v>40466</v>
      </c>
      <c r="F1153" s="5"/>
      <c r="G1153" s="18"/>
      <c r="H1153" s="3" t="s">
        <v>1431</v>
      </c>
      <c r="I1153" s="25">
        <v>39602</v>
      </c>
      <c r="K1153" s="5"/>
      <c r="L1153" s="18"/>
      <c r="M1153" s="3" t="s">
        <v>1445</v>
      </c>
      <c r="N1153" s="25">
        <v>39535</v>
      </c>
      <c r="P1153" s="5"/>
      <c r="Q1153" s="18"/>
    </row>
    <row r="1154" spans="1:17" x14ac:dyDescent="0.25">
      <c r="A1154" s="4">
        <v>3</v>
      </c>
      <c r="B1154" s="1" t="s">
        <v>18</v>
      </c>
      <c r="C1154" s="3" t="s">
        <v>1419</v>
      </c>
      <c r="D1154" s="25">
        <v>40072</v>
      </c>
      <c r="F1154" s="5"/>
      <c r="G1154" s="18"/>
      <c r="H1154" s="3" t="s">
        <v>1432</v>
      </c>
      <c r="I1154" s="25">
        <v>39656</v>
      </c>
      <c r="K1154" s="5"/>
      <c r="L1154" s="18"/>
      <c r="M1154" s="3" t="s">
        <v>1446</v>
      </c>
      <c r="N1154" s="25">
        <v>40016</v>
      </c>
      <c r="P1154" s="5"/>
      <c r="Q1154" s="18"/>
    </row>
    <row r="1155" spans="1:17" x14ac:dyDescent="0.25">
      <c r="A1155" s="4">
        <v>4</v>
      </c>
      <c r="B1155" s="3" t="s">
        <v>45</v>
      </c>
      <c r="C1155" s="3" t="s">
        <v>1420</v>
      </c>
      <c r="D1155" s="25">
        <v>39966</v>
      </c>
      <c r="F1155" s="5"/>
      <c r="G1155" s="18"/>
      <c r="H1155" s="3" t="s">
        <v>1433</v>
      </c>
      <c r="I1155" s="25">
        <v>39747</v>
      </c>
      <c r="K1155" s="5"/>
      <c r="L1155" s="18"/>
      <c r="M1155" s="3" t="s">
        <v>1447</v>
      </c>
      <c r="N1155" s="25">
        <v>39716</v>
      </c>
      <c r="P1155" s="5"/>
      <c r="Q1155" s="18"/>
    </row>
    <row r="1156" spans="1:17" x14ac:dyDescent="0.25">
      <c r="A1156" s="4">
        <v>5</v>
      </c>
      <c r="B1156" s="3" t="s">
        <v>362</v>
      </c>
      <c r="C1156" s="3" t="s">
        <v>1421</v>
      </c>
      <c r="D1156" s="25">
        <v>40507</v>
      </c>
      <c r="F1156" s="5"/>
      <c r="G1156" s="18"/>
      <c r="H1156" s="3" t="s">
        <v>1442</v>
      </c>
      <c r="I1156" s="25">
        <v>39747</v>
      </c>
      <c r="K1156" s="5"/>
      <c r="L1156" s="18"/>
      <c r="M1156" s="3" t="s">
        <v>1448</v>
      </c>
      <c r="N1156" s="25">
        <v>39649</v>
      </c>
      <c r="P1156" s="5"/>
      <c r="Q1156" s="18"/>
    </row>
    <row r="1157" spans="1:17" x14ac:dyDescent="0.25">
      <c r="A1157" s="4">
        <v>6</v>
      </c>
      <c r="B1157" s="3" t="s">
        <v>27</v>
      </c>
      <c r="C1157" s="3" t="s">
        <v>1426</v>
      </c>
      <c r="D1157" s="25">
        <v>39719</v>
      </c>
      <c r="F1157" s="5"/>
      <c r="G1157" s="18"/>
      <c r="H1157" s="3" t="s">
        <v>1434</v>
      </c>
      <c r="I1157" s="25">
        <v>40284</v>
      </c>
      <c r="K1157" s="5"/>
      <c r="L1157" s="18"/>
      <c r="M1157" s="3" t="s">
        <v>1449</v>
      </c>
      <c r="N1157" s="25">
        <v>39650</v>
      </c>
      <c r="P1157" s="5"/>
      <c r="Q1157" s="18"/>
    </row>
    <row r="1158" spans="1:17" x14ac:dyDescent="0.25">
      <c r="A1158" s="4">
        <v>7</v>
      </c>
      <c r="B1158" s="3" t="s">
        <v>49</v>
      </c>
      <c r="C1158" s="3" t="s">
        <v>1422</v>
      </c>
      <c r="D1158" s="25">
        <v>39478</v>
      </c>
      <c r="F1158" s="5"/>
      <c r="G1158" s="18"/>
      <c r="H1158" s="3" t="s">
        <v>1435</v>
      </c>
      <c r="I1158" s="25">
        <v>40073</v>
      </c>
      <c r="K1158" s="5"/>
      <c r="L1158" s="18"/>
      <c r="M1158" s="3" t="s">
        <v>1450</v>
      </c>
      <c r="N1158" s="25">
        <v>40086</v>
      </c>
      <c r="P1158" s="5"/>
      <c r="Q1158" s="18"/>
    </row>
    <row r="1159" spans="1:17" x14ac:dyDescent="0.25">
      <c r="A1159" s="4">
        <v>8</v>
      </c>
      <c r="B1159" s="3" t="s">
        <v>3</v>
      </c>
      <c r="C1159" s="3" t="s">
        <v>832</v>
      </c>
      <c r="D1159" s="25">
        <v>39649</v>
      </c>
      <c r="F1159" s="5"/>
      <c r="G1159" s="18"/>
      <c r="H1159" s="3" t="s">
        <v>1436</v>
      </c>
      <c r="I1159" s="25">
        <v>40320</v>
      </c>
      <c r="K1159" s="5"/>
      <c r="L1159" s="18"/>
      <c r="M1159" s="3" t="s">
        <v>1451</v>
      </c>
      <c r="N1159" s="25">
        <v>40140</v>
      </c>
      <c r="P1159" s="5"/>
      <c r="Q1159" s="18"/>
    </row>
    <row r="1160" spans="1:17" x14ac:dyDescent="0.25">
      <c r="A1160" s="4">
        <v>9</v>
      </c>
      <c r="B1160" s="3" t="s">
        <v>15</v>
      </c>
      <c r="C1160" s="3" t="s">
        <v>1423</v>
      </c>
      <c r="D1160" s="25">
        <v>40051</v>
      </c>
      <c r="F1160" s="5"/>
      <c r="G1160" s="18"/>
      <c r="H1160" s="3" t="s">
        <v>1441</v>
      </c>
      <c r="I1160" s="25">
        <v>39578</v>
      </c>
      <c r="K1160" s="5"/>
      <c r="L1160" s="18"/>
      <c r="M1160" s="3" t="s">
        <v>1452</v>
      </c>
      <c r="N1160" s="25">
        <v>39518</v>
      </c>
      <c r="P1160" s="5"/>
      <c r="Q1160" s="18"/>
    </row>
    <row r="1161" spans="1:17" x14ac:dyDescent="0.25">
      <c r="A1161" s="4">
        <v>10</v>
      </c>
      <c r="B1161" s="1" t="s">
        <v>8</v>
      </c>
      <c r="C1161" s="3" t="s">
        <v>1424</v>
      </c>
      <c r="D1161" s="25">
        <v>39876</v>
      </c>
      <c r="F1161" s="5"/>
      <c r="G1161" s="18"/>
      <c r="H1161" s="3" t="s">
        <v>1437</v>
      </c>
      <c r="I1161" s="25">
        <v>39489</v>
      </c>
      <c r="K1161" s="5"/>
      <c r="L1161" s="18"/>
      <c r="M1161" s="3" t="s">
        <v>1453</v>
      </c>
      <c r="N1161" s="25">
        <v>39462</v>
      </c>
      <c r="P1161" s="5"/>
      <c r="Q1161" s="18"/>
    </row>
    <row r="1162" spans="1:17" x14ac:dyDescent="0.25">
      <c r="A1162" s="4">
        <v>11</v>
      </c>
      <c r="B1162" s="3" t="s">
        <v>39</v>
      </c>
      <c r="C1162" s="3" t="s">
        <v>1425</v>
      </c>
      <c r="D1162" s="25">
        <v>40057</v>
      </c>
      <c r="F1162" s="5"/>
      <c r="G1162" s="18"/>
      <c r="H1162" s="3" t="s">
        <v>1438</v>
      </c>
      <c r="I1162" s="25">
        <v>39973</v>
      </c>
      <c r="K1162" s="5"/>
      <c r="L1162" s="18"/>
      <c r="M1162" s="3" t="s">
        <v>1456</v>
      </c>
      <c r="N1162" s="25">
        <v>39504</v>
      </c>
      <c r="P1162" s="5"/>
      <c r="Q1162" s="18"/>
    </row>
    <row r="1163" spans="1:17" x14ac:dyDescent="0.25">
      <c r="A1163" s="4">
        <v>12</v>
      </c>
      <c r="B1163" s="3" t="s">
        <v>354</v>
      </c>
      <c r="C1163" s="3" t="s">
        <v>1427</v>
      </c>
      <c r="D1163" s="25">
        <v>39658</v>
      </c>
      <c r="G1163" s="18"/>
      <c r="H1163" s="3" t="s">
        <v>1439</v>
      </c>
      <c r="I1163" s="25">
        <v>39699</v>
      </c>
      <c r="L1163" s="18"/>
      <c r="M1163" s="3" t="s">
        <v>1454</v>
      </c>
      <c r="N1163" s="25">
        <v>39926</v>
      </c>
      <c r="Q1163" s="18"/>
    </row>
    <row r="1164" spans="1:17" x14ac:dyDescent="0.25">
      <c r="A1164" s="4">
        <v>13</v>
      </c>
      <c r="B1164" s="3" t="s">
        <v>6</v>
      </c>
      <c r="C1164" s="3" t="s">
        <v>1428</v>
      </c>
      <c r="D1164" s="25">
        <v>39555</v>
      </c>
      <c r="G1164" s="18"/>
      <c r="H1164" s="3" t="s">
        <v>1440</v>
      </c>
      <c r="I1164" s="25">
        <v>40073</v>
      </c>
      <c r="L1164" s="18"/>
      <c r="M1164" s="3" t="s">
        <v>1455</v>
      </c>
      <c r="N1164" s="25">
        <v>39848</v>
      </c>
      <c r="Q1164" s="18"/>
    </row>
    <row r="1165" spans="1:17" x14ac:dyDescent="0.25">
      <c r="A1165" s="4">
        <v>14</v>
      </c>
      <c r="B1165" s="3" t="s">
        <v>1120</v>
      </c>
      <c r="C1165" s="3" t="s">
        <v>1429</v>
      </c>
      <c r="G1165" s="18"/>
      <c r="H1165" s="3" t="s">
        <v>1443</v>
      </c>
      <c r="L1165" s="18"/>
      <c r="M1165" s="3" t="s">
        <v>1457</v>
      </c>
      <c r="Q1165" s="18"/>
    </row>
    <row r="1166" spans="1:17" x14ac:dyDescent="0.25">
      <c r="A1166" s="4">
        <v>15</v>
      </c>
      <c r="B1166" s="3" t="s">
        <v>9</v>
      </c>
      <c r="C1166" s="3" t="s">
        <v>1430</v>
      </c>
      <c r="G1166" s="18"/>
      <c r="H1166" s="3" t="s">
        <v>1444</v>
      </c>
      <c r="L1166" s="18"/>
      <c r="M1166" s="3"/>
      <c r="Q1166" s="18"/>
    </row>
    <row r="1167" spans="1:17" x14ac:dyDescent="0.25">
      <c r="A1167" s="4">
        <v>16</v>
      </c>
      <c r="B1167" s="3" t="s">
        <v>256</v>
      </c>
      <c r="G1167" s="18"/>
      <c r="L1167" s="18"/>
      <c r="M1167" s="3"/>
      <c r="Q1167" s="18"/>
    </row>
    <row r="1168" spans="1:17" x14ac:dyDescent="0.25">
      <c r="A1168" s="4">
        <v>17</v>
      </c>
      <c r="B1168" s="3" t="s">
        <v>1416</v>
      </c>
      <c r="C1168" s="10" t="s">
        <v>1475</v>
      </c>
      <c r="G1168" s="18"/>
      <c r="L1168" s="18"/>
      <c r="M1168" s="3"/>
      <c r="Q1168" s="18"/>
    </row>
    <row r="1169" spans="1:17" x14ac:dyDescent="0.25">
      <c r="A1169" s="4">
        <v>18</v>
      </c>
      <c r="B1169" s="3" t="s">
        <v>648</v>
      </c>
      <c r="C1169" s="3" t="s">
        <v>1477</v>
      </c>
      <c r="G1169" s="18"/>
      <c r="L1169" s="18"/>
      <c r="M1169" s="3"/>
      <c r="Q1169" s="18"/>
    </row>
    <row r="1170" spans="1:17" x14ac:dyDescent="0.25">
      <c r="A1170" s="4">
        <v>19</v>
      </c>
      <c r="B1170" s="3" t="s">
        <v>1417</v>
      </c>
      <c r="G1170" s="18"/>
      <c r="L1170" s="18"/>
      <c r="M1170" s="3"/>
      <c r="Q1170" s="18"/>
    </row>
    <row r="1171" spans="1:17" x14ac:dyDescent="0.25">
      <c r="A1171" s="4">
        <v>20</v>
      </c>
      <c r="B1171" s="3" t="s">
        <v>1127</v>
      </c>
      <c r="C1171" s="10" t="s">
        <v>1476</v>
      </c>
      <c r="G1171" s="18"/>
      <c r="L1171" s="18"/>
      <c r="M1171" s="3"/>
      <c r="Q1171" s="18"/>
    </row>
    <row r="1172" spans="1:17" x14ac:dyDescent="0.25">
      <c r="C1172" s="3" t="s">
        <v>1478</v>
      </c>
      <c r="G1172" s="18"/>
      <c r="L1172" s="18"/>
      <c r="M1172" s="3"/>
    </row>
    <row r="1173" spans="1:17" x14ac:dyDescent="0.25">
      <c r="G1173" s="18"/>
      <c r="L1173" s="18"/>
    </row>
    <row r="1174" spans="1:17" x14ac:dyDescent="0.25">
      <c r="G1174" s="18"/>
      <c r="L1174" s="18"/>
    </row>
  </sheetData>
  <sortState xmlns:xlrd2="http://schemas.microsoft.com/office/spreadsheetml/2017/richdata2" ref="M1102:P1103">
    <sortCondition ref="M1102:M1103"/>
  </sortState>
  <phoneticPr fontId="2" type="noConversion"/>
  <pageMargins left="0.39370078740157483" right="0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C-POJAT 1968-2024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Martti Ruuska</cp:lastModifiedBy>
  <cp:lastPrinted>2023-10-29T20:34:51Z</cp:lastPrinted>
  <dcterms:created xsi:type="dcterms:W3CDTF">2003-06-18T19:45:02Z</dcterms:created>
  <dcterms:modified xsi:type="dcterms:W3CDTF">2025-04-18T07:37:02Z</dcterms:modified>
</cp:coreProperties>
</file>