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aratontaulukot" sheetId="1" state="visible" r:id="rId3"/>
    <sheet name="Seurat, Paikkakunnat" sheetId="2" state="visible" r:id="rId4"/>
    <sheet name="Taulukko3" sheetId="3" state="visible" r:id="rId5"/>
  </sheets>
  <definedNames>
    <definedName function="false" hidden="false" localSheetId="0" name="_xlnm.Print_Area" vbProcedure="false">Maratontaulukot!$C$4:$J$15</definedName>
    <definedName function="false" hidden="false" localSheetId="0" name="OLE_LINK1" vbProcedure="false">maratontaulukot!#ref!</definedName>
    <definedName function="false" hidden="false" localSheetId="0" name="OLE_LINK2" vbProcedure="false">maratontaulukot!#ref!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<sst xmlns="http://schemas.openxmlformats.org/spreadsheetml/2006/main" count="7722" uniqueCount="1247">
  <si>
    <t xml:space="preserve">MIESTEN SUPERPESIKSEN MARATONTAULUKKO 1931-2025</t>
  </si>
  <si>
    <t xml:space="preserve">MIESTEN PLAY OFF  1986-2025</t>
  </si>
  <si>
    <t xml:space="preserve">NAISTEN SUPERPESIKSEN MARATONTAULUKKO 1955-2025</t>
  </si>
  <si>
    <t xml:space="preserve">NAISTEN PLAY OFF  1987-2025</t>
  </si>
  <si>
    <t xml:space="preserve">MIESTEN YKKÖSPESIKSEN MARATONTAULUKKO 1981-2025</t>
  </si>
  <si>
    <t xml:space="preserve">NAISTEN YKKÖSPESIKSEN MARATONTAULUKKO 1985–2025</t>
  </si>
  <si>
    <t xml:space="preserve">MIESTEN SUOMENSARJAN MARATONTAULUKKO 1945-2025</t>
  </si>
  <si>
    <t xml:space="preserve">NAISTEN SUOMENSARJAN MARATONTAULUKKO 1978-2025</t>
  </si>
  <si>
    <t xml:space="preserve">JOUKKUE</t>
  </si>
  <si>
    <t xml:space="preserve">K</t>
  </si>
  <si>
    <t xml:space="preserve">O</t>
  </si>
  <si>
    <t xml:space="preserve">3P</t>
  </si>
  <si>
    <t xml:space="preserve">2P</t>
  </si>
  <si>
    <t xml:space="preserve">T</t>
  </si>
  <si>
    <t xml:space="preserve">1P</t>
  </si>
  <si>
    <t xml:space="preserve">0P</t>
  </si>
  <si>
    <t xml:space="preserve">JUOKSUT</t>
  </si>
  <si>
    <t xml:space="preserve">PIST</t>
  </si>
  <si>
    <t xml:space="preserve">V-%</t>
  </si>
  <si>
    <t xml:space="preserve">SARJAVOITOT</t>
  </si>
  <si>
    <t xml:space="preserve">      Puolivälierät</t>
  </si>
  <si>
    <t xml:space="preserve">          Välierät</t>
  </si>
  <si>
    <t xml:space="preserve">           Pronssit</t>
  </si>
  <si>
    <t xml:space="preserve">          Finaalit</t>
  </si>
  <si>
    <t xml:space="preserve">1.</t>
  </si>
  <si>
    <t xml:space="preserve">Sotkamon Jymy</t>
  </si>
  <si>
    <t xml:space="preserve">-</t>
  </si>
  <si>
    <t xml:space="preserve">SEURA</t>
  </si>
  <si>
    <t xml:space="preserve">Y</t>
  </si>
  <si>
    <t xml:space="preserve">V</t>
  </si>
  <si>
    <t xml:space="preserve">Lapuan Virkiä</t>
  </si>
  <si>
    <t xml:space="preserve">Ulvilan Pesä-Veikot</t>
  </si>
  <si>
    <t xml:space="preserve">Pesä Ysit</t>
  </si>
  <si>
    <t xml:space="preserve">3.</t>
  </si>
  <si>
    <t xml:space="preserve">Jokioisten Koetus</t>
  </si>
  <si>
    <t xml:space="preserve">Kuusankosken Puhti</t>
  </si>
  <si>
    <t xml:space="preserve">2.</t>
  </si>
  <si>
    <t xml:space="preserve">Vimpelin Veto</t>
  </si>
  <si>
    <t xml:space="preserve">Pesäkarhut</t>
  </si>
  <si>
    <t xml:space="preserve">Haminan Palloilijat</t>
  </si>
  <si>
    <t xml:space="preserve">4.</t>
  </si>
  <si>
    <t xml:space="preserve">Tyrnävän Tempaus</t>
  </si>
  <si>
    <t xml:space="preserve">Sotkamon Jymy 2</t>
  </si>
  <si>
    <t xml:space="preserve">Haapajärven Pesä-Kiilat</t>
  </si>
  <si>
    <t xml:space="preserve">Hyvinkään Tahko</t>
  </si>
  <si>
    <t xml:space="preserve">Jyväskylän Kirittäret</t>
  </si>
  <si>
    <t xml:space="preserve">Kempeleen Kiri</t>
  </si>
  <si>
    <t xml:space="preserve">Reisjärven Pilke</t>
  </si>
  <si>
    <t xml:space="preserve">Helsingin Puna-Mustat</t>
  </si>
  <si>
    <t xml:space="preserve">Oulunsalon Vasama</t>
  </si>
  <si>
    <t xml:space="preserve">Kouvolan Pallonlyöjät</t>
  </si>
  <si>
    <t xml:space="preserve">Kiteen Pallo-90</t>
  </si>
  <si>
    <t xml:space="preserve">Jyväskylän Kiri</t>
  </si>
  <si>
    <t xml:space="preserve">Ylivieskan Kuula</t>
  </si>
  <si>
    <t xml:space="preserve">Pesäkarhut 2</t>
  </si>
  <si>
    <t xml:space="preserve">Jyväskylän Lohi  </t>
  </si>
  <si>
    <t xml:space="preserve">5.</t>
  </si>
  <si>
    <t xml:space="preserve">Roihu 2</t>
  </si>
  <si>
    <t xml:space="preserve">Imatran Pallo-Veikot</t>
  </si>
  <si>
    <t xml:space="preserve">Oulun Lippo</t>
  </si>
  <si>
    <t xml:space="preserve">Kankaanpään Maila</t>
  </si>
  <si>
    <t xml:space="preserve">Vähänkyrön Viesti</t>
  </si>
  <si>
    <t xml:space="preserve">7.</t>
  </si>
  <si>
    <t xml:space="preserve">Lapuan Virkiä 2</t>
  </si>
  <si>
    <t xml:space="preserve">6.</t>
  </si>
  <si>
    <t xml:space="preserve">Manse PP Edustus</t>
  </si>
  <si>
    <t xml:space="preserve">8.</t>
  </si>
  <si>
    <t xml:space="preserve">Fera</t>
  </si>
  <si>
    <t xml:space="preserve">Puijon Pesis</t>
  </si>
  <si>
    <t xml:space="preserve">Pattijoen Urheilijat</t>
  </si>
  <si>
    <t xml:space="preserve">Iin Urheilijat</t>
  </si>
  <si>
    <t xml:space="preserve">Viinijärven Urheilijat</t>
  </si>
  <si>
    <t xml:space="preserve">Kajaanin Pallokerho</t>
  </si>
  <si>
    <t xml:space="preserve">Vaasan Maila</t>
  </si>
  <si>
    <t xml:space="preserve">Fera 2</t>
  </si>
  <si>
    <t xml:space="preserve">9.</t>
  </si>
  <si>
    <t xml:space="preserve">Alajärven Ankkurit</t>
  </si>
  <si>
    <t xml:space="preserve">Siilinjärven Pesis</t>
  </si>
  <si>
    <t xml:space="preserve">Ikaalisten Tarmo</t>
  </si>
  <si>
    <t xml:space="preserve">Hämeenlinnan Paukku</t>
  </si>
  <si>
    <t xml:space="preserve">Lahden Mailaveikot</t>
  </si>
  <si>
    <t xml:space="preserve">Seinäjoen Maila-Jussit</t>
  </si>
  <si>
    <t xml:space="preserve">Joensuun Maila</t>
  </si>
  <si>
    <t xml:space="preserve">Nurmon Jymy</t>
  </si>
  <si>
    <t xml:space="preserve">Muhoksen Pallo-Salamat</t>
  </si>
  <si>
    <t xml:space="preserve">10.</t>
  </si>
  <si>
    <t xml:space="preserve">Turku-Pesis</t>
  </si>
  <si>
    <t xml:space="preserve">Roihu</t>
  </si>
  <si>
    <t xml:space="preserve">Vimpelin Veto 2</t>
  </si>
  <si>
    <t xml:space="preserve">11.</t>
  </si>
  <si>
    <t xml:space="preserve">12.</t>
  </si>
  <si>
    <t xml:space="preserve">Vihdin Pallo</t>
  </si>
  <si>
    <t xml:space="preserve">Kauhajoen Karhu</t>
  </si>
  <si>
    <t xml:space="preserve">15.</t>
  </si>
  <si>
    <t xml:space="preserve">Pesä Ysit 2</t>
  </si>
  <si>
    <t xml:space="preserve">14.</t>
  </si>
  <si>
    <t xml:space="preserve">Jyväskylän Kirittäret 2</t>
  </si>
  <si>
    <t xml:space="preserve">13.</t>
  </si>
  <si>
    <t xml:space="preserve">Puurtilan Kisa-Pojat</t>
  </si>
  <si>
    <t xml:space="preserve">Seinäjoen Maila-Jussit 2</t>
  </si>
  <si>
    <t xml:space="preserve">Koskenkorvan Urheilijat</t>
  </si>
  <si>
    <t xml:space="preserve">Kaisaniemen Tiikerit</t>
  </si>
  <si>
    <t xml:space="preserve">PeTo-Jussit</t>
  </si>
  <si>
    <t xml:space="preserve">22.</t>
  </si>
  <si>
    <t xml:space="preserve">Lappajärven Veikot</t>
  </si>
  <si>
    <t xml:space="preserve">Simon Kiri</t>
  </si>
  <si>
    <t xml:space="preserve">Siilinjärven Ponnistus</t>
  </si>
  <si>
    <t xml:space="preserve">Jalasjärven Jalas</t>
  </si>
  <si>
    <t xml:space="preserve">Halsuan Toivo</t>
  </si>
  <si>
    <t xml:space="preserve">16.</t>
  </si>
  <si>
    <t xml:space="preserve">Kinnarin Pesis</t>
  </si>
  <si>
    <t xml:space="preserve">19.</t>
  </si>
  <si>
    <t xml:space="preserve">91»93</t>
  </si>
  <si>
    <t xml:space="preserve">17.</t>
  </si>
  <si>
    <t xml:space="preserve">Jyväskylän Lohi</t>
  </si>
  <si>
    <t xml:space="preserve">Laitilan Jyske</t>
  </si>
  <si>
    <t xml:space="preserve">Loimaan Palloilijat</t>
  </si>
  <si>
    <t xml:space="preserve">28.</t>
  </si>
  <si>
    <t xml:space="preserve">Mynämäen Vesa</t>
  </si>
  <si>
    <t xml:space="preserve">18.</t>
  </si>
  <si>
    <t xml:space="preserve">Peräseinäjoen Toive</t>
  </si>
  <si>
    <t xml:space="preserve">Pöytyän Urheilijat</t>
  </si>
  <si>
    <t xml:space="preserve">Lammin Luja</t>
  </si>
  <si>
    <t xml:space="preserve">Hyvinkään Tahko 2</t>
  </si>
  <si>
    <t xml:space="preserve">Seinäjoen JymyJussit</t>
  </si>
  <si>
    <t xml:space="preserve">Mansen Pesäpallo</t>
  </si>
  <si>
    <t xml:space="preserve">Ilmajoen Kisailijat</t>
  </si>
  <si>
    <t xml:space="preserve">Oulaisten Huima</t>
  </si>
  <si>
    <t xml:space="preserve">20.</t>
  </si>
  <si>
    <t xml:space="preserve">Työväen Maila-Pojat</t>
  </si>
  <si>
    <t xml:space="preserve">Siilinjärven Pesis 2</t>
  </si>
  <si>
    <t xml:space="preserve">21.</t>
  </si>
  <si>
    <t xml:space="preserve">Viinijärven Urheilijat 2</t>
  </si>
  <si>
    <t xml:space="preserve">Puijon Pesäpallo</t>
  </si>
  <si>
    <t xml:space="preserve">Ylihärmän Pesis-Junkkarit</t>
  </si>
  <si>
    <t xml:space="preserve">Kokemäen Kova-Väki</t>
  </si>
  <si>
    <t xml:space="preserve">29.</t>
  </si>
  <si>
    <t xml:space="preserve">Loimaan Palloilijat Junioripesis</t>
  </si>
  <si>
    <t xml:space="preserve">23.</t>
  </si>
  <si>
    <t xml:space="preserve">Hongikon Ns. Urheilijat</t>
  </si>
  <si>
    <t xml:space="preserve">Kiteen Urheilijat</t>
  </si>
  <si>
    <t xml:space="preserve">Mailattaret</t>
  </si>
  <si>
    <t xml:space="preserve">Oulun Lippo Juniorit</t>
  </si>
  <si>
    <t xml:space="preserve">Riihimäen Pallonlyöjät</t>
  </si>
  <si>
    <t xml:space="preserve">24.</t>
  </si>
  <si>
    <t xml:space="preserve">Ylihärmän Junkkarit</t>
  </si>
  <si>
    <t xml:space="preserve">Juvan Pallo</t>
  </si>
  <si>
    <t xml:space="preserve">34.</t>
  </si>
  <si>
    <t xml:space="preserve">25.</t>
  </si>
  <si>
    <t xml:space="preserve">30.</t>
  </si>
  <si>
    <t xml:space="preserve">Kajaanin Hymy</t>
  </si>
  <si>
    <t xml:space="preserve">32.</t>
  </si>
  <si>
    <t xml:space="preserve">Kempeleen Kiri 2</t>
  </si>
  <si>
    <t xml:space="preserve">26.</t>
  </si>
  <si>
    <t xml:space="preserve">Helsingin Pallo-Toverit</t>
  </si>
  <si>
    <t xml:space="preserve">Hämeenkyrön Räpsä</t>
  </si>
  <si>
    <t xml:space="preserve">Saaren Urheilijat</t>
  </si>
  <si>
    <t xml:space="preserve">27.</t>
  </si>
  <si>
    <t xml:space="preserve">Oulun Lippo Pesis</t>
  </si>
  <si>
    <t xml:space="preserve">Mäntyharjun Virkistys</t>
  </si>
  <si>
    <t xml:space="preserve">Jyväskylän Kiri 2</t>
  </si>
  <si>
    <t xml:space="preserve">Vuokatin Veto</t>
  </si>
  <si>
    <t xml:space="preserve">Turku-Pesis </t>
  </si>
  <si>
    <t xml:space="preserve">Pattijoen Urheilijat 2 </t>
  </si>
  <si>
    <t xml:space="preserve">36.</t>
  </si>
  <si>
    <t xml:space="preserve">Imatran Pallo-Veikot 2</t>
  </si>
  <si>
    <t xml:space="preserve">Ylöjärven Pallo</t>
  </si>
  <si>
    <t xml:space="preserve">31.</t>
  </si>
  <si>
    <t xml:space="preserve">Karinaisten Kunto</t>
  </si>
  <si>
    <t xml:space="preserve">Vuoden 1994 loppusarja sarakkeessa Puolivälierät</t>
  </si>
  <si>
    <t xml:space="preserve">Kuopion Kelta-Mustat</t>
  </si>
  <si>
    <t xml:space="preserve">Oulun Lipottaret</t>
  </si>
  <si>
    <t xml:space="preserve">Järvenpään Pesis</t>
  </si>
  <si>
    <t xml:space="preserve">Kiimingin Urheilijat</t>
  </si>
  <si>
    <t xml:space="preserve">33.</t>
  </si>
  <si>
    <t xml:space="preserve">Vuosien 2004-2008 jatkosarjat sarakkeessa Puolivälierät</t>
  </si>
  <si>
    <t xml:space="preserve">Kannuksen Ura</t>
  </si>
  <si>
    <t xml:space="preserve">Sotkamon Jymy  </t>
  </si>
  <si>
    <t xml:space="preserve">41.</t>
  </si>
  <si>
    <t xml:space="preserve">Kymi-Pesis</t>
  </si>
  <si>
    <t xml:space="preserve">Kiteen Pallo-90 2</t>
  </si>
  <si>
    <t xml:space="preserve">Reisjärven Pilke </t>
  </si>
  <si>
    <t xml:space="preserve">35.</t>
  </si>
  <si>
    <t xml:space="preserve">Toijalan Pallo-Veikot</t>
  </si>
  <si>
    <t xml:space="preserve">42.</t>
  </si>
  <si>
    <t xml:space="preserve">Helsingin Pallonlyöjät</t>
  </si>
  <si>
    <t xml:space="preserve">Vetelin Urheiljat</t>
  </si>
  <si>
    <t xml:space="preserve">37.</t>
  </si>
  <si>
    <t xml:space="preserve">Kuusankosken Veto</t>
  </si>
  <si>
    <t xml:space="preserve">38.</t>
  </si>
  <si>
    <t xml:space="preserve">Ilomantsin Urheilijat</t>
  </si>
  <si>
    <t xml:space="preserve">39.</t>
  </si>
  <si>
    <t xml:space="preserve">Jyväskylän Pesä-Veikot</t>
  </si>
  <si>
    <t xml:space="preserve">43.</t>
  </si>
  <si>
    <t xml:space="preserve">40.</t>
  </si>
  <si>
    <t xml:space="preserve">Tampereen Pyrintö</t>
  </si>
  <si>
    <t xml:space="preserve">Haminan Palloiljat</t>
  </si>
  <si>
    <t xml:space="preserve">Lievestuoreen Kisa</t>
  </si>
  <si>
    <t xml:space="preserve">46.</t>
  </si>
  <si>
    <t xml:space="preserve">Janakkalan Jana</t>
  </si>
  <si>
    <t xml:space="preserve">Kouvolan Pallonlyöjät 2</t>
  </si>
  <si>
    <t xml:space="preserve">48.</t>
  </si>
  <si>
    <t xml:space="preserve">Kinnarin Pesis 2006 </t>
  </si>
  <si>
    <t xml:space="preserve">47.</t>
  </si>
  <si>
    <t xml:space="preserve">Katajanokan Haukat</t>
  </si>
  <si>
    <t xml:space="preserve">Vetelin Urheilijat</t>
  </si>
  <si>
    <t xml:space="preserve">Kuortaneen Kunto</t>
  </si>
  <si>
    <t xml:space="preserve">44.</t>
  </si>
  <si>
    <t xml:space="preserve">Myllykosken Kilpa-Veikot</t>
  </si>
  <si>
    <t xml:space="preserve">Mansen Haukat</t>
  </si>
  <si>
    <t xml:space="preserve">Köyliön Lallit</t>
  </si>
  <si>
    <t xml:space="preserve">45.</t>
  </si>
  <si>
    <t xml:space="preserve">53.</t>
  </si>
  <si>
    <t xml:space="preserve">50.</t>
  </si>
  <si>
    <t xml:space="preserve">Keravan Pallokerho</t>
  </si>
  <si>
    <t xml:space="preserve">Helsingin Veto</t>
  </si>
  <si>
    <t xml:space="preserve">Riihimäen Pallonlyöjät (1999)</t>
  </si>
  <si>
    <t xml:space="preserve">Mailajuniorit</t>
  </si>
  <si>
    <t xml:space="preserve">Tohmajärven Urheilijat</t>
  </si>
  <si>
    <t xml:space="preserve">Jyväskylän Valo</t>
  </si>
  <si>
    <t xml:space="preserve">Lohjan Kisa-Veikot</t>
  </si>
  <si>
    <t xml:space="preserve">49.</t>
  </si>
  <si>
    <t xml:space="preserve">Viipurin Pallonlyöjät</t>
  </si>
  <si>
    <t xml:space="preserve">55.</t>
  </si>
  <si>
    <t xml:space="preserve">Joensuun Maila 2</t>
  </si>
  <si>
    <t xml:space="preserve">Outokummun Partio</t>
  </si>
  <si>
    <t xml:space="preserve">Ylistaron Kilpa-Veljet</t>
  </si>
  <si>
    <t xml:space="preserve">Vihdin Pallo 2</t>
  </si>
  <si>
    <t xml:space="preserve">51.</t>
  </si>
  <si>
    <t xml:space="preserve">Manse PP</t>
  </si>
  <si>
    <t xml:space="preserve">52.</t>
  </si>
  <si>
    <t xml:space="preserve">68.</t>
  </si>
  <si>
    <t xml:space="preserve">Alajärven Ankkuritpesis</t>
  </si>
  <si>
    <t xml:space="preserve">Lapuan Kiri</t>
  </si>
  <si>
    <t xml:space="preserve">Toholammin Urheilijat</t>
  </si>
  <si>
    <t xml:space="preserve">Keravan KooPee</t>
  </si>
  <si>
    <t xml:space="preserve">Maaningan Mahti</t>
  </si>
  <si>
    <t xml:space="preserve">64.</t>
  </si>
  <si>
    <t xml:space="preserve">Kankaanpään Maila 2</t>
  </si>
  <si>
    <t xml:space="preserve">56.</t>
  </si>
  <si>
    <t xml:space="preserve">54.</t>
  </si>
  <si>
    <t xml:space="preserve">Kotkan Into</t>
  </si>
  <si>
    <t xml:space="preserve">Raksilan Likat</t>
  </si>
  <si>
    <t xml:space="preserve">70.</t>
  </si>
  <si>
    <t xml:space="preserve">Espoon Pesis</t>
  </si>
  <si>
    <t xml:space="preserve">Enson Kisailijat</t>
  </si>
  <si>
    <t xml:space="preserve">RPL-Riihimäki</t>
  </si>
  <si>
    <t xml:space="preserve">Nurmeksen Sepot</t>
  </si>
  <si>
    <t xml:space="preserve">58.</t>
  </si>
  <si>
    <t xml:space="preserve">Hakunilan Kisa</t>
  </si>
  <si>
    <t xml:space="preserve">63.</t>
  </si>
  <si>
    <t xml:space="preserve">57.</t>
  </si>
  <si>
    <t xml:space="preserve">Tainionkosken Urheilijat</t>
  </si>
  <si>
    <t xml:space="preserve">Viipurin Kisa-Veikot</t>
  </si>
  <si>
    <t xml:space="preserve">----</t>
  </si>
  <si>
    <t xml:space="preserve">66.</t>
  </si>
  <si>
    <t xml:space="preserve">59.</t>
  </si>
  <si>
    <t xml:space="preserve">Aurajoen Maila</t>
  </si>
  <si>
    <t xml:space="preserve">Alavuden Peli-Veikot</t>
  </si>
  <si>
    <t xml:space="preserve">60.</t>
  </si>
  <si>
    <t xml:space="preserve">Hämeenlinnan Pallokerho</t>
  </si>
  <si>
    <t xml:space="preserve">Koskenkorvan Urheilijat 2</t>
  </si>
  <si>
    <t xml:space="preserve">67.</t>
  </si>
  <si>
    <t xml:space="preserve">Pesäkarhut 3</t>
  </si>
  <si>
    <t xml:space="preserve">61.</t>
  </si>
  <si>
    <t xml:space="preserve">Tampereen Pesä-Peikot</t>
  </si>
  <si>
    <t xml:space="preserve">Kokkolan Kiri</t>
  </si>
  <si>
    <t xml:space="preserve">62.</t>
  </si>
  <si>
    <t xml:space="preserve">Alajärven Ankkurit 2</t>
  </si>
  <si>
    <t xml:space="preserve">Pesäpallo HIFK</t>
  </si>
  <si>
    <t xml:space="preserve">Halsua-Veteli Pesis</t>
  </si>
  <si>
    <t xml:space="preserve">Simon Kiri-Siskot</t>
  </si>
  <si>
    <t xml:space="preserve">Jyväskylän Kiri 2020</t>
  </si>
  <si>
    <t xml:space="preserve">Ruoveden Pirkat</t>
  </si>
  <si>
    <t xml:space="preserve">65.</t>
  </si>
  <si>
    <t xml:space="preserve">Muhoksen Urheilijat</t>
  </si>
  <si>
    <t xml:space="preserve">Oulun Polte</t>
  </si>
  <si>
    <t xml:space="preserve">77.</t>
  </si>
  <si>
    <t xml:space="preserve">78.</t>
  </si>
  <si>
    <t xml:space="preserve">Haminan Palloilijat 2</t>
  </si>
  <si>
    <t xml:space="preserve">Oulun Lippo 2</t>
  </si>
  <si>
    <t xml:space="preserve">Pankakosken Tehtaan Urh.</t>
  </si>
  <si>
    <t xml:space="preserve">Veteli Pesis</t>
  </si>
  <si>
    <t xml:space="preserve">Pomarkun Pyry</t>
  </si>
  <si>
    <t xml:space="preserve">Kulhon Kunto</t>
  </si>
  <si>
    <t xml:space="preserve">Hämeenlinnan Paukku 2</t>
  </si>
  <si>
    <t xml:space="preserve">Tainionkosken Tähti</t>
  </si>
  <si>
    <t xml:space="preserve">Kemin Naisvoimistelijat</t>
  </si>
  <si>
    <t xml:space="preserve">Kinnarin Pesis  </t>
  </si>
  <si>
    <t xml:space="preserve">69.</t>
  </si>
  <si>
    <t xml:space="preserve">Valtion Lentokonetehdas</t>
  </si>
  <si>
    <t xml:space="preserve">Porin Pallo-Veikot</t>
  </si>
  <si>
    <t xml:space="preserve">Harjavallan Jymy</t>
  </si>
  <si>
    <t xml:space="preserve">Tampereen Poliisi-Urheilijat</t>
  </si>
  <si>
    <t xml:space="preserve">Hamina Pesis</t>
  </si>
  <si>
    <t xml:space="preserve">Oulun Lippo Naiset</t>
  </si>
  <si>
    <t xml:space="preserve">Haapajärven Kiilat</t>
  </si>
  <si>
    <t xml:space="preserve">71.</t>
  </si>
  <si>
    <t xml:space="preserve">Summan Ponnistus</t>
  </si>
  <si>
    <t xml:space="preserve">PeTo-Jussit 2</t>
  </si>
  <si>
    <t xml:space="preserve">Kinnulan Kimmot</t>
  </si>
  <si>
    <t xml:space="preserve">84.</t>
  </si>
  <si>
    <t xml:space="preserve">72.</t>
  </si>
  <si>
    <t xml:space="preserve">Salo-Uskelan suojeluskunta</t>
  </si>
  <si>
    <t xml:space="preserve">Kellokosken Urheilijat</t>
  </si>
  <si>
    <t xml:space="preserve">Leppävirran Viri</t>
  </si>
  <si>
    <t xml:space="preserve">73.</t>
  </si>
  <si>
    <t xml:space="preserve">Helsinki-Pesis</t>
  </si>
  <si>
    <t xml:space="preserve">Savonlinnan Pallokerho</t>
  </si>
  <si>
    <t xml:space="preserve">Järvenpään Palo</t>
  </si>
  <si>
    <t xml:space="preserve">74.</t>
  </si>
  <si>
    <t xml:space="preserve">Lapuan Laaka</t>
  </si>
  <si>
    <t xml:space="preserve">Laukaan Urheilijat</t>
  </si>
  <si>
    <t xml:space="preserve">Turku-Pesis 2</t>
  </si>
  <si>
    <t xml:space="preserve">75.</t>
  </si>
  <si>
    <t xml:space="preserve">Kiuruveden Jänteen Nv.</t>
  </si>
  <si>
    <t xml:space="preserve">81.</t>
  </si>
  <si>
    <t xml:space="preserve">Napapiirin Pesis-Team</t>
  </si>
  <si>
    <t xml:space="preserve">Alastaron Urheilijat</t>
  </si>
  <si>
    <t xml:space="preserve">76.</t>
  </si>
  <si>
    <t xml:space="preserve">Pispalan Pesis</t>
  </si>
  <si>
    <t xml:space="preserve">Lappeenrannan Työv. Urh.</t>
  </si>
  <si>
    <t xml:space="preserve">Parkanon Urheilijat</t>
  </si>
  <si>
    <t xml:space="preserve">Seinäjoen JymyJussit 2</t>
  </si>
  <si>
    <t xml:space="preserve">Sievin Sisu</t>
  </si>
  <si>
    <t xml:space="preserve">89.</t>
  </si>
  <si>
    <t xml:space="preserve">Mailattaret 2</t>
  </si>
  <si>
    <t xml:space="preserve">Vampulan Urheilijat</t>
  </si>
  <si>
    <t xml:space="preserve">79.</t>
  </si>
  <si>
    <t xml:space="preserve">Rauman Fera</t>
  </si>
  <si>
    <t xml:space="preserve">789.</t>
  </si>
  <si>
    <t xml:space="preserve">80.</t>
  </si>
  <si>
    <t xml:space="preserve">Loimaan Palloilijat 2</t>
  </si>
  <si>
    <t xml:space="preserve">NAISTEN SUPERPESIKSEN RUNKOSARJA 1955-2025</t>
  </si>
  <si>
    <t xml:space="preserve">Lievestuoreen Kisa </t>
  </si>
  <si>
    <t xml:space="preserve">Loimaan Palloilijat </t>
  </si>
  <si>
    <t xml:space="preserve">82.</t>
  </si>
  <si>
    <t xml:space="preserve">Nokian Urheilijat</t>
  </si>
  <si>
    <t xml:space="preserve">Vuosi</t>
  </si>
  <si>
    <t xml:space="preserve">Sarjanimike</t>
  </si>
  <si>
    <t xml:space="preserve">Joukkueet</t>
  </si>
  <si>
    <t xml:space="preserve">Ottelut</t>
  </si>
  <si>
    <t xml:space="preserve">Kierrokset</t>
  </si>
  <si>
    <t xml:space="preserve">Oulujoen Kiekko</t>
  </si>
  <si>
    <t xml:space="preserve">86.</t>
  </si>
  <si>
    <t xml:space="preserve">83.</t>
  </si>
  <si>
    <t xml:space="preserve">Turun Toverit</t>
  </si>
  <si>
    <t xml:space="preserve">1955-1958</t>
  </si>
  <si>
    <t xml:space="preserve">Mestaruussarja</t>
  </si>
  <si>
    <t xml:space="preserve">Joensuun Palloseura</t>
  </si>
  <si>
    <t xml:space="preserve">1959-1962</t>
  </si>
  <si>
    <t xml:space="preserve">Vantaanjoen Juoksu</t>
  </si>
  <si>
    <t xml:space="preserve">85.</t>
  </si>
  <si>
    <t xml:space="preserve">Keuruun Kisailijat</t>
  </si>
  <si>
    <t xml:space="preserve">1963-1967</t>
  </si>
  <si>
    <t xml:space="preserve">Kylävuoren Kaiku</t>
  </si>
  <si>
    <t xml:space="preserve">Tohmajärven Pomppu</t>
  </si>
  <si>
    <t xml:space="preserve">96.</t>
  </si>
  <si>
    <t xml:space="preserve">Nivala Pesis</t>
  </si>
  <si>
    <t xml:space="preserve">Sortavalan Palloseura</t>
  </si>
  <si>
    <t xml:space="preserve">88.</t>
  </si>
  <si>
    <t xml:space="preserve">Kyrön Voima</t>
  </si>
  <si>
    <t xml:space="preserve">87.</t>
  </si>
  <si>
    <t xml:space="preserve">Haminan Ponteva</t>
  </si>
  <si>
    <t xml:space="preserve">1969-1970</t>
  </si>
  <si>
    <t xml:space="preserve">93.</t>
  </si>
  <si>
    <t xml:space="preserve">Simon Kiri  </t>
  </si>
  <si>
    <t xml:space="preserve">Yksi luovutus laskettu tuloksella 1-0; 1931 KUS-ToPV</t>
  </si>
  <si>
    <t xml:space="preserve">1972-1973</t>
  </si>
  <si>
    <t xml:space="preserve">Seuraavat yhdistetty; Helsingin Puna-Mustat (Hukat), Jyväskylän Pesä-Veikot (Jyväskylän Veikot), Järvenpään Pesis (Kinnarin Pesis),</t>
  </si>
  <si>
    <t xml:space="preserve">90.</t>
  </si>
  <si>
    <t xml:space="preserve">Nurmon Jymy 2</t>
  </si>
  <si>
    <t xml:space="preserve">100.</t>
  </si>
  <si>
    <t xml:space="preserve">Kuusankosken Veto (Kymintehtaan Urheiluseura), Rauman Fera (Rauman Urheilijat), Vimpelin Veto (Vimpelin suojeluskunta)</t>
  </si>
  <si>
    <t xml:space="preserve">1975-1980</t>
  </si>
  <si>
    <t xml:space="preserve">MIESTEN YKKÖSPESIKSEN RUNKOSARJA 1981-2025</t>
  </si>
  <si>
    <t xml:space="preserve">91.</t>
  </si>
  <si>
    <t xml:space="preserve">Porvoon Kumuri</t>
  </si>
  <si>
    <t xml:space="preserve">1981-1989</t>
  </si>
  <si>
    <t xml:space="preserve">92.</t>
  </si>
  <si>
    <t xml:space="preserve">Alavuden Pesäpeli</t>
  </si>
  <si>
    <t xml:space="preserve">MIESTEN SUPERPESIKSEN RUNKOSARJA 1931-2025</t>
  </si>
  <si>
    <t xml:space="preserve">1990-1992</t>
  </si>
  <si>
    <t xml:space="preserve">Superpesis</t>
  </si>
  <si>
    <t xml:space="preserve">1981-1984</t>
  </si>
  <si>
    <t xml:space="preserve">Ykkössarja</t>
  </si>
  <si>
    <t xml:space="preserve">Pattijoen Urheilijat Naiset</t>
  </si>
  <si>
    <t xml:space="preserve">Rantsilan Raikas</t>
  </si>
  <si>
    <t xml:space="preserve">Mansen Pesäpallo 2</t>
  </si>
  <si>
    <t xml:space="preserve">1993-1994</t>
  </si>
  <si>
    <t xml:space="preserve">1985-1991</t>
  </si>
  <si>
    <t xml:space="preserve">94.</t>
  </si>
  <si>
    <t xml:space="preserve">104.</t>
  </si>
  <si>
    <t xml:space="preserve">Laitilan Jyske 2</t>
  </si>
  <si>
    <t xml:space="preserve">Suursarja</t>
  </si>
  <si>
    <t xml:space="preserve">1992-1993</t>
  </si>
  <si>
    <t xml:space="preserve">Ykköspesis</t>
  </si>
  <si>
    <t xml:space="preserve">95.</t>
  </si>
  <si>
    <t xml:space="preserve">Herttoniemen Urheilijat</t>
  </si>
  <si>
    <t xml:space="preserve">1932-1933</t>
  </si>
  <si>
    <t xml:space="preserve">1996-1997</t>
  </si>
  <si>
    <t xml:space="preserve">1934-1939</t>
  </si>
  <si>
    <t xml:space="preserve">1998-2000</t>
  </si>
  <si>
    <t xml:space="preserve">97.</t>
  </si>
  <si>
    <t xml:space="preserve">Heinolan Maila-Pojat</t>
  </si>
  <si>
    <t xml:space="preserve">108.</t>
  </si>
  <si>
    <t xml:space="preserve">Ikaalisten Tarmo 2</t>
  </si>
  <si>
    <t xml:space="preserve">98.</t>
  </si>
  <si>
    <t xml:space="preserve">Kuusaan Pallo</t>
  </si>
  <si>
    <t xml:space="preserve">Kajaanin Pallokerho 2</t>
  </si>
  <si>
    <t xml:space="preserve">Sarja jäi kesken sodan takia</t>
  </si>
  <si>
    <t xml:space="preserve">2001-2002</t>
  </si>
  <si>
    <t xml:space="preserve">99.</t>
  </si>
  <si>
    <t xml:space="preserve">Tyrnävän Tempaus 2</t>
  </si>
  <si>
    <t xml:space="preserve">Ylivieskan Kuula 2</t>
  </si>
  <si>
    <t xml:space="preserve">Sotasarja</t>
  </si>
  <si>
    <t xml:space="preserve">Jyväskylän Valo 2</t>
  </si>
  <si>
    <t xml:space="preserve">Muhoksen Urheilijat  </t>
  </si>
  <si>
    <t xml:space="preserve">2000-2001</t>
  </si>
  <si>
    <t xml:space="preserve">101.</t>
  </si>
  <si>
    <t xml:space="preserve">111.</t>
  </si>
  <si>
    <t xml:space="preserve">Ulvilan Pesä-Veikot 2</t>
  </si>
  <si>
    <t xml:space="preserve">2005-2008</t>
  </si>
  <si>
    <t xml:space="preserve">2002-2006</t>
  </si>
  <si>
    <t xml:space="preserve">102.</t>
  </si>
  <si>
    <t xml:space="preserve">1945-1955</t>
  </si>
  <si>
    <t xml:space="preserve">2009-2010</t>
  </si>
  <si>
    <t xml:space="preserve">103.</t>
  </si>
  <si>
    <t xml:space="preserve">121.</t>
  </si>
  <si>
    <t xml:space="preserve">Oulun Lippo Juniorit 2</t>
  </si>
  <si>
    <t xml:space="preserve">1956-1963</t>
  </si>
  <si>
    <t xml:space="preserve">2008-2014</t>
  </si>
  <si>
    <t xml:space="preserve">Juvan Nuorisopesis</t>
  </si>
  <si>
    <t xml:space="preserve">Loimaan Voima</t>
  </si>
  <si>
    <t xml:space="preserve">1964-1989</t>
  </si>
  <si>
    <t xml:space="preserve">2015-2017</t>
  </si>
  <si>
    <t xml:space="preserve">105.</t>
  </si>
  <si>
    <t xml:space="preserve">Nerkoon Nuorisoseuran Urheilijat</t>
  </si>
  <si>
    <t xml:space="preserve">Hämeenkyrön Räpsä 2</t>
  </si>
  <si>
    <t xml:space="preserve">106.</t>
  </si>
  <si>
    <t xml:space="preserve">Jyväskylän Kirittäret 3</t>
  </si>
  <si>
    <t xml:space="preserve">Ruoveden Pirkat, 2014 vähennetty kuusi pistettä</t>
  </si>
  <si>
    <t xml:space="preserve">107.</t>
  </si>
  <si>
    <t xml:space="preserve">Etelä-Leppävirran Kiipperä</t>
  </si>
  <si>
    <t xml:space="preserve">131.</t>
  </si>
  <si>
    <t xml:space="preserve">2015-2016</t>
  </si>
  <si>
    <t xml:space="preserve">137.</t>
  </si>
  <si>
    <t xml:space="preserve">Pirkkalan Pirkat</t>
  </si>
  <si>
    <t xml:space="preserve">1995-1996</t>
  </si>
  <si>
    <t xml:space="preserve">2017-2018</t>
  </si>
  <si>
    <t xml:space="preserve">NAISTEN YKKÖSPESIKSEN RUNKOSARJA 1985-2025</t>
  </si>
  <si>
    <t xml:space="preserve">109.</t>
  </si>
  <si>
    <t xml:space="preserve">Vantaan Pesis</t>
  </si>
  <si>
    <t xml:space="preserve">1997-1998</t>
  </si>
  <si>
    <t xml:space="preserve">2022-2025</t>
  </si>
  <si>
    <t xml:space="preserve">Lohkot ja (joukkuemäärät)</t>
  </si>
  <si>
    <t xml:space="preserve">110.</t>
  </si>
  <si>
    <t xml:space="preserve">Lauritsalan Visa</t>
  </si>
  <si>
    <t xml:space="preserve">Pohjoislohko (6), Etelälohko (6)</t>
  </si>
  <si>
    <t xml:space="preserve">Saarijärven Pullistus</t>
  </si>
  <si>
    <t xml:space="preserve">Itälohko (5), Länsilohko (6)</t>
  </si>
  <si>
    <t xml:space="preserve">112.</t>
  </si>
  <si>
    <t xml:space="preserve">Soinin Sisu</t>
  </si>
  <si>
    <t xml:space="preserve">Itälohko (6), Länsilohko (8)</t>
  </si>
  <si>
    <t xml:space="preserve">113.</t>
  </si>
  <si>
    <t xml:space="preserve">Oulun Lippo  </t>
  </si>
  <si>
    <t xml:space="preserve">Itälohko (7), Länsilohko (7)</t>
  </si>
  <si>
    <t xml:space="preserve">114.</t>
  </si>
  <si>
    <t xml:space="preserve">115.</t>
  </si>
  <si>
    <t xml:space="preserve">Itälohko (8), Länsilohko (8)</t>
  </si>
  <si>
    <t xml:space="preserve">116.</t>
  </si>
  <si>
    <t xml:space="preserve">Fera 3</t>
  </si>
  <si>
    <t xml:space="preserve">117.</t>
  </si>
  <si>
    <t xml:space="preserve">Lappeenrannan Urheilumiehet</t>
  </si>
  <si>
    <t xml:space="preserve">Runkosarja (12)</t>
  </si>
  <si>
    <t xml:space="preserve">118.</t>
  </si>
  <si>
    <t xml:space="preserve">1994-1997</t>
  </si>
  <si>
    <t xml:space="preserve">Pohjoislohko (8), Etelälohko (8)</t>
  </si>
  <si>
    <t xml:space="preserve">119.</t>
  </si>
  <si>
    <t xml:space="preserve">Mailajuniorit 2</t>
  </si>
  <si>
    <t xml:space="preserve">Pohjoislohko (7), Etelälohko (7)</t>
  </si>
  <si>
    <t xml:space="preserve">120.</t>
  </si>
  <si>
    <t xml:space="preserve">Helsinki-Pesis  </t>
  </si>
  <si>
    <t xml:space="preserve">171.</t>
  </si>
  <si>
    <t xml:space="preserve">Seinäjoen Maila-Jussit 3</t>
  </si>
  <si>
    <t xml:space="preserve">Runkosarja (10)</t>
  </si>
  <si>
    <t xml:space="preserve">90»89</t>
  </si>
  <si>
    <t xml:space="preserve">Runkosarja (11)</t>
  </si>
  <si>
    <t xml:space="preserve">122.</t>
  </si>
  <si>
    <t xml:space="preserve">Oulun Lippo Pesis 2</t>
  </si>
  <si>
    <t xml:space="preserve">Oulun Lipottaret 2</t>
  </si>
  <si>
    <t xml:space="preserve">2012-2013</t>
  </si>
  <si>
    <t xml:space="preserve">123.</t>
  </si>
  <si>
    <t xml:space="preserve">2014-2015</t>
  </si>
  <si>
    <t xml:space="preserve">124.</t>
  </si>
  <si>
    <t xml:space="preserve">Kymi-Pesis 2</t>
  </si>
  <si>
    <t xml:space="preserve">125.</t>
  </si>
  <si>
    <t xml:space="preserve">126.</t>
  </si>
  <si>
    <t xml:space="preserve">136.</t>
  </si>
  <si>
    <t xml:space="preserve">Kannuksen Ura 2</t>
  </si>
  <si>
    <t xml:space="preserve">Kinnarin Pesis 2006</t>
  </si>
  <si>
    <t xml:space="preserve">127.</t>
  </si>
  <si>
    <t xml:space="preserve">128.</t>
  </si>
  <si>
    <t xml:space="preserve">Sotkamon Jymy 3</t>
  </si>
  <si>
    <t xml:space="preserve">Runkosarja (9)</t>
  </si>
  <si>
    <t xml:space="preserve">Runkosarja (8)</t>
  </si>
  <si>
    <t xml:space="preserve">129.</t>
  </si>
  <si>
    <t xml:space="preserve">Vuokatin Veto 2</t>
  </si>
  <si>
    <t xml:space="preserve">Etelälohko (8), Keskilohko (7), Länsilohko (7), Pohjoislohko (7)</t>
  </si>
  <si>
    <t xml:space="preserve">130.</t>
  </si>
  <si>
    <t xml:space="preserve">Etelälohko (7), Keskilohko (7), Länsilohko (7), Pohjoislohko (7)</t>
  </si>
  <si>
    <t xml:space="preserve">Nerkoon Nuorisoseuran Pesis</t>
  </si>
  <si>
    <t xml:space="preserve">29-30</t>
  </si>
  <si>
    <t xml:space="preserve">2010-2011</t>
  </si>
  <si>
    <t xml:space="preserve">Etelälohko (7), Keskilohko (6), Länsilohko (7), Pohjoislohko (7)</t>
  </si>
  <si>
    <t xml:space="preserve">132.</t>
  </si>
  <si>
    <t xml:space="preserve">151.</t>
  </si>
  <si>
    <t xml:space="preserve">Lapuan Virkiä 3</t>
  </si>
  <si>
    <t xml:space="preserve">133.</t>
  </si>
  <si>
    <t xml:space="preserve">Jääsken Kirijät</t>
  </si>
  <si>
    <t xml:space="preserve">134.</t>
  </si>
  <si>
    <t xml:space="preserve">135.</t>
  </si>
  <si>
    <t xml:space="preserve">177.</t>
  </si>
  <si>
    <t xml:space="preserve">Seinäjoen Maila-Jussit 4</t>
  </si>
  <si>
    <t xml:space="preserve">Riihimäen Pallonlyöjät 2</t>
  </si>
  <si>
    <t xml:space="preserve">207.</t>
  </si>
  <si>
    <t xml:space="preserve">Lohko A (8), Lohko B (8)</t>
  </si>
  <si>
    <t xml:space="preserve">138.</t>
  </si>
  <si>
    <t xml:space="preserve">Paavolan Kisa</t>
  </si>
  <si>
    <t xml:space="preserve">139.</t>
  </si>
  <si>
    <t xml:space="preserve">161.</t>
  </si>
  <si>
    <t xml:space="preserve">Vaasan Mailan Juniorit</t>
  </si>
  <si>
    <t xml:space="preserve">Roi-Pesis 83</t>
  </si>
  <si>
    <t xml:space="preserve">2021-2022</t>
  </si>
  <si>
    <t xml:space="preserve">Etelälohko (9), Pohjoislohko (8)</t>
  </si>
  <si>
    <t xml:space="preserve">140.</t>
  </si>
  <si>
    <t xml:space="preserve">Nilsiän Nujakka</t>
  </si>
  <si>
    <t xml:space="preserve">2023-2024</t>
  </si>
  <si>
    <t xml:space="preserve">Etelälohko (8), Pohjoislohko (8)</t>
  </si>
  <si>
    <t xml:space="preserve">141.</t>
  </si>
  <si>
    <t xml:space="preserve">Oulun Pyrintö   </t>
  </si>
  <si>
    <t xml:space="preserve">Suomussalmen Rasti</t>
  </si>
  <si>
    <t xml:space="preserve">142.</t>
  </si>
  <si>
    <t xml:space="preserve">Mellilän Huovit</t>
  </si>
  <si>
    <t xml:space="preserve">143.</t>
  </si>
  <si>
    <t xml:space="preserve">144.</t>
  </si>
  <si>
    <t xml:space="preserve">Puijon Pesis 2</t>
  </si>
  <si>
    <t xml:space="preserve">---</t>
  </si>
  <si>
    <t xml:space="preserve">Eurajoen Veikot</t>
  </si>
  <si>
    <t xml:space="preserve">145.</t>
  </si>
  <si>
    <t xml:space="preserve">Lahden Pesä-Toverit</t>
  </si>
  <si>
    <t xml:space="preserve">Espoon Pesis 2</t>
  </si>
  <si>
    <t xml:space="preserve">146.</t>
  </si>
  <si>
    <t xml:space="preserve">Suonenjoen Vasama</t>
  </si>
  <si>
    <t xml:space="preserve">Mosan Mirrit</t>
  </si>
  <si>
    <t xml:space="preserve">147.</t>
  </si>
  <si>
    <t xml:space="preserve">Iitin Pyrintö</t>
  </si>
  <si>
    <t xml:space="preserve">148.</t>
  </si>
  <si>
    <t xml:space="preserve">169.</t>
  </si>
  <si>
    <t xml:space="preserve">Simon Kiri 2</t>
  </si>
  <si>
    <t xml:space="preserve">Namika-Pesis</t>
  </si>
  <si>
    <t xml:space="preserve">149.</t>
  </si>
  <si>
    <t xml:space="preserve">Liperin Taimi</t>
  </si>
  <si>
    <t xml:space="preserve">150.</t>
  </si>
  <si>
    <t xml:space="preserve">152.</t>
  </si>
  <si>
    <t xml:space="preserve">170.</t>
  </si>
  <si>
    <t xml:space="preserve">Laihian Luja</t>
  </si>
  <si>
    <t xml:space="preserve">Humppilan Veikot</t>
  </si>
  <si>
    <t xml:space="preserve">153.</t>
  </si>
  <si>
    <t xml:space="preserve">154.</t>
  </si>
  <si>
    <t xml:space="preserve">Pieksämäen Palloilijat</t>
  </si>
  <si>
    <t xml:space="preserve">155.</t>
  </si>
  <si>
    <t xml:space="preserve">156.</t>
  </si>
  <si>
    <t xml:space="preserve">Raahen Vesa</t>
  </si>
  <si>
    <t xml:space="preserve">157.</t>
  </si>
  <si>
    <t xml:space="preserve">Tempo</t>
  </si>
  <si>
    <t xml:space="preserve">158.</t>
  </si>
  <si>
    <t xml:space="preserve">159.</t>
  </si>
  <si>
    <t xml:space="preserve">Nurmijärven Maila</t>
  </si>
  <si>
    <t xml:space="preserve">160.</t>
  </si>
  <si>
    <t xml:space="preserve">Lohikosken Lohi  </t>
  </si>
  <si>
    <t xml:space="preserve">Mikkelin Pallonlyöjät</t>
  </si>
  <si>
    <t xml:space="preserve">Lestijoen Pesis</t>
  </si>
  <si>
    <t xml:space="preserve">Askolan Kisa-Toverit</t>
  </si>
  <si>
    <t xml:space="preserve">162.</t>
  </si>
  <si>
    <t xml:space="preserve">Pesäkarhut 4</t>
  </si>
  <si>
    <t xml:space="preserve">163.</t>
  </si>
  <si>
    <t xml:space="preserve">Forssan Alku</t>
  </si>
  <si>
    <t xml:space="preserve">Uudenkaupungin Urheilijat</t>
  </si>
  <si>
    <t xml:space="preserve">164.</t>
  </si>
  <si>
    <t xml:space="preserve">Reisjärven Pilke 2</t>
  </si>
  <si>
    <t xml:space="preserve">165.</t>
  </si>
  <si>
    <t xml:space="preserve">Ristijärven Pyry</t>
  </si>
  <si>
    <t xml:space="preserve">Haka-Pesis</t>
  </si>
  <si>
    <t xml:space="preserve">166.</t>
  </si>
  <si>
    <t xml:space="preserve">Höytiäisten Urheilijat</t>
  </si>
  <si>
    <t xml:space="preserve">167.</t>
  </si>
  <si>
    <t xml:space="preserve">Helsingin Puna-Mustat 2</t>
  </si>
  <si>
    <t xml:space="preserve">168.</t>
  </si>
  <si>
    <t xml:space="preserve">Ykköset</t>
  </si>
  <si>
    <t xml:space="preserve">Palokan Urheilijat</t>
  </si>
  <si>
    <t xml:space="preserve">Kinnarin Pesis 2</t>
  </si>
  <si>
    <t xml:space="preserve">Janakkalan Jana 2</t>
  </si>
  <si>
    <t xml:space="preserve">172.</t>
  </si>
  <si>
    <t xml:space="preserve">Tervakosken Pato</t>
  </si>
  <si>
    <t xml:space="preserve">Oulunsalon Vasama 2</t>
  </si>
  <si>
    <t xml:space="preserve">47»46</t>
  </si>
  <si>
    <t xml:space="preserve">173.</t>
  </si>
  <si>
    <t xml:space="preserve">Vihdin Pallo 3</t>
  </si>
  <si>
    <t xml:space="preserve">174.</t>
  </si>
  <si>
    <t xml:space="preserve">Puijon Pesäpallo 2</t>
  </si>
  <si>
    <t xml:space="preserve">175.</t>
  </si>
  <si>
    <t xml:space="preserve">Juankosken Kuohu</t>
  </si>
  <si>
    <t xml:space="preserve">176.</t>
  </si>
  <si>
    <t xml:space="preserve">Tampellan Terä</t>
  </si>
  <si>
    <t xml:space="preserve">Korian Ponsi</t>
  </si>
  <si>
    <t xml:space="preserve">Hyvinkään Tahko 3</t>
  </si>
  <si>
    <t xml:space="preserve">178.</t>
  </si>
  <si>
    <t xml:space="preserve">Lahden Mailaveikot 2</t>
  </si>
  <si>
    <t xml:space="preserve">Åbo Bobolls Flickor</t>
  </si>
  <si>
    <t xml:space="preserve">179.</t>
  </si>
  <si>
    <t xml:space="preserve">191.</t>
  </si>
  <si>
    <t xml:space="preserve">Mynämäen Vesa 2</t>
  </si>
  <si>
    <t xml:space="preserve">180.</t>
  </si>
  <si>
    <t xml:space="preserve">181.</t>
  </si>
  <si>
    <t xml:space="preserve">182.</t>
  </si>
  <si>
    <t xml:space="preserve">Porin Veto</t>
  </si>
  <si>
    <t xml:space="preserve">183.</t>
  </si>
  <si>
    <t xml:space="preserve">Kemin kunnan Urheilijat</t>
  </si>
  <si>
    <t xml:space="preserve">184.</t>
  </si>
  <si>
    <t xml:space="preserve">Työväen Maila-Pojat 2</t>
  </si>
  <si>
    <t xml:space="preserve">185.</t>
  </si>
  <si>
    <t xml:space="preserve">Viinijärven Urheilijat 3</t>
  </si>
  <si>
    <t xml:space="preserve">186.</t>
  </si>
  <si>
    <t xml:space="preserve">226.</t>
  </si>
  <si>
    <t xml:space="preserve">187.</t>
  </si>
  <si>
    <t xml:space="preserve">Haapajärven Pesä-Kiilat 2</t>
  </si>
  <si>
    <t xml:space="preserve">Vähänkyrön Viesti 2</t>
  </si>
  <si>
    <t xml:space="preserve">188.</t>
  </si>
  <si>
    <t xml:space="preserve">Jokioisten Koetus Juniorit</t>
  </si>
  <si>
    <t xml:space="preserve">194.</t>
  </si>
  <si>
    <t xml:space="preserve">Ruskon Pallo-67</t>
  </si>
  <si>
    <t xml:space="preserve">189.</t>
  </si>
  <si>
    <t xml:space="preserve">Keljon Nuorisoseuran Urheilijat</t>
  </si>
  <si>
    <t xml:space="preserve">190.</t>
  </si>
  <si>
    <t xml:space="preserve">Pankakosken Tehtaan Urheilijat</t>
  </si>
  <si>
    <t xml:space="preserve">Virkkalan Kiri</t>
  </si>
  <si>
    <t xml:space="preserve">Liperin Pallotytöt</t>
  </si>
  <si>
    <t xml:space="preserve">192.</t>
  </si>
  <si>
    <t xml:space="preserve">Joensuun Maila-Pojat   </t>
  </si>
  <si>
    <t xml:space="preserve">193.</t>
  </si>
  <si>
    <t xml:space="preserve">Kuhmon Kiva</t>
  </si>
  <si>
    <t xml:space="preserve">Vakka-Pesis</t>
  </si>
  <si>
    <t xml:space="preserve">Pöytyän Urheilijat 2</t>
  </si>
  <si>
    <t xml:space="preserve">195.</t>
  </si>
  <si>
    <t xml:space="preserve">Hongikon Ns. Urheilijat 2</t>
  </si>
  <si>
    <t xml:space="preserve">196.</t>
  </si>
  <si>
    <t xml:space="preserve">Ilomantsin Urheilijat 2</t>
  </si>
  <si>
    <t xml:space="preserve">197.</t>
  </si>
  <si>
    <t xml:space="preserve">Lahden Koripalloilijat</t>
  </si>
  <si>
    <t xml:space="preserve">Karstulan Kiva</t>
  </si>
  <si>
    <t xml:space="preserve">198.</t>
  </si>
  <si>
    <t xml:space="preserve">Kouvolan Pallonlyöjät 3</t>
  </si>
  <si>
    <t xml:space="preserve">Kauhavan Wisa</t>
  </si>
  <si>
    <t xml:space="preserve">199.</t>
  </si>
  <si>
    <t xml:space="preserve">Jyväskylän Veikot 2</t>
  </si>
  <si>
    <t xml:space="preserve">200.</t>
  </si>
  <si>
    <t xml:space="preserve">Kiteen Urheilijat 2</t>
  </si>
  <si>
    <t xml:space="preserve">Virtain Urheilijat</t>
  </si>
  <si>
    <t xml:space="preserve">201.</t>
  </si>
  <si>
    <t xml:space="preserve">Veitsiluodon Vastus</t>
  </si>
  <si>
    <t xml:space="preserve">Virolahden Sampo</t>
  </si>
  <si>
    <t xml:space="preserve">202.</t>
  </si>
  <si>
    <t xml:space="preserve">Renkomäen Maila-Pojat</t>
  </si>
  <si>
    <t xml:space="preserve">203.</t>
  </si>
  <si>
    <t xml:space="preserve">208.</t>
  </si>
  <si>
    <t xml:space="preserve">Päiväkummun Pesis</t>
  </si>
  <si>
    <t xml:space="preserve">204.</t>
  </si>
  <si>
    <t xml:space="preserve">Lohjan Louhi</t>
  </si>
  <si>
    <t xml:space="preserve">Pattijoen Urheilijat 2</t>
  </si>
  <si>
    <t xml:space="preserve">205.</t>
  </si>
  <si>
    <t xml:space="preserve">Hartolan Voima</t>
  </si>
  <si>
    <t xml:space="preserve">Porvoon Tarmo</t>
  </si>
  <si>
    <t xml:space="preserve">206.</t>
  </si>
  <si>
    <t xml:space="preserve">Laukkalan Luja</t>
  </si>
  <si>
    <t xml:space="preserve">Vesaisen Pojat</t>
  </si>
  <si>
    <t xml:space="preserve">Jyväskylän Kiri-Veljet</t>
  </si>
  <si>
    <t xml:space="preserve">Tammelan Pallopeliitat</t>
  </si>
  <si>
    <t xml:space="preserve">Ylihärmän Pesis-Junkkarit 2</t>
  </si>
  <si>
    <t xml:space="preserve">209.</t>
  </si>
  <si>
    <t xml:space="preserve">Kannuksen Urheilijat</t>
  </si>
  <si>
    <t xml:space="preserve">Soukan Pesis</t>
  </si>
  <si>
    <t xml:space="preserve">210.</t>
  </si>
  <si>
    <t xml:space="preserve">211.</t>
  </si>
  <si>
    <t xml:space="preserve">Vihtiläjärven Urheilijat</t>
  </si>
  <si>
    <t xml:space="preserve">212.</t>
  </si>
  <si>
    <t xml:space="preserve">Äänekosken Urheilijat</t>
  </si>
  <si>
    <t xml:space="preserve">Keravan Pesis-Juniorit</t>
  </si>
  <si>
    <t xml:space="preserve">213.</t>
  </si>
  <si>
    <t xml:space="preserve">Luumäen Pojat</t>
  </si>
  <si>
    <t xml:space="preserve">214.</t>
  </si>
  <si>
    <t xml:space="preserve">Yliopiston Pallonlyöjät</t>
  </si>
  <si>
    <t xml:space="preserve">Joroisten Urheilijat</t>
  </si>
  <si>
    <t xml:space="preserve">215.</t>
  </si>
  <si>
    <t xml:space="preserve">Ilkan Pallo</t>
  </si>
  <si>
    <t xml:space="preserve">216.</t>
  </si>
  <si>
    <t xml:space="preserve">Alajokikylän Nuorisoseuran Urheilijat</t>
  </si>
  <si>
    <t xml:space="preserve">Toholammin Urheilijat 2</t>
  </si>
  <si>
    <t xml:space="preserve">217.</t>
  </si>
  <si>
    <t xml:space="preserve">Hämeen Pesä-Haukat</t>
  </si>
  <si>
    <t xml:space="preserve">218.</t>
  </si>
  <si>
    <t xml:space="preserve">Kuopion Kopparit</t>
  </si>
  <si>
    <t xml:space="preserve">Joensuun Maila 3</t>
  </si>
  <si>
    <t xml:space="preserve">219.</t>
  </si>
  <si>
    <t xml:space="preserve">Vanajan Paukku</t>
  </si>
  <si>
    <t xml:space="preserve">220.</t>
  </si>
  <si>
    <t xml:space="preserve">Loimaan Leisku</t>
  </si>
  <si>
    <t xml:space="preserve">Pesäpallo-70</t>
  </si>
  <si>
    <t xml:space="preserve">221.</t>
  </si>
  <si>
    <t xml:space="preserve">Lapin Lukko</t>
  </si>
  <si>
    <t xml:space="preserve">Karvian Kiri</t>
  </si>
  <si>
    <t xml:space="preserve">222.</t>
  </si>
  <si>
    <t xml:space="preserve">Spartak</t>
  </si>
  <si>
    <t xml:space="preserve">Utran Koitto</t>
  </si>
  <si>
    <t xml:space="preserve">223.</t>
  </si>
  <si>
    <t xml:space="preserve">Jyväskylän Kiri&amp;Kirittäret Juniorit</t>
  </si>
  <si>
    <t xml:space="preserve">Livedhill's Baseball Club</t>
  </si>
  <si>
    <t xml:space="preserve">224.</t>
  </si>
  <si>
    <t xml:space="preserve">Heinolan Palloilijat -47</t>
  </si>
  <si>
    <t xml:space="preserve">225.</t>
  </si>
  <si>
    <t xml:space="preserve">Kestilän Kisa-Veikot</t>
  </si>
  <si>
    <t xml:space="preserve">Oulun Työväen Palloilijat</t>
  </si>
  <si>
    <t xml:space="preserve">227.</t>
  </si>
  <si>
    <t xml:space="preserve">Kotkan Pojat</t>
  </si>
  <si>
    <t xml:space="preserve">228.</t>
  </si>
  <si>
    <t xml:space="preserve">229.</t>
  </si>
  <si>
    <t xml:space="preserve">Kuusankosken Puhti 2</t>
  </si>
  <si>
    <t xml:space="preserve">230.</t>
  </si>
  <si>
    <t xml:space="preserve">231.</t>
  </si>
  <si>
    <t xml:space="preserve">Vehkalahden Veikot</t>
  </si>
  <si>
    <t xml:space="preserve">232.</t>
  </si>
  <si>
    <t xml:space="preserve">Pyhäjärven Pohti</t>
  </si>
  <si>
    <t xml:space="preserve">233.</t>
  </si>
  <si>
    <t xml:space="preserve">234.</t>
  </si>
  <si>
    <t xml:space="preserve">Ikaalisten Urheilijat</t>
  </si>
  <si>
    <t xml:space="preserve">235.</t>
  </si>
  <si>
    <t xml:space="preserve">236.</t>
  </si>
  <si>
    <t xml:space="preserve">237.</t>
  </si>
  <si>
    <t xml:space="preserve">Vuoksenniskan Urheilijat</t>
  </si>
  <si>
    <t xml:space="preserve">238.</t>
  </si>
  <si>
    <t xml:space="preserve">Lapin Pojat</t>
  </si>
  <si>
    <t xml:space="preserve">239.</t>
  </si>
  <si>
    <t xml:space="preserve">Juva Pesis</t>
  </si>
  <si>
    <t xml:space="preserve">240.</t>
  </si>
  <si>
    <t xml:space="preserve">Lapin Veikot</t>
  </si>
  <si>
    <t xml:space="preserve">241.</t>
  </si>
  <si>
    <t xml:space="preserve">Ruukin Into</t>
  </si>
  <si>
    <t xml:space="preserve">242.</t>
  </si>
  <si>
    <t xml:space="preserve">Jyväskylän Veikot</t>
  </si>
  <si>
    <t xml:space="preserve">243.</t>
  </si>
  <si>
    <t xml:space="preserve">244.</t>
  </si>
  <si>
    <t xml:space="preserve">247.</t>
  </si>
  <si>
    <t xml:space="preserve">Ypäjän Yllätys</t>
  </si>
  <si>
    <t xml:space="preserve">245.</t>
  </si>
  <si>
    <t xml:space="preserve">246.</t>
  </si>
  <si>
    <t xml:space="preserve">RPL-Riihimäki 2</t>
  </si>
  <si>
    <t xml:space="preserve">Keravan Toverit</t>
  </si>
  <si>
    <t xml:space="preserve">248.</t>
  </si>
  <si>
    <t xml:space="preserve">249.</t>
  </si>
  <si>
    <t xml:space="preserve">Pörön Urheilijat</t>
  </si>
  <si>
    <t xml:space="preserve">250.</t>
  </si>
  <si>
    <t xml:space="preserve">251.</t>
  </si>
  <si>
    <t xml:space="preserve">Harjurannan Kisa</t>
  </si>
  <si>
    <t xml:space="preserve">252.</t>
  </si>
  <si>
    <t xml:space="preserve">Lappeenrannan Pallo-Toverit</t>
  </si>
  <si>
    <t xml:space="preserve">253.</t>
  </si>
  <si>
    <t xml:space="preserve">254.</t>
  </si>
  <si>
    <t xml:space="preserve">Sumsan Suju</t>
  </si>
  <si>
    <t xml:space="preserve">255.</t>
  </si>
  <si>
    <t xml:space="preserve">Halsua-Veteli Pesis 2</t>
  </si>
  <si>
    <t xml:space="preserve">256.</t>
  </si>
  <si>
    <t xml:space="preserve">Keravan Pallo-Toverit</t>
  </si>
  <si>
    <t xml:space="preserve">257.</t>
  </si>
  <si>
    <t xml:space="preserve">Maaningan Pallo</t>
  </si>
  <si>
    <t xml:space="preserve">258.</t>
  </si>
  <si>
    <t xml:space="preserve">Friitalan Yritys</t>
  </si>
  <si>
    <t xml:space="preserve">259.</t>
  </si>
  <si>
    <t xml:space="preserve">260.</t>
  </si>
  <si>
    <t xml:space="preserve">261.</t>
  </si>
  <si>
    <t xml:space="preserve">Lieksan Urheilijat</t>
  </si>
  <si>
    <t xml:space="preserve">262.</t>
  </si>
  <si>
    <t xml:space="preserve">Tipasojan Isku</t>
  </si>
  <si>
    <t xml:space="preserve">263.</t>
  </si>
  <si>
    <t xml:space="preserve">Helsingin Pelipeikot</t>
  </si>
  <si>
    <t xml:space="preserve">264.</t>
  </si>
  <si>
    <t xml:space="preserve">Juvan Pallo 2</t>
  </si>
  <si>
    <t xml:space="preserve">265.</t>
  </si>
  <si>
    <t xml:space="preserve">Suolahden Maila-Peikot</t>
  </si>
  <si>
    <t xml:space="preserve">266.</t>
  </si>
  <si>
    <t xml:space="preserve">Jokioisten Koetus 2</t>
  </si>
  <si>
    <t xml:space="preserve">267.</t>
  </si>
  <si>
    <t xml:space="preserve">Kärsämäen Kataja</t>
  </si>
  <si>
    <t xml:space="preserve">268.</t>
  </si>
  <si>
    <t xml:space="preserve">Heinolan Isku</t>
  </si>
  <si>
    <t xml:space="preserve">269.</t>
  </si>
  <si>
    <t xml:space="preserve">Lippo-Pesis</t>
  </si>
  <si>
    <t xml:space="preserve">270.</t>
  </si>
  <si>
    <t xml:space="preserve">Rautjärven Urheilijat</t>
  </si>
  <si>
    <t xml:space="preserve">271.</t>
  </si>
  <si>
    <t xml:space="preserve">272.</t>
  </si>
  <si>
    <t xml:space="preserve">Laihian Liitto-Urheilijat</t>
  </si>
  <si>
    <t xml:space="preserve">273.</t>
  </si>
  <si>
    <t xml:space="preserve">Tammijärven Tammi</t>
  </si>
  <si>
    <t xml:space="preserve">274.</t>
  </si>
  <si>
    <t xml:space="preserve">Kemijärven Urheilijat    </t>
  </si>
  <si>
    <t xml:space="preserve">275.</t>
  </si>
  <si>
    <t xml:space="preserve">Valkeakosken Haka</t>
  </si>
  <si>
    <t xml:space="preserve">276.</t>
  </si>
  <si>
    <t xml:space="preserve">Keljon Viesti</t>
  </si>
  <si>
    <t xml:space="preserve">277.</t>
  </si>
  <si>
    <t xml:space="preserve">Sysmän Sisu</t>
  </si>
  <si>
    <t xml:space="preserve">278.</t>
  </si>
  <si>
    <t xml:space="preserve">Juvan Urheilijat</t>
  </si>
  <si>
    <t xml:space="preserve">279.</t>
  </si>
  <si>
    <t xml:space="preserve">Rekolan Pesis</t>
  </si>
  <si>
    <t xml:space="preserve">280.</t>
  </si>
  <si>
    <t xml:space="preserve">Turun NMKY</t>
  </si>
  <si>
    <t xml:space="preserve">281.</t>
  </si>
  <si>
    <t xml:space="preserve">Virtasalmen Urheilijat</t>
  </si>
  <si>
    <t xml:space="preserve">282.</t>
  </si>
  <si>
    <t xml:space="preserve">Kesälahden Urheilijat</t>
  </si>
  <si>
    <t xml:space="preserve">283.</t>
  </si>
  <si>
    <t xml:space="preserve">Tainionkosken Tähti 2</t>
  </si>
  <si>
    <t xml:space="preserve">284.</t>
  </si>
  <si>
    <t xml:space="preserve">Kemin Kunto</t>
  </si>
  <si>
    <t xml:space="preserve">285.</t>
  </si>
  <si>
    <t xml:space="preserve">Puurtilan Kisa-Pojat 2</t>
  </si>
  <si>
    <t xml:space="preserve">286.</t>
  </si>
  <si>
    <t xml:space="preserve">287.</t>
  </si>
  <si>
    <t xml:space="preserve">Kouran Louhi</t>
  </si>
  <si>
    <t xml:space="preserve">288.</t>
  </si>
  <si>
    <t xml:space="preserve">Riihimäen Pyrkivä</t>
  </si>
  <si>
    <t xml:space="preserve">289.</t>
  </si>
  <si>
    <t xml:space="preserve">Harjavallan Työväen Urheilijat</t>
  </si>
  <si>
    <t xml:space="preserve">290.</t>
  </si>
  <si>
    <t xml:space="preserve">Muhoksen Pallo-Salamat 2</t>
  </si>
  <si>
    <t xml:space="preserve">291.</t>
  </si>
  <si>
    <t xml:space="preserve">292.</t>
  </si>
  <si>
    <t xml:space="preserve">293.</t>
  </si>
  <si>
    <t xml:space="preserve">Riihimäen Pallo-50</t>
  </si>
  <si>
    <t xml:space="preserve">294.</t>
  </si>
  <si>
    <t xml:space="preserve">Vaasan Maila 2</t>
  </si>
  <si>
    <t xml:space="preserve">295.</t>
  </si>
  <si>
    <t xml:space="preserve">Lohen Maila-Pojat</t>
  </si>
  <si>
    <t xml:space="preserve">296.</t>
  </si>
  <si>
    <t xml:space="preserve">Helsingin Pesä-Pojat</t>
  </si>
  <si>
    <t xml:space="preserve">297.</t>
  </si>
  <si>
    <t xml:space="preserve">Kisapurren Pesis</t>
  </si>
  <si>
    <t xml:space="preserve">298.</t>
  </si>
  <si>
    <t xml:space="preserve">299.</t>
  </si>
  <si>
    <t xml:space="preserve">Kuopion Erä-Veikot</t>
  </si>
  <si>
    <t xml:space="preserve">300.</t>
  </si>
  <si>
    <t xml:space="preserve">Helsingin Hukat</t>
  </si>
  <si>
    <t xml:space="preserve">301.</t>
  </si>
  <si>
    <t xml:space="preserve">Uuraisten Urheilijat</t>
  </si>
  <si>
    <t xml:space="preserve">302.</t>
  </si>
  <si>
    <t xml:space="preserve">Otakoppi</t>
  </si>
  <si>
    <t xml:space="preserve">303.</t>
  </si>
  <si>
    <t xml:space="preserve">Miehikkälän Vilkas</t>
  </si>
  <si>
    <t xml:space="preserve">304.</t>
  </si>
  <si>
    <t xml:space="preserve">Rovaniemen Urheilijat</t>
  </si>
  <si>
    <t xml:space="preserve">305.</t>
  </si>
  <si>
    <t xml:space="preserve">Turun Urheiluliitto</t>
  </si>
  <si>
    <t xml:space="preserve">306.</t>
  </si>
  <si>
    <t xml:space="preserve">Myllykosken Toverit</t>
  </si>
  <si>
    <t xml:space="preserve">307.</t>
  </si>
  <si>
    <t xml:space="preserve">Punkaharjun Kiila</t>
  </si>
  <si>
    <t xml:space="preserve">308.</t>
  </si>
  <si>
    <t xml:space="preserve">Pielaveden Palloseura</t>
  </si>
  <si>
    <t xml:space="preserve">309.</t>
  </si>
  <si>
    <t xml:space="preserve">Evijärven Urheilijat</t>
  </si>
  <si>
    <t xml:space="preserve">310.</t>
  </si>
  <si>
    <t xml:space="preserve">Suolahden Urheilijat</t>
  </si>
  <si>
    <t xml:space="preserve">311.</t>
  </si>
  <si>
    <t xml:space="preserve">Utin Haukat</t>
  </si>
  <si>
    <t xml:space="preserve">312.</t>
  </si>
  <si>
    <t xml:space="preserve">Vaajakosken Terä</t>
  </si>
  <si>
    <t xml:space="preserve">313.</t>
  </si>
  <si>
    <t xml:space="preserve">Helsingin Isku</t>
  </si>
  <si>
    <t xml:space="preserve">314.</t>
  </si>
  <si>
    <t xml:space="preserve">Mikkelin Ajo</t>
  </si>
  <si>
    <t xml:space="preserve">315.</t>
  </si>
  <si>
    <t xml:space="preserve">Jyväskylän Kiri 2020 2</t>
  </si>
  <si>
    <t xml:space="preserve">316.</t>
  </si>
  <si>
    <t xml:space="preserve">Juuan Jänne</t>
  </si>
  <si>
    <t xml:space="preserve">317.</t>
  </si>
  <si>
    <t xml:space="preserve">Haapaveden Urheilijat</t>
  </si>
  <si>
    <t xml:space="preserve">318.</t>
  </si>
  <si>
    <t xml:space="preserve">319.</t>
  </si>
  <si>
    <t xml:space="preserve">Hamina Pesis 2</t>
  </si>
  <si>
    <t xml:space="preserve">320.</t>
  </si>
  <si>
    <t xml:space="preserve">Joensuun Pallo-Toverit</t>
  </si>
  <si>
    <t xml:space="preserve">321.</t>
  </si>
  <si>
    <t xml:space="preserve">Namika-Pesis, Iisalmi</t>
  </si>
  <si>
    <t xml:space="preserve">322.</t>
  </si>
  <si>
    <t xml:space="preserve">Kyröskosken Ponsi</t>
  </si>
  <si>
    <t xml:space="preserve">323.</t>
  </si>
  <si>
    <t xml:space="preserve">Lievestuoreen Kisa 2</t>
  </si>
  <si>
    <t xml:space="preserve">324.</t>
  </si>
  <si>
    <t xml:space="preserve">Savonlinnan Riento</t>
  </si>
  <si>
    <t xml:space="preserve">325.</t>
  </si>
  <si>
    <t xml:space="preserve">Pankakosken Valpas</t>
  </si>
  <si>
    <t xml:space="preserve">326.</t>
  </si>
  <si>
    <t xml:space="preserve">Haukivuoren Kisailijat</t>
  </si>
  <si>
    <t xml:space="preserve">327.</t>
  </si>
  <si>
    <t xml:space="preserve">Lauttakylän Luja</t>
  </si>
  <si>
    <t xml:space="preserve">328.</t>
  </si>
  <si>
    <t xml:space="preserve">329.</t>
  </si>
  <si>
    <t xml:space="preserve">330.</t>
  </si>
  <si>
    <t xml:space="preserve">331.</t>
  </si>
  <si>
    <t xml:space="preserve">Ulasoorin Karhut</t>
  </si>
  <si>
    <t xml:space="preserve">332.</t>
  </si>
  <si>
    <t xml:space="preserve">Ulvilan Ura</t>
  </si>
  <si>
    <t xml:space="preserve">333.</t>
  </si>
  <si>
    <t xml:space="preserve">Hattulan Haka</t>
  </si>
  <si>
    <t xml:space="preserve">334.</t>
  </si>
  <si>
    <t xml:space="preserve">Vetelin Pesä-Veikot</t>
  </si>
  <si>
    <t xml:space="preserve">335.</t>
  </si>
  <si>
    <t xml:space="preserve">Loimaan Pesä-Veikot</t>
  </si>
  <si>
    <t xml:space="preserve">336.</t>
  </si>
  <si>
    <t xml:space="preserve">337.</t>
  </si>
  <si>
    <t xml:space="preserve">Simolan Siepparit</t>
  </si>
  <si>
    <t xml:space="preserve">338.</t>
  </si>
  <si>
    <t xml:space="preserve">339.</t>
  </si>
  <si>
    <t xml:space="preserve">Rovaniemen Mailaveikot</t>
  </si>
  <si>
    <t xml:space="preserve">340.</t>
  </si>
  <si>
    <t xml:space="preserve">Kiimasjärven Kisko</t>
  </si>
  <si>
    <t xml:space="preserve">341.</t>
  </si>
  <si>
    <t xml:space="preserve">Idänpään Toive</t>
  </si>
  <si>
    <t xml:space="preserve">342.</t>
  </si>
  <si>
    <t xml:space="preserve">Posion Pyrintö</t>
  </si>
  <si>
    <t xml:space="preserve">343.</t>
  </si>
  <si>
    <t xml:space="preserve">Puurtilan Pallo</t>
  </si>
  <si>
    <t xml:space="preserve">344.</t>
  </si>
  <si>
    <t xml:space="preserve">Warkauden Urheilijat</t>
  </si>
  <si>
    <t xml:space="preserve">345.</t>
  </si>
  <si>
    <t xml:space="preserve">Tervakosken Pallo-Jehut</t>
  </si>
  <si>
    <t xml:space="preserve">346.</t>
  </si>
  <si>
    <t xml:space="preserve">Jokivarren Jytinä</t>
  </si>
  <si>
    <t xml:space="preserve">347.</t>
  </si>
  <si>
    <t xml:space="preserve">Tornion Pyry</t>
  </si>
  <si>
    <t xml:space="preserve">348.</t>
  </si>
  <si>
    <t xml:space="preserve">Hankasalmen Hanka</t>
  </si>
  <si>
    <t xml:space="preserve">349.</t>
  </si>
  <si>
    <t xml:space="preserve">Haminan Työväen Palloilijat</t>
  </si>
  <si>
    <t xml:space="preserve">350.</t>
  </si>
  <si>
    <t xml:space="preserve">Etelä-Saimaan Kisa</t>
  </si>
  <si>
    <t xml:space="preserve">351.</t>
  </si>
  <si>
    <t xml:space="preserve">Hyrynsalmen Isku</t>
  </si>
  <si>
    <t xml:space="preserve">352.</t>
  </si>
  <si>
    <t xml:space="preserve">Jämsän Tarmo</t>
  </si>
  <si>
    <t xml:space="preserve">353.</t>
  </si>
  <si>
    <t xml:space="preserve">Kokkolan Veikot</t>
  </si>
  <si>
    <t xml:space="preserve">354.</t>
  </si>
  <si>
    <t xml:space="preserve">Lapinlahden Veto</t>
  </si>
  <si>
    <t xml:space="preserve">355.</t>
  </si>
  <si>
    <t xml:space="preserve">Muuruveden Jyske</t>
  </si>
  <si>
    <t xml:space="preserve">356.</t>
  </si>
  <si>
    <t xml:space="preserve">Turun Palloilijat</t>
  </si>
  <si>
    <t xml:space="preserve">357.</t>
  </si>
  <si>
    <t xml:space="preserve">Vihannin Urheilijat</t>
  </si>
  <si>
    <t xml:space="preserve">358.</t>
  </si>
  <si>
    <t xml:space="preserve">Kori- ja Pesäpalloilijat</t>
  </si>
  <si>
    <t xml:space="preserve">359.</t>
  </si>
  <si>
    <t xml:space="preserve">Alahärmän Kisa</t>
  </si>
  <si>
    <t xml:space="preserve">360.</t>
  </si>
  <si>
    <t xml:space="preserve">Sallan Karhut</t>
  </si>
  <si>
    <t xml:space="preserve">361.</t>
  </si>
  <si>
    <t xml:space="preserve">Laihian Liitto</t>
  </si>
  <si>
    <t xml:space="preserve">362.</t>
  </si>
  <si>
    <t xml:space="preserve">363.</t>
  </si>
  <si>
    <t xml:space="preserve">Kuivaniemen Yritys</t>
  </si>
  <si>
    <t xml:space="preserve">364.</t>
  </si>
  <si>
    <t xml:space="preserve">Lohjan Kisa-Veikot 2</t>
  </si>
  <si>
    <t xml:space="preserve">365.</t>
  </si>
  <si>
    <t xml:space="preserve">Orimattilan Jymy</t>
  </si>
  <si>
    <t xml:space="preserve">366.</t>
  </si>
  <si>
    <t xml:space="preserve">Salon Viesti</t>
  </si>
  <si>
    <t xml:space="preserve">367.</t>
  </si>
  <si>
    <t xml:space="preserve">Aavasaksan Urheilijat</t>
  </si>
  <si>
    <t xml:space="preserve">368.</t>
  </si>
  <si>
    <t xml:space="preserve">Jämsän Kisailijat</t>
  </si>
  <si>
    <t xml:space="preserve">369.</t>
  </si>
  <si>
    <t xml:space="preserve">Keuruun Toverit</t>
  </si>
  <si>
    <t xml:space="preserve">370.</t>
  </si>
  <si>
    <t xml:space="preserve">Lempäälän Kisa</t>
  </si>
  <si>
    <t xml:space="preserve">371.</t>
  </si>
  <si>
    <t xml:space="preserve">Lieksan Hurtat</t>
  </si>
  <si>
    <t xml:space="preserve">372.</t>
  </si>
  <si>
    <t xml:space="preserve">Seinäjoen Sisu</t>
  </si>
  <si>
    <t xml:space="preserve">373.</t>
  </si>
  <si>
    <t xml:space="preserve">Sunilan Pallo-Karhut</t>
  </si>
  <si>
    <t xml:space="preserve">374.</t>
  </si>
  <si>
    <t xml:space="preserve">Tuusniemen Tempaus</t>
  </si>
  <si>
    <t xml:space="preserve">375.</t>
  </si>
  <si>
    <t xml:space="preserve">Veitsiluodon Kisa-Veikot</t>
  </si>
  <si>
    <t xml:space="preserve">Viitasaaren Viesti</t>
  </si>
  <si>
    <t xml:space="preserve">SEUROJEN MARATONTAULUKKO 1931-2025</t>
  </si>
  <si>
    <t xml:space="preserve">PAIKKAKUNTIEN MARATONTAULUKKO 1931-2023</t>
  </si>
  <si>
    <t xml:space="preserve">MAAKUNTIEN MARATONTAULUKKO 1931-2023</t>
  </si>
  <si>
    <t xml:space="preserve">1931-2025</t>
  </si>
  <si>
    <t xml:space="preserve">MIESTEN SUPERPESIS</t>
  </si>
  <si>
    <t xml:space="preserve">1955-2025</t>
  </si>
  <si>
    <t xml:space="preserve">NAISTEN SUPERPESIS</t>
  </si>
  <si>
    <t xml:space="preserve">1981-2025</t>
  </si>
  <si>
    <t xml:space="preserve">MIESTEN YKKÖSPESIS</t>
  </si>
  <si>
    <t xml:space="preserve">1985-2025</t>
  </si>
  <si>
    <t xml:space="preserve">NAISTEN YKKÖSPESIS</t>
  </si>
  <si>
    <t xml:space="preserve">1945-2025</t>
  </si>
  <si>
    <t xml:space="preserve">MIESTEN SUOMENSARJA</t>
  </si>
  <si>
    <t xml:space="preserve">1978-2025</t>
  </si>
  <si>
    <t xml:space="preserve">NAISTEN SUOMENSARJA</t>
  </si>
  <si>
    <t xml:space="preserve">YHTEENSÄ</t>
  </si>
  <si>
    <t xml:space="preserve">PAIKKAKUNTA</t>
  </si>
  <si>
    <t xml:space="preserve">MAAKUNTA</t>
  </si>
  <si>
    <t xml:space="preserve">Jyväskylä</t>
  </si>
  <si>
    <t xml:space="preserve">Etelä-Pohjanmaa</t>
  </si>
  <si>
    <t xml:space="preserve">Seinäjoki</t>
  </si>
  <si>
    <t xml:space="preserve">Pohjois-Pohjanmaa</t>
  </si>
  <si>
    <t xml:space="preserve">Helsinki</t>
  </si>
  <si>
    <t xml:space="preserve">Uusimaa</t>
  </si>
  <si>
    <t xml:space="preserve">Oulu</t>
  </si>
  <si>
    <t xml:space="preserve">Satakunta</t>
  </si>
  <si>
    <t xml:space="preserve">Kouvola</t>
  </si>
  <si>
    <t xml:space="preserve">Keski-Suomi</t>
  </si>
  <si>
    <t xml:space="preserve">Sotkamo</t>
  </si>
  <si>
    <t xml:space="preserve">Pohjois-Karjala</t>
  </si>
  <si>
    <t xml:space="preserve">Vaasa</t>
  </si>
  <si>
    <t xml:space="preserve">Kymenlaakso</t>
  </si>
  <si>
    <t xml:space="preserve">Hyvinkää</t>
  </si>
  <si>
    <t xml:space="preserve">Pohjois-Savo</t>
  </si>
  <si>
    <t xml:space="preserve">Vimpeli</t>
  </si>
  <si>
    <t xml:space="preserve">Kainuu</t>
  </si>
  <si>
    <t xml:space="preserve">Hamina</t>
  </si>
  <si>
    <t xml:space="preserve">Varsinais-Suomi</t>
  </si>
  <si>
    <t xml:space="preserve">Imatra</t>
  </si>
  <si>
    <t xml:space="preserve">Pirkanmaa</t>
  </si>
  <si>
    <t xml:space="preserve">Raahe </t>
  </si>
  <si>
    <t xml:space="preserve">Kanta-Häme</t>
  </si>
  <si>
    <t xml:space="preserve">Ilmajoki</t>
  </si>
  <si>
    <t xml:space="preserve">Etelä-Karjala</t>
  </si>
  <si>
    <t xml:space="preserve">Lapua</t>
  </si>
  <si>
    <t xml:space="preserve">Pohjanmaa</t>
  </si>
  <si>
    <t xml:space="preserve">Kitee </t>
  </si>
  <si>
    <t xml:space="preserve">Keski-Pohjanmaa</t>
  </si>
  <si>
    <t xml:space="preserve">Loimaa</t>
  </si>
  <si>
    <t xml:space="preserve">Päijät-Häme</t>
  </si>
  <si>
    <t xml:space="preserve">Siilinjärvi</t>
  </si>
  <si>
    <t xml:space="preserve">Etelä-Savo</t>
  </si>
  <si>
    <t xml:space="preserve">Kankaanpää</t>
  </si>
  <si>
    <t xml:space="preserve">Lappi</t>
  </si>
  <si>
    <t xml:space="preserve">Tampere</t>
  </si>
  <si>
    <t xml:space="preserve">Laatokan Karjala</t>
  </si>
  <si>
    <t xml:space="preserve">Kempele</t>
  </si>
  <si>
    <t xml:space="preserve">Ulvila</t>
  </si>
  <si>
    <t xml:space="preserve">Joensuu</t>
  </si>
  <si>
    <t xml:space="preserve">Pori</t>
  </si>
  <si>
    <t xml:space="preserve">Kuopio</t>
  </si>
  <si>
    <t xml:space="preserve">Alajärvi</t>
  </si>
  <si>
    <t xml:space="preserve">Lappeenranta</t>
  </si>
  <si>
    <t xml:space="preserve">Vihti </t>
  </si>
  <si>
    <t xml:space="preserve">Hämeenlinna</t>
  </si>
  <si>
    <t xml:space="preserve">Lahti</t>
  </si>
  <si>
    <t xml:space="preserve">Haapajärvi</t>
  </si>
  <si>
    <t xml:space="preserve">Riihimäki</t>
  </si>
  <si>
    <t xml:space="preserve">Rauma</t>
  </si>
  <si>
    <t xml:space="preserve">Ylivieska</t>
  </si>
  <si>
    <t xml:space="preserve">Kajaani </t>
  </si>
  <si>
    <t xml:space="preserve">Muhos</t>
  </si>
  <si>
    <t xml:space="preserve">Kauhava</t>
  </si>
  <si>
    <t xml:space="preserve">Varkaus</t>
  </si>
  <si>
    <t xml:space="preserve">Liperi</t>
  </si>
  <si>
    <t xml:space="preserve">Turku</t>
  </si>
  <si>
    <t xml:space="preserve">Jokioinen</t>
  </si>
  <si>
    <t xml:space="preserve">Kauhajoki</t>
  </si>
  <si>
    <t xml:space="preserve">Ikaalinen</t>
  </si>
  <si>
    <t xml:space="preserve">Tyrnävä</t>
  </si>
  <si>
    <t xml:space="preserve">Järvenpää</t>
  </si>
  <si>
    <t xml:space="preserve">Halsua </t>
  </si>
  <si>
    <t xml:space="preserve">Simo </t>
  </si>
  <si>
    <t xml:space="preserve">Juva</t>
  </si>
  <si>
    <t xml:space="preserve">Ii</t>
  </si>
  <si>
    <t xml:space="preserve">Reisjärvi</t>
  </si>
  <si>
    <t xml:space="preserve">Veteli</t>
  </si>
  <si>
    <t xml:space="preserve">Säkylä</t>
  </si>
  <si>
    <t xml:space="preserve">Pöytyä</t>
  </si>
  <si>
    <t xml:space="preserve">Tohmajärvi</t>
  </si>
  <si>
    <t xml:space="preserve">Laihia</t>
  </si>
  <si>
    <t xml:space="preserve">Mynämäki</t>
  </si>
  <si>
    <t xml:space="preserve">Kannus</t>
  </si>
  <si>
    <t xml:space="preserve">Hongikon Nuorisoseuran Urheilijat</t>
  </si>
  <si>
    <t xml:space="preserve">Kerava</t>
  </si>
  <si>
    <t xml:space="preserve">Ilomantsi</t>
  </si>
  <si>
    <t xml:space="preserve">Hämeenkyrö</t>
  </si>
  <si>
    <t xml:space="preserve">Lohja </t>
  </si>
  <si>
    <t xml:space="preserve">Kurikka</t>
  </si>
  <si>
    <t xml:space="preserve">Janakkala</t>
  </si>
  <si>
    <t xml:space="preserve">Toholampi</t>
  </si>
  <si>
    <t xml:space="preserve">Mäntyharju</t>
  </si>
  <si>
    <t xml:space="preserve">Parikkala</t>
  </si>
  <si>
    <t xml:space="preserve">Kokemäki</t>
  </si>
  <si>
    <t xml:space="preserve">Ylöjärvi</t>
  </si>
  <si>
    <t xml:space="preserve">Laukaa </t>
  </si>
  <si>
    <t xml:space="preserve">Outokumpu</t>
  </si>
  <si>
    <t xml:space="preserve">Kuortane</t>
  </si>
  <si>
    <t xml:space="preserve">Vantaa </t>
  </si>
  <si>
    <t xml:space="preserve">Sievi</t>
  </si>
  <si>
    <t xml:space="preserve">Rovaniemi</t>
  </si>
  <si>
    <t xml:space="preserve">Nurmes</t>
  </si>
  <si>
    <t xml:space="preserve">Lappajärvi</t>
  </si>
  <si>
    <t xml:space="preserve">Kontiolahti</t>
  </si>
  <si>
    <t xml:space="preserve">Kokkola </t>
  </si>
  <si>
    <t xml:space="preserve">Alavus</t>
  </si>
  <si>
    <t xml:space="preserve">Kinnula</t>
  </si>
  <si>
    <t xml:space="preserve">Nokia</t>
  </si>
  <si>
    <t xml:space="preserve">Harjavalta</t>
  </si>
  <si>
    <t xml:space="preserve">Akaa</t>
  </si>
  <si>
    <t xml:space="preserve">Pomarkku</t>
  </si>
  <si>
    <t xml:space="preserve">Leppävirta</t>
  </si>
  <si>
    <t xml:space="preserve">Siikalatva</t>
  </si>
  <si>
    <t xml:space="preserve">Heinola</t>
  </si>
  <si>
    <t xml:space="preserve">Oulainen</t>
  </si>
  <si>
    <t xml:space="preserve">Espoo</t>
  </si>
  <si>
    <t xml:space="preserve">Porvoo </t>
  </si>
  <si>
    <t xml:space="preserve">Ruovesi</t>
  </si>
  <si>
    <t xml:space="preserve">Savonlinna </t>
  </si>
  <si>
    <t xml:space="preserve">Soini</t>
  </si>
  <si>
    <t xml:space="preserve">Kotka </t>
  </si>
  <si>
    <t xml:space="preserve">Ruukki</t>
  </si>
  <si>
    <t xml:space="preserve">Kemi</t>
  </si>
  <si>
    <t xml:space="preserve">Jääski</t>
  </si>
  <si>
    <t xml:space="preserve">Isokyrö</t>
  </si>
  <si>
    <t xml:space="preserve">Lieksa </t>
  </si>
  <si>
    <t xml:space="preserve">Suonenjoki</t>
  </si>
  <si>
    <t xml:space="preserve">Pieksämäki</t>
  </si>
  <si>
    <t xml:space="preserve">Suomussalmi</t>
  </si>
  <si>
    <t xml:space="preserve">Viipuri </t>
  </si>
  <si>
    <t xml:space="preserve">Huittinen</t>
  </si>
  <si>
    <t xml:space="preserve">Forssa</t>
  </si>
  <si>
    <t xml:space="preserve">Nivala</t>
  </si>
  <si>
    <t xml:space="preserve">Hämeelinna</t>
  </si>
  <si>
    <t xml:space="preserve">Ristijärvi</t>
  </si>
  <si>
    <t xml:space="preserve">Eurajoki</t>
  </si>
  <si>
    <t xml:space="preserve">Lapinlahti</t>
  </si>
  <si>
    <t xml:space="preserve">Äänekoski</t>
  </si>
  <si>
    <t xml:space="preserve">Saarijärvi</t>
  </si>
  <si>
    <t xml:space="preserve">Kuhmo</t>
  </si>
  <si>
    <t xml:space="preserve">Pielavesi</t>
  </si>
  <si>
    <t xml:space="preserve">Riihimäen Pallonlyöjät (Riihi-Pesis)</t>
  </si>
  <si>
    <t xml:space="preserve">Karstula</t>
  </si>
  <si>
    <t xml:space="preserve">Hartola</t>
  </si>
  <si>
    <t xml:space="preserve">Tammela</t>
  </si>
  <si>
    <t xml:space="preserve">Luumäki</t>
  </si>
  <si>
    <t xml:space="preserve">Mikkeli </t>
  </si>
  <si>
    <t xml:space="preserve">Iisalmi</t>
  </si>
  <si>
    <t xml:space="preserve">Enso</t>
  </si>
  <si>
    <t xml:space="preserve">Pyhäjärvi</t>
  </si>
  <si>
    <t xml:space="preserve">Uusikaupunki</t>
  </si>
  <si>
    <t xml:space="preserve">Iitti</t>
  </si>
  <si>
    <t xml:space="preserve">Sodankylä</t>
  </si>
  <si>
    <t xml:space="preserve">Ypäjä</t>
  </si>
  <si>
    <t xml:space="preserve">Humppila</t>
  </si>
  <si>
    <t xml:space="preserve">Keuruu </t>
  </si>
  <si>
    <t xml:space="preserve">Askola</t>
  </si>
  <si>
    <t xml:space="preserve">Nurmijärvi</t>
  </si>
  <si>
    <t xml:space="preserve">Kärsämäki</t>
  </si>
  <si>
    <t xml:space="preserve">Rautjärvi</t>
  </si>
  <si>
    <t xml:space="preserve">Pirkkala</t>
  </si>
  <si>
    <t xml:space="preserve">Luhanka</t>
  </si>
  <si>
    <t xml:space="preserve">Kemijärvi</t>
  </si>
  <si>
    <t xml:space="preserve">Valkeakoski</t>
  </si>
  <si>
    <t xml:space="preserve">Sysmä</t>
  </si>
  <si>
    <t xml:space="preserve">Salo </t>
  </si>
  <si>
    <t xml:space="preserve">Miehikkälä</t>
  </si>
  <si>
    <t xml:space="preserve">Uurainen</t>
  </si>
  <si>
    <t xml:space="preserve">Evijärvi</t>
  </si>
  <si>
    <t xml:space="preserve">Haapavesi</t>
  </si>
  <si>
    <t xml:space="preserve">Juuka</t>
  </si>
  <si>
    <t xml:space="preserve">Virrat</t>
  </si>
  <si>
    <t xml:space="preserve">Virolahti</t>
  </si>
  <si>
    <t xml:space="preserve">Parkano</t>
  </si>
  <si>
    <t xml:space="preserve">Hattula</t>
  </si>
  <si>
    <t xml:space="preserve">Karvia</t>
  </si>
  <si>
    <t xml:space="preserve">Posio</t>
  </si>
  <si>
    <t xml:space="preserve">Hankasalmi</t>
  </si>
  <si>
    <t xml:space="preserve">Joroinen</t>
  </si>
  <si>
    <t xml:space="preserve">Tornio</t>
  </si>
  <si>
    <t xml:space="preserve">Tuusula</t>
  </si>
  <si>
    <t xml:space="preserve">Hyrynsalmi</t>
  </si>
  <si>
    <t xml:space="preserve">Jämsä </t>
  </si>
  <si>
    <t xml:space="preserve">Salla</t>
  </si>
  <si>
    <t xml:space="preserve">Orimattila</t>
  </si>
  <si>
    <t xml:space="preserve">Sortavala</t>
  </si>
  <si>
    <t xml:space="preserve">Kiuruvesi</t>
  </si>
  <si>
    <t xml:space="preserve">Lempäälä</t>
  </si>
  <si>
    <t xml:space="preserve">Tuusniemi</t>
  </si>
  <si>
    <t xml:space="preserve">Viitasaari</t>
  </si>
  <si>
    <t xml:space="preserve">Ylitornio</t>
  </si>
  <si>
    <t xml:space="preserve">Lappeenrannan Työväen Urheilijat</t>
  </si>
  <si>
    <t xml:space="preserve">376.</t>
  </si>
  <si>
    <t xml:space="preserve">377.</t>
  </si>
  <si>
    <t xml:space="preserve">378.</t>
  </si>
  <si>
    <t xml:space="preserve">379.</t>
  </si>
  <si>
    <t xml:space="preserve">380.</t>
  </si>
  <si>
    <t xml:space="preserve">381.</t>
  </si>
  <si>
    <t xml:space="preserve">382.</t>
  </si>
  <si>
    <t xml:space="preserve">383.</t>
  </si>
  <si>
    <t xml:space="preserve">384.</t>
  </si>
  <si>
    <t xml:space="preserve">385.</t>
  </si>
  <si>
    <t xml:space="preserve">386.</t>
  </si>
  <si>
    <t xml:space="preserve">387.</t>
  </si>
  <si>
    <t xml:space="preserve">388.</t>
  </si>
  <si>
    <t xml:space="preserve">389.</t>
  </si>
  <si>
    <t xml:space="preserve">390.</t>
  </si>
  <si>
    <t xml:space="preserve">391.</t>
  </si>
  <si>
    <t xml:space="preserve">392.</t>
  </si>
  <si>
    <t xml:space="preserve">393.</t>
  </si>
  <si>
    <t xml:space="preserve">Kiuruveden Jänteen Naisvoimistelijat</t>
  </si>
  <si>
    <t xml:space="preserve">394.</t>
  </si>
  <si>
    <t xml:space="preserve">395.</t>
  </si>
  <si>
    <t xml:space="preserve">396.</t>
  </si>
  <si>
    <t xml:space="preserve">397.</t>
  </si>
  <si>
    <t xml:space="preserve">398.</t>
  </si>
  <si>
    <t xml:space="preserve">399.</t>
  </si>
  <si>
    <t xml:space="preserve">400.</t>
  </si>
  <si>
    <t xml:space="preserve">YHT</t>
  </si>
  <si>
    <t xml:space="preserve">SUPERPESIS  2025</t>
  </si>
  <si>
    <t xml:space="preserve">   JUOKSUT</t>
  </si>
  <si>
    <t xml:space="preserve">MSU</t>
  </si>
  <si>
    <t xml:space="preserve">NSU</t>
  </si>
  <si>
    <t xml:space="preserve">MYP</t>
  </si>
  <si>
    <t xml:space="preserve">NYP</t>
  </si>
  <si>
    <t xml:space="preserve">MSS</t>
  </si>
  <si>
    <t xml:space="preserve">NSS</t>
  </si>
  <si>
    <t xml:space="preserve">Joensuun Maila </t>
  </si>
  <si>
    <t xml:space="preserve">LP Junioripesis</t>
  </si>
  <si>
    <t xml:space="preserve">Laihiann Luja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</si>
</sst>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0"/>
    <numFmt numFmtId="166" formatCode="0\ %"/>
    <numFmt numFmtId="167" formatCode="0.0\ %"/>
    <numFmt numFmtId="168" formatCode="@"/>
    <numFmt numFmtId="169" formatCode="0.00\ %"/>
  </numFmts>
  <fonts count="10">
    <font>
      <sz val="11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  <charset val="1"/>
    </font>
    <font>
      <b val="true"/>
      <sz val="12"/>
      <name val="Times New Roman"/>
      <family val="1"/>
      <charset val="1"/>
    </font>
    <font>
      <sz val="12"/>
      <name val="Times New Roman"/>
      <family val="1"/>
      <charset val="1"/>
    </font>
    <font>
      <b val="true"/>
      <sz val="12"/>
      <name val="Arial"/>
      <family val="2"/>
      <charset val="1"/>
    </font>
    <font>
      <sz val="12"/>
      <name val="Arial"/>
      <family val="0"/>
      <charset val="1"/>
    </font>
    <font>
      <sz val="12"/>
      <name val="Arial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92D050"/>
        <bgColor rgb="FFC0C0C0"/>
      </patternFill>
    </fill>
  </fills>
  <borders count="1">
    <border diagonalUp="false" diagonalDown="false">
      <left/>
      <right/>
      <top/>
      <bottom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7" fontId="6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8" fontId="6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9" fontId="6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6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6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21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6" fillId="0" borderId="0" xfId="2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21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5" fillId="3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5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0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ali_2.Suomensarja 2004-1931" xfId="20"/>
    <cellStyle name="Normaali_Suomensarjat yms" xfId="21"/>
  </cellStyles>
  <dxfs count="1">
    <dxf>
      <fill>
        <patternFill patternType="solid"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 2007 - 2010">
  <a:themeElements>
    <a:clrScheme name="Office 2007 - 2010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76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0390625" defaultRowHeight="15" customHeight="true" zeroHeight="false" outlineLevelRow="0" outlineLevelCol="0"/>
  <cols>
    <col collapsed="false" customWidth="true" hidden="false" outlineLevel="0" max="2" min="1" style="1" width="5.4"/>
    <col collapsed="false" customWidth="true" hidden="false" outlineLevel="0" max="3" min="3" style="2" width="24.25"/>
    <col collapsed="false" customWidth="true" hidden="false" outlineLevel="0" max="10" min="4" style="3" width="5.62"/>
    <col collapsed="false" customWidth="true" hidden="false" outlineLevel="0" max="11" min="11" style="3" width="7.59"/>
    <col collapsed="false" customWidth="true" hidden="false" outlineLevel="0" max="12" min="12" style="3" width="1.21"/>
    <col collapsed="false" customWidth="true" hidden="false" outlineLevel="0" max="13" min="13" style="3" width="5.26"/>
    <col collapsed="false" customWidth="true" hidden="false" outlineLevel="0" max="14" min="14" style="3" width="7.98"/>
    <col collapsed="false" customWidth="true" hidden="false" outlineLevel="0" max="15" min="15" style="3" width="7.38"/>
    <col collapsed="false" customWidth="true" hidden="false" outlineLevel="0" max="16" min="16" style="2" width="3.62"/>
    <col collapsed="false" customWidth="true" hidden="false" outlineLevel="0" max="17" min="17" style="4" width="21.6"/>
    <col collapsed="false" customWidth="true" hidden="false" outlineLevel="0" max="19" min="18" style="1" width="4.62"/>
    <col collapsed="false" customWidth="true" hidden="false" outlineLevel="0" max="20" min="20" style="1" width="7.93"/>
    <col collapsed="false" customWidth="true" hidden="false" outlineLevel="0" max="22" min="21" style="1" width="4.62"/>
    <col collapsed="false" customWidth="true" hidden="false" outlineLevel="0" max="23" min="23" style="1" width="8.12"/>
    <col collapsed="false" customWidth="true" hidden="false" outlineLevel="0" max="25" min="24" style="1" width="4.62"/>
    <col collapsed="false" customWidth="true" hidden="false" outlineLevel="0" max="26" min="26" style="1" width="7.5"/>
    <col collapsed="false" customWidth="true" hidden="false" outlineLevel="0" max="27" min="27" style="1" width="4.62"/>
    <col collapsed="false" customWidth="true" hidden="false" outlineLevel="0" max="28" min="28" style="5" width="4.62"/>
    <col collapsed="false" customWidth="true" hidden="false" outlineLevel="0" max="29" min="29" style="1" width="7.62"/>
    <col collapsed="false" customWidth="true" hidden="false" outlineLevel="0" max="30" min="30" style="2" width="8.5"/>
    <col collapsed="false" customWidth="true" hidden="false" outlineLevel="0" max="32" min="31" style="1" width="5.4"/>
    <col collapsed="false" customWidth="true" hidden="false" outlineLevel="0" max="33" min="33" style="4" width="23.19"/>
    <col collapsed="false" customWidth="true" hidden="false" outlineLevel="0" max="40" min="34" style="1" width="5.62"/>
    <col collapsed="false" customWidth="true" hidden="false" outlineLevel="0" max="41" min="41" style="5" width="6.5"/>
    <col collapsed="false" customWidth="true" hidden="false" outlineLevel="0" max="42" min="42" style="1" width="1.62"/>
    <col collapsed="false" customWidth="true" hidden="false" outlineLevel="0" max="43" min="43" style="5" width="4.38"/>
    <col collapsed="false" customWidth="true" hidden="false" outlineLevel="0" max="44" min="44" style="5" width="6.88"/>
    <col collapsed="false" customWidth="true" hidden="false" outlineLevel="0" max="45" min="45" style="2" width="8.88"/>
    <col collapsed="false" customWidth="true" hidden="false" outlineLevel="0" max="46" min="46" style="2" width="3.62"/>
    <col collapsed="false" customWidth="true" hidden="false" outlineLevel="0" max="47" min="47" style="4" width="20.75"/>
    <col collapsed="false" customWidth="true" hidden="false" outlineLevel="0" max="49" min="48" style="1" width="4.62"/>
    <col collapsed="false" customWidth="true" hidden="false" outlineLevel="0" max="50" min="50" style="1" width="7.62"/>
    <col collapsed="false" customWidth="true" hidden="false" outlineLevel="0" max="52" min="51" style="1" width="4.62"/>
    <col collapsed="false" customWidth="true" hidden="false" outlineLevel="0" max="53" min="53" style="1" width="7.5"/>
    <col collapsed="false" customWidth="true" hidden="false" outlineLevel="0" max="55" min="54" style="1" width="4.62"/>
    <col collapsed="false" customWidth="true" hidden="false" outlineLevel="0" max="56" min="56" style="1" width="7"/>
    <col collapsed="false" customWidth="true" hidden="false" outlineLevel="0" max="57" min="57" style="1" width="4.62"/>
    <col collapsed="false" customWidth="true" hidden="false" outlineLevel="0" max="58" min="58" style="5" width="4.62"/>
    <col collapsed="false" customWidth="true" hidden="false" outlineLevel="0" max="59" min="59" style="1" width="7.93"/>
    <col collapsed="false" customWidth="true" hidden="false" outlineLevel="0" max="60" min="60" style="2" width="3.62"/>
    <col collapsed="false" customWidth="true" hidden="false" outlineLevel="0" max="62" min="61" style="1" width="5.4"/>
    <col collapsed="false" customWidth="true" hidden="false" outlineLevel="0" max="63" min="63" style="4" width="27.5"/>
    <col collapsed="false" customWidth="true" hidden="false" outlineLevel="0" max="70" min="64" style="1" width="5.62"/>
    <col collapsed="false" customWidth="true" hidden="false" outlineLevel="0" max="71" min="71" style="5" width="6.5"/>
    <col collapsed="false" customWidth="true" hidden="false" outlineLevel="0" max="72" min="72" style="1" width="1.38"/>
    <col collapsed="false" customWidth="true" hidden="false" outlineLevel="0" max="73" min="73" style="5" width="5.4"/>
    <col collapsed="false" customWidth="true" hidden="false" outlineLevel="0" max="74" min="74" style="5" width="5.88"/>
    <col collapsed="false" customWidth="true" hidden="false" outlineLevel="0" max="75" min="75" style="2" width="8.88"/>
    <col collapsed="false" customWidth="true" hidden="false" outlineLevel="0" max="76" min="76" style="2" width="8.5"/>
    <col collapsed="false" customWidth="true" hidden="false" outlineLevel="0" max="78" min="77" style="1" width="5.4"/>
    <col collapsed="false" customWidth="true" hidden="false" outlineLevel="0" max="79" min="79" style="4" width="27.62"/>
    <col collapsed="false" customWidth="true" hidden="false" outlineLevel="0" max="86" min="80" style="1" width="5.62"/>
    <col collapsed="false" customWidth="true" hidden="false" outlineLevel="0" max="87" min="87" style="5" width="6.12"/>
    <col collapsed="false" customWidth="true" hidden="false" outlineLevel="0" max="88" min="88" style="1" width="1.12"/>
    <col collapsed="false" customWidth="true" hidden="false" outlineLevel="0" max="89" min="89" style="5" width="5.4"/>
    <col collapsed="false" customWidth="true" hidden="false" outlineLevel="0" max="90" min="90" style="5" width="6.38"/>
    <col collapsed="false" customWidth="true" hidden="false" outlineLevel="0" max="91" min="91" style="3" width="7.88"/>
    <col collapsed="false" customWidth="true" hidden="false" outlineLevel="0" max="92" min="92" style="2" width="27.86"/>
    <col collapsed="false" customWidth="true" hidden="false" outlineLevel="0" max="94" min="93" style="1" width="5.4"/>
    <col collapsed="false" customWidth="true" hidden="false" outlineLevel="0" max="95" min="95" style="4" width="27.5"/>
    <col collapsed="false" customWidth="true" hidden="false" outlineLevel="0" max="102" min="96" style="6" width="5.62"/>
    <col collapsed="false" customWidth="true" hidden="false" outlineLevel="0" max="103" min="103" style="5" width="6.5"/>
    <col collapsed="false" customWidth="true" hidden="false" outlineLevel="0" max="104" min="104" style="1" width="1.38"/>
    <col collapsed="false" customWidth="true" hidden="false" outlineLevel="0" max="105" min="105" style="5" width="5.4"/>
    <col collapsed="false" customWidth="true" hidden="false" outlineLevel="0" max="106" min="106" style="5" width="5.88"/>
    <col collapsed="false" customWidth="true" hidden="false" outlineLevel="0" max="107" min="107" style="2" width="8.88"/>
    <col collapsed="false" customWidth="true" hidden="false" outlineLevel="0" max="108" min="108" style="2" width="7"/>
    <col collapsed="false" customWidth="true" hidden="false" outlineLevel="0" max="110" min="109" style="7" width="5.4"/>
    <col collapsed="false" customWidth="true" hidden="false" outlineLevel="0" max="111" min="111" style="8" width="26.5"/>
    <col collapsed="false" customWidth="true" hidden="false" outlineLevel="0" max="112" min="112" style="6" width="5.88"/>
    <col collapsed="false" customWidth="true" hidden="false" outlineLevel="0" max="113" min="113" style="6" width="5.75"/>
    <col collapsed="false" customWidth="true" hidden="false" outlineLevel="0" max="115" min="114" style="6" width="4.88"/>
    <col collapsed="false" customWidth="true" hidden="false" outlineLevel="0" max="116" min="116" style="6" width="4.12"/>
    <col collapsed="false" customWidth="true" hidden="false" outlineLevel="0" max="118" min="117" style="6" width="4.88"/>
    <col collapsed="false" customWidth="true" hidden="false" outlineLevel="0" max="119" min="119" style="8" width="6.88"/>
    <col collapsed="false" customWidth="true" hidden="false" outlineLevel="0" max="120" min="120" style="8" width="1.12"/>
    <col collapsed="false" customWidth="true" hidden="false" outlineLevel="0" max="121" min="121" style="8" width="7.44"/>
    <col collapsed="false" customWidth="true" hidden="false" outlineLevel="0" max="122" min="122" style="8" width="5.26"/>
    <col collapsed="false" customWidth="true" hidden="false" outlineLevel="0" max="123" min="123" style="2" width="8.88"/>
    <col collapsed="false" customWidth="true" hidden="false" outlineLevel="0" max="124" min="124" style="2" width="7"/>
    <col collapsed="false" customWidth="true" hidden="false" outlineLevel="0" max="130" min="125" style="9" width="8.49"/>
    <col collapsed="false" customWidth="false" hidden="false" outlineLevel="0" max="16371" min="131" style="2" width="9"/>
    <col collapsed="false" customWidth="false" hidden="false" outlineLevel="0" max="16382" min="16372" style="9" width="9"/>
    <col collapsed="false" customWidth="true" hidden="false" outlineLevel="0" max="16384" min="16383" style="9" width="10.49"/>
  </cols>
  <sheetData>
    <row r="1" s="8" customFormat="true" ht="15" hidden="false" customHeight="false" outlineLevel="0" collapsed="false">
      <c r="A1" s="1"/>
      <c r="B1" s="1"/>
      <c r="C1" s="4" t="s">
        <v>0</v>
      </c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2"/>
      <c r="Q1" s="4" t="s">
        <v>1</v>
      </c>
      <c r="R1" s="1"/>
      <c r="S1" s="1"/>
      <c r="T1" s="1"/>
      <c r="U1" s="1"/>
      <c r="V1" s="1"/>
      <c r="W1" s="1"/>
      <c r="X1" s="1"/>
      <c r="Y1" s="1"/>
      <c r="Z1" s="1"/>
      <c r="AA1" s="1"/>
      <c r="AB1" s="5"/>
      <c r="AC1" s="1"/>
      <c r="AE1" s="1"/>
      <c r="AF1" s="1"/>
      <c r="AG1" s="4" t="s">
        <v>2</v>
      </c>
      <c r="AH1" s="1"/>
      <c r="AI1" s="1"/>
      <c r="AJ1" s="1"/>
      <c r="AK1" s="1"/>
      <c r="AL1" s="1"/>
      <c r="AM1" s="1"/>
      <c r="AN1" s="1"/>
      <c r="AO1" s="5"/>
      <c r="AP1" s="1"/>
      <c r="AQ1" s="5"/>
      <c r="AR1" s="1"/>
      <c r="AT1" s="2"/>
      <c r="AU1" s="4" t="s">
        <v>3</v>
      </c>
      <c r="AV1" s="1"/>
      <c r="AW1" s="1"/>
      <c r="AX1" s="1"/>
      <c r="AY1" s="1"/>
      <c r="AZ1" s="1"/>
      <c r="BA1" s="1"/>
      <c r="BB1" s="1"/>
      <c r="BC1" s="1"/>
      <c r="BD1" s="1"/>
      <c r="BE1" s="1"/>
      <c r="BF1" s="5"/>
      <c r="BG1" s="1"/>
      <c r="BH1" s="2"/>
      <c r="BI1" s="1"/>
      <c r="BJ1" s="1"/>
      <c r="BK1" s="4" t="s">
        <v>4</v>
      </c>
      <c r="BL1" s="1"/>
      <c r="BM1" s="1"/>
      <c r="BN1" s="1"/>
      <c r="BO1" s="1"/>
      <c r="BP1" s="1"/>
      <c r="BQ1" s="1"/>
      <c r="BR1" s="1"/>
      <c r="BS1" s="5"/>
      <c r="BT1" s="1"/>
      <c r="BU1" s="5"/>
      <c r="BV1" s="1"/>
      <c r="BY1" s="1"/>
      <c r="BZ1" s="1"/>
      <c r="CA1" s="4" t="s">
        <v>5</v>
      </c>
      <c r="CB1" s="1"/>
      <c r="CC1" s="1"/>
      <c r="CD1" s="1"/>
      <c r="CE1" s="1"/>
      <c r="CF1" s="1"/>
      <c r="CG1" s="1"/>
      <c r="CH1" s="1"/>
      <c r="CI1" s="5"/>
      <c r="CJ1" s="1"/>
      <c r="CK1" s="5"/>
      <c r="CL1" s="1"/>
      <c r="CM1" s="6"/>
      <c r="CN1" s="2"/>
      <c r="CO1" s="1"/>
      <c r="CP1" s="1"/>
      <c r="CQ1" s="4" t="s">
        <v>6</v>
      </c>
      <c r="CR1" s="6"/>
      <c r="CS1" s="6"/>
      <c r="CT1" s="6"/>
      <c r="CU1" s="6"/>
      <c r="CV1" s="6"/>
      <c r="CW1" s="6"/>
      <c r="CX1" s="6"/>
      <c r="CY1" s="5"/>
      <c r="CZ1" s="1"/>
      <c r="DA1" s="5"/>
      <c r="DB1" s="1"/>
      <c r="DD1" s="1"/>
      <c r="DE1" s="7"/>
      <c r="DF1" s="7"/>
      <c r="DG1" s="4" t="s">
        <v>7</v>
      </c>
      <c r="DH1" s="6"/>
      <c r="DI1" s="6"/>
      <c r="DJ1" s="6"/>
      <c r="DK1" s="6"/>
      <c r="DL1" s="6"/>
      <c r="DM1" s="6"/>
      <c r="DN1" s="6"/>
      <c r="DT1" s="1"/>
      <c r="XER1" s="9"/>
      <c r="XES1" s="9"/>
      <c r="XET1" s="9"/>
      <c r="XEU1" s="9"/>
      <c r="XEV1" s="9"/>
      <c r="XEW1" s="9"/>
      <c r="XEX1" s="9"/>
      <c r="XEY1" s="9"/>
      <c r="XEZ1" s="9"/>
      <c r="XFA1" s="9"/>
      <c r="XFB1" s="9"/>
      <c r="XFC1" s="9"/>
      <c r="XFD1" s="9"/>
    </row>
    <row r="2" customFormat="false" ht="17.25" hidden="false" customHeight="true" outlineLevel="0" collapsed="false">
      <c r="A2" s="1" t="n">
        <v>2025</v>
      </c>
      <c r="B2" s="1" t="n">
        <v>2024</v>
      </c>
      <c r="C2" s="8" t="s">
        <v>8</v>
      </c>
      <c r="D2" s="6" t="s">
        <v>9</v>
      </c>
      <c r="E2" s="6" t="s">
        <v>10</v>
      </c>
      <c r="F2" s="6" t="s">
        <v>11</v>
      </c>
      <c r="G2" s="6" t="s">
        <v>12</v>
      </c>
      <c r="H2" s="6" t="s">
        <v>13</v>
      </c>
      <c r="I2" s="6" t="s">
        <v>14</v>
      </c>
      <c r="J2" s="6" t="s">
        <v>15</v>
      </c>
      <c r="K2" s="6"/>
      <c r="L2" s="1" t="s">
        <v>16</v>
      </c>
      <c r="M2" s="6"/>
      <c r="N2" s="6" t="s">
        <v>17</v>
      </c>
      <c r="O2" s="6" t="s">
        <v>18</v>
      </c>
      <c r="Q2" s="4" t="s">
        <v>19</v>
      </c>
      <c r="R2" s="4" t="s">
        <v>20</v>
      </c>
      <c r="U2" s="4" t="s">
        <v>21</v>
      </c>
      <c r="X2" s="4" t="s">
        <v>22</v>
      </c>
      <c r="AA2" s="4" t="s">
        <v>23</v>
      </c>
      <c r="AE2" s="1" t="n">
        <v>2025</v>
      </c>
      <c r="AF2" s="1" t="n">
        <v>2024</v>
      </c>
      <c r="AG2" s="4" t="s">
        <v>8</v>
      </c>
      <c r="AH2" s="6" t="s">
        <v>9</v>
      </c>
      <c r="AI2" s="6" t="s">
        <v>10</v>
      </c>
      <c r="AJ2" s="6" t="s">
        <v>11</v>
      </c>
      <c r="AK2" s="6" t="s">
        <v>12</v>
      </c>
      <c r="AL2" s="6" t="s">
        <v>13</v>
      </c>
      <c r="AM2" s="6" t="s">
        <v>14</v>
      </c>
      <c r="AN2" s="6" t="s">
        <v>15</v>
      </c>
      <c r="AO2" s="4"/>
      <c r="AP2" s="1" t="s">
        <v>16</v>
      </c>
      <c r="AQ2" s="1"/>
      <c r="AR2" s="6" t="s">
        <v>17</v>
      </c>
      <c r="AS2" s="6" t="s">
        <v>18</v>
      </c>
      <c r="AU2" s="4" t="s">
        <v>19</v>
      </c>
      <c r="AV2" s="4" t="s">
        <v>20</v>
      </c>
      <c r="AY2" s="4" t="s">
        <v>21</v>
      </c>
      <c r="BB2" s="4" t="s">
        <v>22</v>
      </c>
      <c r="BE2" s="4" t="s">
        <v>23</v>
      </c>
      <c r="BI2" s="1" t="n">
        <v>2025</v>
      </c>
      <c r="BJ2" s="1" t="n">
        <v>2024</v>
      </c>
      <c r="BK2" s="4" t="s">
        <v>8</v>
      </c>
      <c r="BL2" s="6" t="s">
        <v>9</v>
      </c>
      <c r="BM2" s="6" t="s">
        <v>10</v>
      </c>
      <c r="BN2" s="6" t="s">
        <v>11</v>
      </c>
      <c r="BO2" s="6" t="s">
        <v>12</v>
      </c>
      <c r="BP2" s="6" t="s">
        <v>13</v>
      </c>
      <c r="BQ2" s="6" t="s">
        <v>14</v>
      </c>
      <c r="BR2" s="6" t="s">
        <v>15</v>
      </c>
      <c r="BT2" s="1" t="s">
        <v>16</v>
      </c>
      <c r="BU2" s="1"/>
      <c r="BV2" s="6" t="s">
        <v>17</v>
      </c>
      <c r="BW2" s="6" t="s">
        <v>18</v>
      </c>
      <c r="BY2" s="1" t="n">
        <v>2025</v>
      </c>
      <c r="BZ2" s="1" t="n">
        <v>2024</v>
      </c>
      <c r="CA2" s="4" t="s">
        <v>8</v>
      </c>
      <c r="CB2" s="6" t="s">
        <v>9</v>
      </c>
      <c r="CC2" s="6" t="s">
        <v>10</v>
      </c>
      <c r="CD2" s="6" t="s">
        <v>11</v>
      </c>
      <c r="CE2" s="6" t="s">
        <v>12</v>
      </c>
      <c r="CF2" s="6" t="s">
        <v>13</v>
      </c>
      <c r="CG2" s="6" t="s">
        <v>14</v>
      </c>
      <c r="CH2" s="6" t="s">
        <v>15</v>
      </c>
      <c r="CI2" s="2"/>
      <c r="CJ2" s="1" t="s">
        <v>16</v>
      </c>
      <c r="CK2" s="1"/>
      <c r="CL2" s="6" t="s">
        <v>17</v>
      </c>
      <c r="CM2" s="6" t="s">
        <v>18</v>
      </c>
      <c r="CO2" s="1" t="n">
        <v>2025</v>
      </c>
      <c r="CP2" s="1" t="n">
        <v>2024</v>
      </c>
      <c r="CQ2" s="4" t="s">
        <v>8</v>
      </c>
      <c r="CR2" s="6" t="s">
        <v>9</v>
      </c>
      <c r="CS2" s="6" t="s">
        <v>10</v>
      </c>
      <c r="CT2" s="6" t="s">
        <v>11</v>
      </c>
      <c r="CU2" s="6" t="s">
        <v>12</v>
      </c>
      <c r="CV2" s="6" t="s">
        <v>13</v>
      </c>
      <c r="CW2" s="6" t="s">
        <v>14</v>
      </c>
      <c r="CX2" s="6" t="s">
        <v>15</v>
      </c>
      <c r="CZ2" s="1" t="s">
        <v>16</v>
      </c>
      <c r="DA2" s="1"/>
      <c r="DB2" s="6" t="s">
        <v>17</v>
      </c>
      <c r="DC2" s="6" t="s">
        <v>18</v>
      </c>
      <c r="DD2" s="5"/>
      <c r="DE2" s="1" t="n">
        <v>2025</v>
      </c>
      <c r="DF2" s="1" t="n">
        <v>2024</v>
      </c>
      <c r="DG2" s="4" t="s">
        <v>8</v>
      </c>
      <c r="DH2" s="6" t="s">
        <v>9</v>
      </c>
      <c r="DI2" s="6" t="s">
        <v>10</v>
      </c>
      <c r="DJ2" s="6" t="s">
        <v>11</v>
      </c>
      <c r="DK2" s="6" t="s">
        <v>12</v>
      </c>
      <c r="DL2" s="6" t="s">
        <v>13</v>
      </c>
      <c r="DM2" s="6" t="s">
        <v>14</v>
      </c>
      <c r="DN2" s="6" t="s">
        <v>15</v>
      </c>
      <c r="DO2" s="5"/>
      <c r="DP2" s="1" t="s">
        <v>16</v>
      </c>
      <c r="DQ2" s="1"/>
      <c r="DR2" s="6" t="s">
        <v>17</v>
      </c>
      <c r="DS2" s="6" t="s">
        <v>18</v>
      </c>
      <c r="DT2" s="5"/>
      <c r="DU2" s="2"/>
      <c r="DV2" s="2"/>
      <c r="DW2" s="2"/>
      <c r="DX2" s="2"/>
      <c r="DY2" s="2"/>
      <c r="DZ2" s="2"/>
    </row>
    <row r="3" customFormat="false" ht="16.5" hidden="false" customHeight="true" outlineLevel="0" collapsed="false">
      <c r="A3" s="10" t="s">
        <v>24</v>
      </c>
      <c r="B3" s="10" t="s">
        <v>24</v>
      </c>
      <c r="C3" s="11" t="s">
        <v>25</v>
      </c>
      <c r="D3" s="2" t="n">
        <v>47</v>
      </c>
      <c r="E3" s="2" t="n">
        <v>1208</v>
      </c>
      <c r="F3" s="2" t="n">
        <v>476</v>
      </c>
      <c r="G3" s="2" t="n">
        <v>387</v>
      </c>
      <c r="H3" s="2" t="n">
        <v>20</v>
      </c>
      <c r="I3" s="2" t="n">
        <v>91</v>
      </c>
      <c r="J3" s="2" t="n">
        <v>234</v>
      </c>
      <c r="K3" s="2" t="n">
        <v>10131</v>
      </c>
      <c r="L3" s="2" t="s">
        <v>26</v>
      </c>
      <c r="M3" s="2" t="n">
        <v>5955</v>
      </c>
      <c r="N3" s="2" t="n">
        <v>2313</v>
      </c>
      <c r="O3" s="12" t="n">
        <f aca="false">PRODUCT((F3+G3)/E3)</f>
        <v>0.714403973509934</v>
      </c>
      <c r="Q3" s="4" t="s">
        <v>27</v>
      </c>
      <c r="R3" s="6" t="s">
        <v>28</v>
      </c>
      <c r="S3" s="6" t="s">
        <v>29</v>
      </c>
      <c r="T3" s="6" t="s">
        <v>18</v>
      </c>
      <c r="U3" s="6" t="s">
        <v>28</v>
      </c>
      <c r="V3" s="6" t="s">
        <v>29</v>
      </c>
      <c r="W3" s="6" t="s">
        <v>18</v>
      </c>
      <c r="X3" s="6" t="s">
        <v>28</v>
      </c>
      <c r="Y3" s="6" t="s">
        <v>29</v>
      </c>
      <c r="Z3" s="6" t="s">
        <v>18</v>
      </c>
      <c r="AA3" s="6" t="s">
        <v>28</v>
      </c>
      <c r="AB3" s="6" t="s">
        <v>29</v>
      </c>
      <c r="AC3" s="6" t="s">
        <v>18</v>
      </c>
      <c r="AD3" s="1"/>
      <c r="AE3" s="10" t="s">
        <v>24</v>
      </c>
      <c r="AF3" s="10" t="s">
        <v>24</v>
      </c>
      <c r="AG3" s="2" t="s">
        <v>30</v>
      </c>
      <c r="AH3" s="2" t="n">
        <v>59</v>
      </c>
      <c r="AI3" s="3" t="n">
        <v>1125</v>
      </c>
      <c r="AJ3" s="3" t="n">
        <v>375</v>
      </c>
      <c r="AK3" s="3" t="n">
        <v>378</v>
      </c>
      <c r="AL3" s="3" t="n">
        <v>22</v>
      </c>
      <c r="AM3" s="3" t="n">
        <v>76</v>
      </c>
      <c r="AN3" s="3" t="n">
        <v>274</v>
      </c>
      <c r="AO3" s="3" t="n">
        <v>10707</v>
      </c>
      <c r="AP3" s="2" t="s">
        <v>26</v>
      </c>
      <c r="AQ3" s="3" t="n">
        <v>6546</v>
      </c>
      <c r="AR3" s="3" t="n">
        <v>1979</v>
      </c>
      <c r="AS3" s="12" t="n">
        <f aca="false">PRODUCT((AJ3+AK3)/AI3)</f>
        <v>0.669333333333333</v>
      </c>
      <c r="AU3" s="4" t="s">
        <v>27</v>
      </c>
      <c r="AV3" s="6" t="s">
        <v>28</v>
      </c>
      <c r="AW3" s="6" t="s">
        <v>29</v>
      </c>
      <c r="AX3" s="6" t="s">
        <v>18</v>
      </c>
      <c r="AY3" s="6" t="s">
        <v>28</v>
      </c>
      <c r="AZ3" s="6" t="s">
        <v>29</v>
      </c>
      <c r="BA3" s="6" t="s">
        <v>18</v>
      </c>
      <c r="BB3" s="6" t="s">
        <v>28</v>
      </c>
      <c r="BC3" s="6" t="s">
        <v>29</v>
      </c>
      <c r="BD3" s="6" t="s">
        <v>18</v>
      </c>
      <c r="BE3" s="6" t="s">
        <v>28</v>
      </c>
      <c r="BF3" s="6" t="s">
        <v>29</v>
      </c>
      <c r="BG3" s="6" t="s">
        <v>18</v>
      </c>
      <c r="BI3" s="10" t="s">
        <v>24</v>
      </c>
      <c r="BJ3" s="10" t="s">
        <v>24</v>
      </c>
      <c r="BK3" s="2" t="s">
        <v>31</v>
      </c>
      <c r="BL3" s="3" t="n">
        <v>25</v>
      </c>
      <c r="BM3" s="3" t="n">
        <v>581</v>
      </c>
      <c r="BN3" s="3" t="n">
        <v>153</v>
      </c>
      <c r="BO3" s="3" t="n">
        <v>152</v>
      </c>
      <c r="BP3" s="3" t="n">
        <v>7</v>
      </c>
      <c r="BQ3" s="3" t="n">
        <v>77</v>
      </c>
      <c r="BR3" s="3" t="n">
        <v>192</v>
      </c>
      <c r="BS3" s="13" t="n">
        <v>3912</v>
      </c>
      <c r="BT3" s="13" t="s">
        <v>26</v>
      </c>
      <c r="BU3" s="13" t="n">
        <v>3778</v>
      </c>
      <c r="BV3" s="3" t="n">
        <v>847</v>
      </c>
      <c r="BW3" s="12" t="n">
        <f aca="false">PRODUCT((BN3+BO3)/BM3)</f>
        <v>0.524956970740103</v>
      </c>
      <c r="BY3" s="10" t="s">
        <v>24</v>
      </c>
      <c r="BZ3" s="10" t="s">
        <v>24</v>
      </c>
      <c r="CA3" s="2" t="s">
        <v>32</v>
      </c>
      <c r="CB3" s="2" t="n">
        <v>16</v>
      </c>
      <c r="CC3" s="2" t="n">
        <v>319</v>
      </c>
      <c r="CD3" s="2" t="n">
        <v>96</v>
      </c>
      <c r="CE3" s="2" t="n">
        <v>93</v>
      </c>
      <c r="CF3" s="2" t="n">
        <v>5</v>
      </c>
      <c r="CG3" s="2" t="n">
        <v>35</v>
      </c>
      <c r="CH3" s="2" t="n">
        <v>90</v>
      </c>
      <c r="CI3" s="2" t="n">
        <v>3594</v>
      </c>
      <c r="CJ3" s="14" t="s">
        <v>26</v>
      </c>
      <c r="CK3" s="2" t="n">
        <v>2636</v>
      </c>
      <c r="CL3" s="2" t="n">
        <v>514</v>
      </c>
      <c r="CM3" s="12" t="n">
        <f aca="false">PRODUCT((CD3+CE3)/CC3)</f>
        <v>0.592476489028213</v>
      </c>
      <c r="CO3" s="1" t="s">
        <v>24</v>
      </c>
      <c r="CP3" s="1" t="s">
        <v>33</v>
      </c>
      <c r="CQ3" s="2" t="s">
        <v>34</v>
      </c>
      <c r="CR3" s="3" t="n">
        <v>40</v>
      </c>
      <c r="CS3" s="3" t="n">
        <v>704</v>
      </c>
      <c r="CT3" s="3" t="n">
        <v>204</v>
      </c>
      <c r="CU3" s="3" t="n">
        <v>230</v>
      </c>
      <c r="CV3" s="3" t="n">
        <v>14</v>
      </c>
      <c r="CW3" s="3" t="n">
        <v>32</v>
      </c>
      <c r="CX3" s="3" t="n">
        <v>224</v>
      </c>
      <c r="CY3" s="3" t="n">
        <v>7222</v>
      </c>
      <c r="CZ3" s="15" t="s">
        <v>26</v>
      </c>
      <c r="DA3" s="3" t="n">
        <v>4749</v>
      </c>
      <c r="DB3" s="3" t="n">
        <v>1118</v>
      </c>
      <c r="DC3" s="12" t="n">
        <f aca="false">PRODUCT((CT3+CU3)/CS3)</f>
        <v>0.616477272727273</v>
      </c>
      <c r="DD3" s="5"/>
      <c r="DE3" s="1" t="s">
        <v>24</v>
      </c>
      <c r="DF3" s="1" t="s">
        <v>24</v>
      </c>
      <c r="DG3" s="2" t="s">
        <v>35</v>
      </c>
      <c r="DH3" s="3" t="n">
        <v>26</v>
      </c>
      <c r="DI3" s="3" t="n">
        <v>364</v>
      </c>
      <c r="DJ3" s="3" t="n">
        <v>137</v>
      </c>
      <c r="DK3" s="3" t="n">
        <v>118</v>
      </c>
      <c r="DL3" s="3" t="n">
        <v>3</v>
      </c>
      <c r="DM3" s="3" t="n">
        <v>28</v>
      </c>
      <c r="DN3" s="3" t="n">
        <v>78</v>
      </c>
      <c r="DO3" s="2" t="n">
        <v>5002</v>
      </c>
      <c r="DP3" s="2" t="s">
        <v>26</v>
      </c>
      <c r="DQ3" s="2" t="n">
        <v>2844</v>
      </c>
      <c r="DR3" s="2" t="n">
        <v>678</v>
      </c>
      <c r="DS3" s="12" t="n">
        <f aca="false">PRODUCT((DJ3+DK3)/DI3)</f>
        <v>0.700549450549451</v>
      </c>
      <c r="DT3" s="5"/>
      <c r="DU3" s="2" t="n">
        <f aca="false">DI3-DJ3-DK3-DL3-DM3-DN3</f>
        <v>0</v>
      </c>
      <c r="DV3" s="2"/>
      <c r="DW3" s="2"/>
      <c r="DX3" s="2"/>
      <c r="DY3" s="2"/>
      <c r="DZ3" s="2"/>
    </row>
    <row r="4" customFormat="false" ht="15.75" hidden="false" customHeight="true" outlineLevel="0" collapsed="false">
      <c r="A4" s="10" t="s">
        <v>36</v>
      </c>
      <c r="B4" s="10" t="s">
        <v>36</v>
      </c>
      <c r="C4" s="11" t="s">
        <v>37</v>
      </c>
      <c r="D4" s="3" t="n">
        <v>67</v>
      </c>
      <c r="E4" s="3" t="n">
        <v>1465</v>
      </c>
      <c r="F4" s="3" t="n">
        <v>298</v>
      </c>
      <c r="G4" s="3" t="n">
        <v>526</v>
      </c>
      <c r="H4" s="3" t="n">
        <v>49</v>
      </c>
      <c r="I4" s="3" t="n">
        <v>75</v>
      </c>
      <c r="J4" s="3" t="n">
        <v>517</v>
      </c>
      <c r="K4" s="3" t="n">
        <v>11340</v>
      </c>
      <c r="L4" s="2" t="s">
        <v>26</v>
      </c>
      <c r="M4" s="3" t="n">
        <v>9179</v>
      </c>
      <c r="N4" s="3" t="n">
        <v>2070</v>
      </c>
      <c r="O4" s="12" t="n">
        <f aca="false">PRODUCT((F4+G4)/E4)</f>
        <v>0.562457337883959</v>
      </c>
      <c r="Q4" s="11" t="s">
        <v>25</v>
      </c>
      <c r="R4" s="3" t="n">
        <v>37</v>
      </c>
      <c r="S4" s="3" t="n">
        <v>34</v>
      </c>
      <c r="T4" s="12" t="n">
        <f aca="false">PRODUCT(S4/R4)</f>
        <v>0.918918918918919</v>
      </c>
      <c r="U4" s="3" t="n">
        <v>34</v>
      </c>
      <c r="V4" s="3" t="n">
        <v>28</v>
      </c>
      <c r="W4" s="12" t="n">
        <f aca="false">PRODUCT(V4/U4)</f>
        <v>0.823529411764706</v>
      </c>
      <c r="X4" s="3" t="n">
        <v>6</v>
      </c>
      <c r="Y4" s="3" t="n">
        <v>3</v>
      </c>
      <c r="Z4" s="12" t="n">
        <f aca="false">PRODUCT(Y4/X4)</f>
        <v>0.5</v>
      </c>
      <c r="AA4" s="3" t="n">
        <v>28</v>
      </c>
      <c r="AB4" s="3" t="n">
        <v>20</v>
      </c>
      <c r="AC4" s="12" t="n">
        <f aca="false">PRODUCT(AB4/AA4)</f>
        <v>0.714285714285714</v>
      </c>
      <c r="AD4" s="16"/>
      <c r="AE4" s="10" t="s">
        <v>36</v>
      </c>
      <c r="AF4" s="10" t="s">
        <v>36</v>
      </c>
      <c r="AG4" s="2" t="s">
        <v>38</v>
      </c>
      <c r="AH4" s="2" t="n">
        <v>31</v>
      </c>
      <c r="AI4" s="3" t="n">
        <v>707</v>
      </c>
      <c r="AJ4" s="3" t="n">
        <v>350</v>
      </c>
      <c r="AK4" s="3" t="n">
        <v>128</v>
      </c>
      <c r="AL4" s="3" t="n">
        <v>0</v>
      </c>
      <c r="AM4" s="3" t="n">
        <v>69</v>
      </c>
      <c r="AN4" s="3" t="n">
        <v>160</v>
      </c>
      <c r="AO4" s="3" t="n">
        <v>6017</v>
      </c>
      <c r="AP4" s="2" t="s">
        <v>26</v>
      </c>
      <c r="AQ4" s="3" t="n">
        <v>3648</v>
      </c>
      <c r="AR4" s="3" t="n">
        <v>1375</v>
      </c>
      <c r="AS4" s="12" t="n">
        <f aca="false">PRODUCT((AJ4+AK4)/AI4)</f>
        <v>0.676096181046676</v>
      </c>
      <c r="AU4" s="2" t="s">
        <v>30</v>
      </c>
      <c r="AV4" s="3" t="n">
        <v>35</v>
      </c>
      <c r="AW4" s="3" t="n">
        <v>28</v>
      </c>
      <c r="AX4" s="17" t="n">
        <f aca="false">PRODUCT(AW4/AV4)</f>
        <v>0.8</v>
      </c>
      <c r="AY4" s="3" t="n">
        <v>29</v>
      </c>
      <c r="AZ4" s="3" t="n">
        <v>20</v>
      </c>
      <c r="BA4" s="17" t="n">
        <f aca="false">PRODUCT(AZ4/AY4)</f>
        <v>0.689655172413793</v>
      </c>
      <c r="BB4" s="3" t="n">
        <v>15</v>
      </c>
      <c r="BC4" s="3" t="n">
        <v>9</v>
      </c>
      <c r="BD4" s="17" t="n">
        <f aca="false">PRODUCT(BC4/BB4)</f>
        <v>0.6</v>
      </c>
      <c r="BE4" s="3" t="n">
        <v>15</v>
      </c>
      <c r="BF4" s="3" t="n">
        <v>10</v>
      </c>
      <c r="BG4" s="17" t="n">
        <f aca="false">PRODUCT(BF4/BE4)</f>
        <v>0.666666666666667</v>
      </c>
      <c r="BI4" s="10" t="s">
        <v>36</v>
      </c>
      <c r="BJ4" s="10" t="s">
        <v>36</v>
      </c>
      <c r="BK4" s="2" t="s">
        <v>39</v>
      </c>
      <c r="BL4" s="3" t="n">
        <v>24</v>
      </c>
      <c r="BM4" s="3" t="n">
        <v>532</v>
      </c>
      <c r="BN4" s="3" t="n">
        <v>119</v>
      </c>
      <c r="BO4" s="3" t="n">
        <v>202</v>
      </c>
      <c r="BP4" s="3" t="n">
        <v>10</v>
      </c>
      <c r="BQ4" s="3" t="n">
        <v>45</v>
      </c>
      <c r="BR4" s="3" t="n">
        <v>156</v>
      </c>
      <c r="BS4" s="13" t="n">
        <v>4509</v>
      </c>
      <c r="BT4" s="13" t="s">
        <v>26</v>
      </c>
      <c r="BU4" s="13" t="n">
        <v>3331</v>
      </c>
      <c r="BV4" s="3" t="n">
        <v>816</v>
      </c>
      <c r="BW4" s="12" t="n">
        <f aca="false">PRODUCT((BN4+BO4)/BM4)</f>
        <v>0.603383458646617</v>
      </c>
      <c r="BY4" s="10" t="s">
        <v>36</v>
      </c>
      <c r="BZ4" s="10" t="s">
        <v>40</v>
      </c>
      <c r="CA4" s="2" t="s">
        <v>41</v>
      </c>
      <c r="CB4" s="2" t="n">
        <v>14</v>
      </c>
      <c r="CC4" s="2" t="n">
        <v>284</v>
      </c>
      <c r="CD4" s="2" t="n">
        <v>112</v>
      </c>
      <c r="CE4" s="2" t="n">
        <v>49</v>
      </c>
      <c r="CF4" s="2" t="n">
        <v>0</v>
      </c>
      <c r="CG4" s="2" t="n">
        <v>38</v>
      </c>
      <c r="CH4" s="2" t="n">
        <v>85</v>
      </c>
      <c r="CI4" s="14" t="n">
        <v>2576</v>
      </c>
      <c r="CJ4" s="14" t="s">
        <v>26</v>
      </c>
      <c r="CK4" s="14" t="n">
        <v>2232</v>
      </c>
      <c r="CL4" s="2" t="n">
        <v>472</v>
      </c>
      <c r="CM4" s="12" t="n">
        <f aca="false">PRODUCT((CD4+CE4)/CC4)</f>
        <v>0.566901408450704</v>
      </c>
      <c r="CO4" s="1" t="s">
        <v>36</v>
      </c>
      <c r="CP4" s="1" t="s">
        <v>36</v>
      </c>
      <c r="CQ4" s="2" t="s">
        <v>42</v>
      </c>
      <c r="CR4" s="3" t="n">
        <v>40</v>
      </c>
      <c r="CS4" s="3" t="n">
        <v>713</v>
      </c>
      <c r="CT4" s="3" t="n">
        <v>204</v>
      </c>
      <c r="CU4" s="3" t="n">
        <v>214</v>
      </c>
      <c r="CV4" s="3" t="n">
        <v>17</v>
      </c>
      <c r="CW4" s="3" t="n">
        <v>55</v>
      </c>
      <c r="CX4" s="3" t="n">
        <v>223</v>
      </c>
      <c r="CY4" s="3" t="n">
        <v>7123</v>
      </c>
      <c r="CZ4" s="15" t="s">
        <v>26</v>
      </c>
      <c r="DA4" s="3" t="n">
        <v>5627</v>
      </c>
      <c r="DB4" s="3" t="n">
        <v>1112</v>
      </c>
      <c r="DC4" s="12" t="n">
        <f aca="false">PRODUCT((CT4+CU4)/CS4)</f>
        <v>0.586255259467041</v>
      </c>
      <c r="DD4" s="5"/>
      <c r="DE4" s="1" t="s">
        <v>36</v>
      </c>
      <c r="DF4" s="1" t="s">
        <v>36</v>
      </c>
      <c r="DG4" s="2" t="s">
        <v>43</v>
      </c>
      <c r="DH4" s="2" t="n">
        <v>25</v>
      </c>
      <c r="DI4" s="2" t="n">
        <v>367</v>
      </c>
      <c r="DJ4" s="2" t="n">
        <v>157</v>
      </c>
      <c r="DK4" s="2" t="n">
        <v>57</v>
      </c>
      <c r="DL4" s="2" t="n">
        <v>0</v>
      </c>
      <c r="DM4" s="2" t="n">
        <v>51</v>
      </c>
      <c r="DN4" s="2" t="n">
        <v>102</v>
      </c>
      <c r="DO4" s="2" t="n">
        <v>4771</v>
      </c>
      <c r="DP4" s="2" t="s">
        <v>26</v>
      </c>
      <c r="DQ4" s="2" t="n">
        <v>3558</v>
      </c>
      <c r="DR4" s="2" t="n">
        <v>636</v>
      </c>
      <c r="DS4" s="12" t="n">
        <f aca="false">PRODUCT((DJ4+DK4)/DI4)</f>
        <v>0.583106267029973</v>
      </c>
      <c r="DT4" s="5"/>
      <c r="DU4" s="2" t="n">
        <f aca="false">DI4-DJ4-DK4-DL4-DM4-DN4</f>
        <v>0</v>
      </c>
    </row>
    <row r="5" customFormat="false" ht="15" hidden="false" customHeight="false" outlineLevel="0" collapsed="false">
      <c r="A5" s="10" t="s">
        <v>33</v>
      </c>
      <c r="B5" s="10" t="s">
        <v>33</v>
      </c>
      <c r="C5" s="11" t="s">
        <v>44</v>
      </c>
      <c r="D5" s="3" t="n">
        <v>52</v>
      </c>
      <c r="E5" s="3" t="n">
        <v>1356</v>
      </c>
      <c r="F5" s="3" t="n">
        <v>301</v>
      </c>
      <c r="G5" s="3" t="n">
        <v>449</v>
      </c>
      <c r="H5" s="3" t="n">
        <v>31</v>
      </c>
      <c r="I5" s="3" t="n">
        <v>120</v>
      </c>
      <c r="J5" s="3" t="n">
        <v>455</v>
      </c>
      <c r="K5" s="3" t="n">
        <v>10472</v>
      </c>
      <c r="L5" s="2" t="s">
        <v>26</v>
      </c>
      <c r="M5" s="3" t="n">
        <v>8742</v>
      </c>
      <c r="N5" s="3" t="n">
        <v>1952</v>
      </c>
      <c r="O5" s="12" t="n">
        <f aca="false">PRODUCT((F5+G5)/E5)</f>
        <v>0.553097345132743</v>
      </c>
      <c r="Q5" s="11" t="s">
        <v>37</v>
      </c>
      <c r="R5" s="3" t="n">
        <v>23</v>
      </c>
      <c r="S5" s="3" t="n">
        <v>16</v>
      </c>
      <c r="T5" s="12" t="n">
        <f aca="false">PRODUCT(S5/R5)</f>
        <v>0.695652173913044</v>
      </c>
      <c r="U5" s="3" t="n">
        <v>16</v>
      </c>
      <c r="V5" s="3" t="n">
        <v>10</v>
      </c>
      <c r="W5" s="12" t="n">
        <f aca="false">PRODUCT(V5/U5)</f>
        <v>0.625</v>
      </c>
      <c r="X5" s="3" t="n">
        <v>6</v>
      </c>
      <c r="Y5" s="3" t="n">
        <v>4</v>
      </c>
      <c r="Z5" s="12" t="n">
        <f aca="false">PRODUCT(Y5/X5)</f>
        <v>0.666666666666667</v>
      </c>
      <c r="AA5" s="3" t="n">
        <v>10</v>
      </c>
      <c r="AB5" s="3" t="n">
        <v>4</v>
      </c>
      <c r="AC5" s="12" t="n">
        <f aca="false">PRODUCT(AB5/AA5)</f>
        <v>0.4</v>
      </c>
      <c r="AD5" s="16"/>
      <c r="AE5" s="10" t="s">
        <v>33</v>
      </c>
      <c r="AF5" s="10" t="s">
        <v>33</v>
      </c>
      <c r="AG5" s="11" t="s">
        <v>45</v>
      </c>
      <c r="AH5" s="2" t="n">
        <v>21</v>
      </c>
      <c r="AI5" s="3" t="n">
        <v>479</v>
      </c>
      <c r="AJ5" s="3" t="n">
        <v>292</v>
      </c>
      <c r="AK5" s="3" t="n">
        <v>93</v>
      </c>
      <c r="AL5" s="3" t="n">
        <v>0</v>
      </c>
      <c r="AM5" s="3" t="n">
        <v>38</v>
      </c>
      <c r="AN5" s="3" t="n">
        <v>56</v>
      </c>
      <c r="AO5" s="3" t="n">
        <v>4673</v>
      </c>
      <c r="AP5" s="2" t="s">
        <v>26</v>
      </c>
      <c r="AQ5" s="3" t="n">
        <v>1849</v>
      </c>
      <c r="AR5" s="3" t="n">
        <v>1100</v>
      </c>
      <c r="AS5" s="12" t="n">
        <f aca="false">PRODUCT((AJ5+AK5)/AI5)</f>
        <v>0.803757828810021</v>
      </c>
      <c r="AU5" s="2" t="s">
        <v>45</v>
      </c>
      <c r="AV5" s="3" t="n">
        <v>21</v>
      </c>
      <c r="AW5" s="3" t="n">
        <v>18</v>
      </c>
      <c r="AX5" s="17" t="n">
        <f aca="false">PRODUCT(AW5/AV5)</f>
        <v>0.857142857142857</v>
      </c>
      <c r="AY5" s="3" t="n">
        <v>18</v>
      </c>
      <c r="AZ5" s="3" t="n">
        <v>16</v>
      </c>
      <c r="BA5" s="17" t="n">
        <f aca="false">PRODUCT(AZ5/AY5)</f>
        <v>0.888888888888889</v>
      </c>
      <c r="BB5" s="3" t="n">
        <v>2</v>
      </c>
      <c r="BC5" s="3" t="n">
        <v>1</v>
      </c>
      <c r="BD5" s="17" t="n">
        <f aca="false">PRODUCT(BC5/BB5)</f>
        <v>0.5</v>
      </c>
      <c r="BE5" s="3" t="n">
        <v>16</v>
      </c>
      <c r="BF5" s="3" t="n">
        <v>11</v>
      </c>
      <c r="BG5" s="17" t="n">
        <f aca="false">PRODUCT(BF5/BE5)</f>
        <v>0.6875</v>
      </c>
      <c r="BI5" s="10" t="s">
        <v>33</v>
      </c>
      <c r="BJ5" s="10" t="s">
        <v>33</v>
      </c>
      <c r="BK5" s="2" t="s">
        <v>46</v>
      </c>
      <c r="BL5" s="3" t="n">
        <v>23</v>
      </c>
      <c r="BM5" s="3" t="n">
        <v>565</v>
      </c>
      <c r="BN5" s="3" t="n">
        <v>154</v>
      </c>
      <c r="BO5" s="3" t="n">
        <v>128</v>
      </c>
      <c r="BP5" s="3" t="n">
        <v>4</v>
      </c>
      <c r="BQ5" s="3" t="n">
        <v>41</v>
      </c>
      <c r="BR5" s="3" t="n">
        <v>238</v>
      </c>
      <c r="BS5" s="13" t="n">
        <v>3667</v>
      </c>
      <c r="BT5" s="13" t="s">
        <v>26</v>
      </c>
      <c r="BU5" s="13" t="n">
        <v>3535</v>
      </c>
      <c r="BV5" s="3" t="n">
        <v>763</v>
      </c>
      <c r="BW5" s="12" t="n">
        <f aca="false">PRODUCT((BN5+BO5)/BM5)</f>
        <v>0.499115044247788</v>
      </c>
      <c r="BY5" s="10" t="s">
        <v>33</v>
      </c>
      <c r="BZ5" s="10" t="s">
        <v>36</v>
      </c>
      <c r="CA5" s="2" t="s">
        <v>47</v>
      </c>
      <c r="CB5" s="2" t="n">
        <v>20</v>
      </c>
      <c r="CC5" s="2" t="n">
        <v>346</v>
      </c>
      <c r="CD5" s="2" t="n">
        <v>99</v>
      </c>
      <c r="CE5" s="2" t="n">
        <v>65</v>
      </c>
      <c r="CF5" s="2" t="n">
        <v>2</v>
      </c>
      <c r="CG5" s="2" t="n">
        <v>28</v>
      </c>
      <c r="CH5" s="2" t="n">
        <v>152</v>
      </c>
      <c r="CI5" s="14" t="n">
        <v>3610</v>
      </c>
      <c r="CJ5" s="14" t="s">
        <v>26</v>
      </c>
      <c r="CK5" s="14" t="n">
        <v>3840</v>
      </c>
      <c r="CL5" s="2" t="n">
        <v>457</v>
      </c>
      <c r="CM5" s="12" t="n">
        <f aca="false">PRODUCT((CD5+CE5)/CC5)</f>
        <v>0.473988439306358</v>
      </c>
      <c r="CO5" s="1" t="s">
        <v>33</v>
      </c>
      <c r="CP5" s="1" t="s">
        <v>24</v>
      </c>
      <c r="CQ5" s="2" t="s">
        <v>48</v>
      </c>
      <c r="CR5" s="3" t="n">
        <v>39</v>
      </c>
      <c r="CS5" s="3" t="n">
        <v>643</v>
      </c>
      <c r="CT5" s="3" t="n">
        <v>206</v>
      </c>
      <c r="CU5" s="3" t="n">
        <v>209</v>
      </c>
      <c r="CV5" s="3" t="n">
        <v>12</v>
      </c>
      <c r="CW5" s="3" t="n">
        <v>47</v>
      </c>
      <c r="CX5" s="3" t="n">
        <v>169</v>
      </c>
      <c r="CY5" s="3" t="n">
        <v>6977</v>
      </c>
      <c r="CZ5" s="15" t="s">
        <v>26</v>
      </c>
      <c r="DA5" s="3" t="n">
        <v>4516</v>
      </c>
      <c r="DB5" s="3" t="n">
        <v>1095</v>
      </c>
      <c r="DC5" s="12" t="n">
        <f aca="false">PRODUCT((CT5+CU5)/CS5)</f>
        <v>0.645412130637636</v>
      </c>
      <c r="DD5" s="5"/>
      <c r="DE5" s="1" t="s">
        <v>33</v>
      </c>
      <c r="DF5" s="1" t="s">
        <v>33</v>
      </c>
      <c r="DG5" s="2" t="s">
        <v>49</v>
      </c>
      <c r="DH5" s="2" t="n">
        <v>20</v>
      </c>
      <c r="DI5" s="2" t="n">
        <v>288</v>
      </c>
      <c r="DJ5" s="2" t="n">
        <v>135</v>
      </c>
      <c r="DK5" s="2" t="n">
        <v>52</v>
      </c>
      <c r="DL5" s="2" t="n">
        <v>2</v>
      </c>
      <c r="DM5" s="2" t="n">
        <v>32</v>
      </c>
      <c r="DN5" s="2" t="n">
        <v>67</v>
      </c>
      <c r="DO5" s="2" t="n">
        <v>3631</v>
      </c>
      <c r="DP5" s="2" t="s">
        <v>26</v>
      </c>
      <c r="DQ5" s="2" t="n">
        <v>2558</v>
      </c>
      <c r="DR5" s="2" t="n">
        <v>543</v>
      </c>
      <c r="DS5" s="12" t="n">
        <f aca="false">PRODUCT((DJ5+DK5)/DI5)</f>
        <v>0.649305555555556</v>
      </c>
      <c r="DT5" s="5"/>
      <c r="DU5" s="2" t="n">
        <f aca="false">DI5-DJ5-DK5-DL5-DM5-DN5</f>
        <v>0</v>
      </c>
    </row>
    <row r="6" customFormat="false" ht="15" hidden="false" customHeight="false" outlineLevel="0" collapsed="false">
      <c r="A6" s="10" t="s">
        <v>40</v>
      </c>
      <c r="B6" s="10" t="s">
        <v>40</v>
      </c>
      <c r="C6" s="11" t="s">
        <v>50</v>
      </c>
      <c r="D6" s="3" t="n">
        <v>63</v>
      </c>
      <c r="E6" s="3" t="n">
        <v>1394</v>
      </c>
      <c r="F6" s="3" t="n">
        <v>219</v>
      </c>
      <c r="G6" s="3" t="n">
        <v>532</v>
      </c>
      <c r="H6" s="3" t="n">
        <v>48</v>
      </c>
      <c r="I6" s="3" t="n">
        <v>88</v>
      </c>
      <c r="J6" s="3" t="n">
        <v>507</v>
      </c>
      <c r="K6" s="3" t="n">
        <v>9647</v>
      </c>
      <c r="L6" s="2" t="s">
        <v>26</v>
      </c>
      <c r="M6" s="3" t="n">
        <v>8694</v>
      </c>
      <c r="N6" s="3" t="n">
        <v>1857</v>
      </c>
      <c r="O6" s="12" t="n">
        <f aca="false">PRODUCT((F6+G6)/E6)</f>
        <v>0.538737446197991</v>
      </c>
      <c r="Q6" s="11" t="s">
        <v>51</v>
      </c>
      <c r="R6" s="3" t="n">
        <v>28</v>
      </c>
      <c r="S6" s="3" t="n">
        <v>8</v>
      </c>
      <c r="T6" s="12" t="n">
        <f aca="false">PRODUCT(S6/R6)</f>
        <v>0.285714285714286</v>
      </c>
      <c r="U6" s="3" t="n">
        <v>8</v>
      </c>
      <c r="V6" s="3" t="n">
        <v>6</v>
      </c>
      <c r="W6" s="12" t="n">
        <f aca="false">PRODUCT(V6/U6)</f>
        <v>0.75</v>
      </c>
      <c r="X6" s="3" t="n">
        <v>2</v>
      </c>
      <c r="Y6" s="3" t="n">
        <v>1</v>
      </c>
      <c r="Z6" s="12" t="n">
        <f aca="false">PRODUCT(Y6/X6)</f>
        <v>0.5</v>
      </c>
      <c r="AA6" s="3" t="n">
        <v>6</v>
      </c>
      <c r="AB6" s="3" t="n">
        <v>3</v>
      </c>
      <c r="AC6" s="12" t="n">
        <f aca="false">PRODUCT(AB6/AA6)</f>
        <v>0.5</v>
      </c>
      <c r="AD6" s="16"/>
      <c r="AE6" s="10" t="s">
        <v>40</v>
      </c>
      <c r="AF6" s="10" t="s">
        <v>40</v>
      </c>
      <c r="AG6" s="11" t="s">
        <v>52</v>
      </c>
      <c r="AH6" s="2" t="n">
        <v>49</v>
      </c>
      <c r="AI6" s="2" t="n">
        <v>723</v>
      </c>
      <c r="AJ6" s="2" t="n">
        <v>142</v>
      </c>
      <c r="AK6" s="2" t="n">
        <v>292</v>
      </c>
      <c r="AL6" s="2" t="n">
        <v>16</v>
      </c>
      <c r="AM6" s="2" t="n">
        <v>22</v>
      </c>
      <c r="AN6" s="2" t="n">
        <v>251</v>
      </c>
      <c r="AO6" s="2" t="n">
        <v>8143</v>
      </c>
      <c r="AP6" s="2" t="s">
        <v>26</v>
      </c>
      <c r="AQ6" s="2" t="n">
        <v>6057</v>
      </c>
      <c r="AR6" s="2" t="n">
        <v>1048</v>
      </c>
      <c r="AS6" s="12" t="n">
        <f aca="false">PRODUCT((AJ6+AK6)/AI6)</f>
        <v>0.600276625172891</v>
      </c>
      <c r="AU6" s="2" t="s">
        <v>52</v>
      </c>
      <c r="AV6" s="3" t="n">
        <v>14</v>
      </c>
      <c r="AW6" s="3" t="n">
        <v>8</v>
      </c>
      <c r="AX6" s="17" t="n">
        <f aca="false">PRODUCT(AW6/AV6)</f>
        <v>0.571428571428571</v>
      </c>
      <c r="AY6" s="3" t="n">
        <v>10</v>
      </c>
      <c r="AZ6" s="3" t="n">
        <v>7</v>
      </c>
      <c r="BA6" s="17" t="n">
        <f aca="false">PRODUCT(AZ6/AY6)</f>
        <v>0.7</v>
      </c>
      <c r="BB6" s="3" t="n">
        <v>3</v>
      </c>
      <c r="BC6" s="3" t="n">
        <v>2</v>
      </c>
      <c r="BD6" s="17" t="n">
        <f aca="false">PRODUCT(BC6/BB6)</f>
        <v>0.666666666666667</v>
      </c>
      <c r="BE6" s="3" t="n">
        <v>7</v>
      </c>
      <c r="BF6" s="3" t="n">
        <v>4</v>
      </c>
      <c r="BG6" s="17" t="n">
        <f aca="false">PRODUCT(BF6/BE6)</f>
        <v>0.571428571428571</v>
      </c>
      <c r="BI6" s="10" t="s">
        <v>40</v>
      </c>
      <c r="BJ6" s="10" t="s">
        <v>40</v>
      </c>
      <c r="BK6" s="2" t="s">
        <v>53</v>
      </c>
      <c r="BL6" s="3" t="n">
        <v>24</v>
      </c>
      <c r="BM6" s="3" t="n">
        <v>579</v>
      </c>
      <c r="BN6" s="3" t="n">
        <v>109</v>
      </c>
      <c r="BO6" s="3" t="n">
        <v>110</v>
      </c>
      <c r="BP6" s="3" t="n">
        <v>4</v>
      </c>
      <c r="BQ6" s="3" t="n">
        <v>95</v>
      </c>
      <c r="BR6" s="3" t="n">
        <v>261</v>
      </c>
      <c r="BS6" s="13" t="n">
        <v>3368</v>
      </c>
      <c r="BT6" s="13" t="s">
        <v>26</v>
      </c>
      <c r="BU6" s="13" t="n">
        <v>4369</v>
      </c>
      <c r="BV6" s="3" t="n">
        <v>654</v>
      </c>
      <c r="BW6" s="12" t="n">
        <f aca="false">PRODUCT((BN6+BO6)/BM6)</f>
        <v>0.378238341968912</v>
      </c>
      <c r="BY6" s="10" t="s">
        <v>40</v>
      </c>
      <c r="BZ6" s="10" t="s">
        <v>33</v>
      </c>
      <c r="CA6" s="2" t="s">
        <v>54</v>
      </c>
      <c r="CB6" s="2" t="n">
        <v>17</v>
      </c>
      <c r="CC6" s="2" t="n">
        <v>311</v>
      </c>
      <c r="CD6" s="2" t="n">
        <v>85</v>
      </c>
      <c r="CE6" s="2" t="n">
        <v>72</v>
      </c>
      <c r="CF6" s="2" t="n">
        <v>0</v>
      </c>
      <c r="CG6" s="2" t="n">
        <v>46</v>
      </c>
      <c r="CH6" s="2" t="n">
        <v>108</v>
      </c>
      <c r="CI6" s="14" t="n">
        <v>2404</v>
      </c>
      <c r="CJ6" s="14" t="s">
        <v>26</v>
      </c>
      <c r="CK6" s="14" t="n">
        <v>2422</v>
      </c>
      <c r="CL6" s="2" t="n">
        <v>445</v>
      </c>
      <c r="CM6" s="12" t="n">
        <f aca="false">PRODUCT((CD6+CE6)/CC6)</f>
        <v>0.504823151125402</v>
      </c>
      <c r="CO6" s="1" t="s">
        <v>40</v>
      </c>
      <c r="CP6" s="1" t="s">
        <v>40</v>
      </c>
      <c r="CQ6" s="2" t="s">
        <v>55</v>
      </c>
      <c r="CR6" s="3" t="n">
        <v>33</v>
      </c>
      <c r="CS6" s="3" t="n">
        <v>584</v>
      </c>
      <c r="CT6" s="3" t="n">
        <v>197</v>
      </c>
      <c r="CU6" s="3" t="n">
        <v>207</v>
      </c>
      <c r="CV6" s="3" t="n">
        <v>10</v>
      </c>
      <c r="CW6" s="3" t="n">
        <v>42</v>
      </c>
      <c r="CX6" s="3" t="n">
        <v>128</v>
      </c>
      <c r="CY6" s="3" t="n">
        <v>5668</v>
      </c>
      <c r="CZ6" s="15" t="s">
        <v>26</v>
      </c>
      <c r="DA6" s="3" t="n">
        <v>3241</v>
      </c>
      <c r="DB6" s="3" t="n">
        <v>1057</v>
      </c>
      <c r="DC6" s="12" t="n">
        <f aca="false">PRODUCT((CT6+CU6)/CS6)</f>
        <v>0.691780821917808</v>
      </c>
      <c r="DD6" s="5"/>
      <c r="DE6" s="1" t="s">
        <v>40</v>
      </c>
      <c r="DF6" s="1" t="s">
        <v>56</v>
      </c>
      <c r="DG6" s="2" t="s">
        <v>57</v>
      </c>
      <c r="DH6" s="2" t="n">
        <v>22</v>
      </c>
      <c r="DI6" s="2" t="n">
        <v>317</v>
      </c>
      <c r="DJ6" s="2" t="n">
        <v>87</v>
      </c>
      <c r="DK6" s="2" t="n">
        <v>88</v>
      </c>
      <c r="DL6" s="2" t="n">
        <v>6</v>
      </c>
      <c r="DM6" s="2" t="n">
        <v>23</v>
      </c>
      <c r="DN6" s="2" t="n">
        <v>113</v>
      </c>
      <c r="DO6" s="2" t="n">
        <v>3818</v>
      </c>
      <c r="DP6" s="2" t="s">
        <v>26</v>
      </c>
      <c r="DQ6" s="2" t="n">
        <v>3218</v>
      </c>
      <c r="DR6" s="2" t="n">
        <v>466</v>
      </c>
      <c r="DS6" s="12" t="n">
        <f aca="false">PRODUCT((DJ6+DK6)/DI6)</f>
        <v>0.55205047318612</v>
      </c>
      <c r="DT6" s="5"/>
      <c r="DU6" s="2" t="n">
        <f aca="false">DI6-DJ6-DK6-DL6-DM6-DN6</f>
        <v>0</v>
      </c>
    </row>
    <row r="7" s="8" customFormat="true" ht="15" hidden="false" customHeight="false" outlineLevel="0" collapsed="false">
      <c r="A7" s="10" t="s">
        <v>56</v>
      </c>
      <c r="B7" s="10" t="s">
        <v>56</v>
      </c>
      <c r="C7" s="11" t="s">
        <v>52</v>
      </c>
      <c r="D7" s="3" t="n">
        <v>63</v>
      </c>
      <c r="E7" s="3" t="n">
        <v>1300</v>
      </c>
      <c r="F7" s="3" t="n">
        <v>113</v>
      </c>
      <c r="G7" s="3" t="n">
        <v>539</v>
      </c>
      <c r="H7" s="3" t="n">
        <v>56</v>
      </c>
      <c r="I7" s="3" t="n">
        <v>75</v>
      </c>
      <c r="J7" s="3" t="n">
        <v>517</v>
      </c>
      <c r="K7" s="3" t="n">
        <v>9158</v>
      </c>
      <c r="L7" s="2" t="s">
        <v>26</v>
      </c>
      <c r="M7" s="3" t="n">
        <v>8120</v>
      </c>
      <c r="N7" s="3" t="n">
        <v>1548</v>
      </c>
      <c r="O7" s="12" t="n">
        <f aca="false">PRODUCT((F7+G7)/E7)</f>
        <v>0.501538461538462</v>
      </c>
      <c r="P7" s="2"/>
      <c r="Q7" s="11" t="s">
        <v>58</v>
      </c>
      <c r="R7" s="3" t="n">
        <v>9</v>
      </c>
      <c r="S7" s="3" t="n">
        <v>5</v>
      </c>
      <c r="T7" s="12" t="n">
        <f aca="false">PRODUCT(S7/R7)</f>
        <v>0.555555555555556</v>
      </c>
      <c r="U7" s="3" t="n">
        <v>5</v>
      </c>
      <c r="V7" s="3" t="n">
        <v>4</v>
      </c>
      <c r="W7" s="12" t="n">
        <f aca="false">PRODUCT(V7/U7)</f>
        <v>0.8</v>
      </c>
      <c r="X7" s="3" t="n">
        <v>1</v>
      </c>
      <c r="Y7" s="3" t="n">
        <v>0</v>
      </c>
      <c r="Z7" s="12" t="n">
        <f aca="false">PRODUCT(Y7/X7)</f>
        <v>0</v>
      </c>
      <c r="AA7" s="3" t="n">
        <v>4</v>
      </c>
      <c r="AB7" s="3" t="n">
        <v>2</v>
      </c>
      <c r="AC7" s="12" t="n">
        <f aca="false">PRODUCT(AB7/AA7)</f>
        <v>0.5</v>
      </c>
      <c r="AD7" s="16"/>
      <c r="AE7" s="10" t="s">
        <v>56</v>
      </c>
      <c r="AF7" s="10" t="s">
        <v>56</v>
      </c>
      <c r="AG7" s="11" t="s">
        <v>59</v>
      </c>
      <c r="AH7" s="2" t="n">
        <v>38</v>
      </c>
      <c r="AI7" s="2" t="n">
        <v>599</v>
      </c>
      <c r="AJ7" s="2" t="n">
        <v>122</v>
      </c>
      <c r="AK7" s="2" t="n">
        <v>194</v>
      </c>
      <c r="AL7" s="2" t="n">
        <v>20</v>
      </c>
      <c r="AM7" s="2" t="n">
        <v>28</v>
      </c>
      <c r="AN7" s="2" t="n">
        <v>235</v>
      </c>
      <c r="AO7" s="2" t="n">
        <v>5514</v>
      </c>
      <c r="AP7" s="2" t="s">
        <v>26</v>
      </c>
      <c r="AQ7" s="2" t="n">
        <v>5173</v>
      </c>
      <c r="AR7" s="2" t="n">
        <v>802</v>
      </c>
      <c r="AS7" s="12" t="n">
        <f aca="false">PRODUCT((AJ7+AK7)/AI7)</f>
        <v>0.52754590984975</v>
      </c>
      <c r="AT7" s="2"/>
      <c r="AU7" s="2" t="s">
        <v>38</v>
      </c>
      <c r="AV7" s="3" t="n">
        <v>29</v>
      </c>
      <c r="AW7" s="3" t="n">
        <v>24</v>
      </c>
      <c r="AX7" s="17" t="n">
        <f aca="false">PRODUCT(AW7/AV7)</f>
        <v>0.827586206896552</v>
      </c>
      <c r="AY7" s="3" t="n">
        <v>24</v>
      </c>
      <c r="AZ7" s="3" t="n">
        <v>10</v>
      </c>
      <c r="BA7" s="17" t="n">
        <f aca="false">PRODUCT(AZ7/AY7)</f>
        <v>0.416666666666667</v>
      </c>
      <c r="BB7" s="3" t="n">
        <v>14</v>
      </c>
      <c r="BC7" s="3" t="n">
        <v>10</v>
      </c>
      <c r="BD7" s="17" t="n">
        <f aca="false">PRODUCT(BC7/BB7)</f>
        <v>0.714285714285714</v>
      </c>
      <c r="BE7" s="3" t="n">
        <v>10</v>
      </c>
      <c r="BF7" s="3" t="n">
        <v>3</v>
      </c>
      <c r="BG7" s="17" t="n">
        <f aca="false">PRODUCT(BF7/BE7)</f>
        <v>0.3</v>
      </c>
      <c r="BH7" s="2"/>
      <c r="BI7" s="10" t="s">
        <v>56</v>
      </c>
      <c r="BJ7" s="10" t="s">
        <v>56</v>
      </c>
      <c r="BK7" s="11" t="s">
        <v>60</v>
      </c>
      <c r="BL7" s="3" t="n">
        <v>15</v>
      </c>
      <c r="BM7" s="3" t="n">
        <v>340</v>
      </c>
      <c r="BN7" s="3" t="n">
        <v>125</v>
      </c>
      <c r="BO7" s="3" t="n">
        <v>111</v>
      </c>
      <c r="BP7" s="3" t="n">
        <v>3</v>
      </c>
      <c r="BQ7" s="3" t="n">
        <v>32</v>
      </c>
      <c r="BR7" s="3" t="n">
        <v>67</v>
      </c>
      <c r="BS7" s="13" t="n">
        <v>2613</v>
      </c>
      <c r="BT7" s="13" t="s">
        <v>26</v>
      </c>
      <c r="BU7" s="13" t="n">
        <v>1697</v>
      </c>
      <c r="BV7" s="3" t="n">
        <v>632</v>
      </c>
      <c r="BW7" s="12" t="n">
        <f aca="false">PRODUCT((BN7+BO7)/BM7)</f>
        <v>0.694117647058824</v>
      </c>
      <c r="BY7" s="10" t="s">
        <v>56</v>
      </c>
      <c r="BZ7" s="10" t="s">
        <v>56</v>
      </c>
      <c r="CA7" s="2" t="s">
        <v>39</v>
      </c>
      <c r="CB7" s="2" t="n">
        <v>15</v>
      </c>
      <c r="CC7" s="2" t="n">
        <v>279</v>
      </c>
      <c r="CD7" s="2" t="n">
        <v>89</v>
      </c>
      <c r="CE7" s="2" t="n">
        <v>55</v>
      </c>
      <c r="CF7" s="2" t="n">
        <v>0</v>
      </c>
      <c r="CG7" s="2" t="n">
        <v>32</v>
      </c>
      <c r="CH7" s="2" t="n">
        <v>103</v>
      </c>
      <c r="CI7" s="14" t="n">
        <v>2735</v>
      </c>
      <c r="CJ7" s="14" t="s">
        <v>26</v>
      </c>
      <c r="CK7" s="14" t="n">
        <v>2752</v>
      </c>
      <c r="CL7" s="2" t="n">
        <v>409</v>
      </c>
      <c r="CM7" s="12" t="n">
        <f aca="false">PRODUCT((CD7+CE7)/CC7)</f>
        <v>0.516129032258065</v>
      </c>
      <c r="CN7" s="2"/>
      <c r="CO7" s="1" t="s">
        <v>56</v>
      </c>
      <c r="CP7" s="1" t="s">
        <v>56</v>
      </c>
      <c r="CQ7" s="2" t="s">
        <v>61</v>
      </c>
      <c r="CR7" s="3" t="n">
        <v>34</v>
      </c>
      <c r="CS7" s="3" t="n">
        <v>630</v>
      </c>
      <c r="CT7" s="3" t="n">
        <v>139</v>
      </c>
      <c r="CU7" s="3" t="n">
        <v>274</v>
      </c>
      <c r="CV7" s="3" t="n">
        <v>12</v>
      </c>
      <c r="CW7" s="3" t="n">
        <v>32</v>
      </c>
      <c r="CX7" s="3" t="n">
        <v>173</v>
      </c>
      <c r="CY7" s="3" t="n">
        <v>5960</v>
      </c>
      <c r="CZ7" s="15" t="s">
        <v>26</v>
      </c>
      <c r="DA7" s="3" t="n">
        <v>4091</v>
      </c>
      <c r="DB7" s="3" t="n">
        <v>1009</v>
      </c>
      <c r="DC7" s="12" t="n">
        <f aca="false">PRODUCT((CT7+CU7)/CS7)</f>
        <v>0.655555555555556</v>
      </c>
      <c r="DD7" s="5"/>
      <c r="DE7" s="1" t="s">
        <v>56</v>
      </c>
      <c r="DF7" s="1" t="s">
        <v>62</v>
      </c>
      <c r="DG7" s="2" t="s">
        <v>63</v>
      </c>
      <c r="DH7" s="2" t="n">
        <v>23</v>
      </c>
      <c r="DI7" s="2" t="n">
        <v>322</v>
      </c>
      <c r="DJ7" s="2" t="n">
        <v>87</v>
      </c>
      <c r="DK7" s="2" t="n">
        <v>82</v>
      </c>
      <c r="DL7" s="2" t="n">
        <v>3</v>
      </c>
      <c r="DM7" s="2" t="n">
        <v>36</v>
      </c>
      <c r="DN7" s="2" t="n">
        <v>114</v>
      </c>
      <c r="DO7" s="2" t="n">
        <v>3664</v>
      </c>
      <c r="DP7" s="2" t="s">
        <v>26</v>
      </c>
      <c r="DQ7" s="2" t="n">
        <v>3563</v>
      </c>
      <c r="DR7" s="2" t="n">
        <v>464</v>
      </c>
      <c r="DS7" s="12" t="n">
        <f aca="false">PRODUCT((DJ7+DK7)/DI7)</f>
        <v>0.524844720496895</v>
      </c>
      <c r="DT7" s="5"/>
      <c r="DU7" s="2" t="n">
        <f aca="false">DI7-DJ7-DK7-DL7-DM7-DN7</f>
        <v>0</v>
      </c>
      <c r="EA7" s="2"/>
      <c r="XER7" s="9"/>
      <c r="XES7" s="9"/>
      <c r="XET7" s="9"/>
      <c r="XEU7" s="9"/>
      <c r="XEV7" s="9"/>
      <c r="XEW7" s="9"/>
      <c r="XEX7" s="9"/>
      <c r="XEY7" s="9"/>
      <c r="XEZ7" s="9"/>
      <c r="XFA7" s="9"/>
      <c r="XFB7" s="9"/>
      <c r="XFC7" s="9"/>
      <c r="XFD7" s="9"/>
    </row>
    <row r="8" s="8" customFormat="true" ht="15" hidden="false" customHeight="false" outlineLevel="0" collapsed="false">
      <c r="A8" s="10" t="s">
        <v>64</v>
      </c>
      <c r="B8" s="10" t="s">
        <v>64</v>
      </c>
      <c r="C8" s="2" t="s">
        <v>51</v>
      </c>
      <c r="D8" s="3" t="n">
        <v>36</v>
      </c>
      <c r="E8" s="3" t="n">
        <v>1006</v>
      </c>
      <c r="F8" s="3" t="n">
        <v>293</v>
      </c>
      <c r="G8" s="3" t="n">
        <v>248</v>
      </c>
      <c r="H8" s="3" t="n">
        <v>5</v>
      </c>
      <c r="I8" s="3" t="n">
        <v>128</v>
      </c>
      <c r="J8" s="3" t="n">
        <v>332</v>
      </c>
      <c r="K8" s="3" t="n">
        <v>6736</v>
      </c>
      <c r="L8" s="2" t="s">
        <v>26</v>
      </c>
      <c r="M8" s="3" t="n">
        <v>6187</v>
      </c>
      <c r="N8" s="3" t="n">
        <v>1508</v>
      </c>
      <c r="O8" s="12" t="n">
        <f aca="false">PRODUCT((F8+G8)/E8)</f>
        <v>0.537773359840954</v>
      </c>
      <c r="P8" s="2"/>
      <c r="Q8" s="11" t="s">
        <v>65</v>
      </c>
      <c r="R8" s="3" t="n">
        <v>5</v>
      </c>
      <c r="S8" s="3" t="n">
        <v>5</v>
      </c>
      <c r="T8" s="12" t="n">
        <f aca="false">PRODUCT(S8/R8)</f>
        <v>1</v>
      </c>
      <c r="U8" s="3" t="n">
        <v>5</v>
      </c>
      <c r="V8" s="3" t="n">
        <v>4</v>
      </c>
      <c r="W8" s="12" t="n">
        <f aca="false">PRODUCT(V8/U8)</f>
        <v>0.8</v>
      </c>
      <c r="X8" s="3" t="n">
        <v>1</v>
      </c>
      <c r="Y8" s="3" t="n">
        <v>0</v>
      </c>
      <c r="Z8" s="12" t="n">
        <v>0</v>
      </c>
      <c r="AA8" s="3" t="n">
        <v>4</v>
      </c>
      <c r="AB8" s="3" t="n">
        <v>2</v>
      </c>
      <c r="AC8" s="12" t="n">
        <f aca="false">PRODUCT(AB8/AA8)</f>
        <v>0.5</v>
      </c>
      <c r="AD8" s="16"/>
      <c r="AE8" s="10" t="s">
        <v>64</v>
      </c>
      <c r="AF8" s="10" t="s">
        <v>66</v>
      </c>
      <c r="AG8" s="11" t="s">
        <v>67</v>
      </c>
      <c r="AH8" s="2" t="n">
        <v>25</v>
      </c>
      <c r="AI8" s="3" t="n">
        <v>565</v>
      </c>
      <c r="AJ8" s="3" t="n">
        <v>148</v>
      </c>
      <c r="AK8" s="3" t="n">
        <v>110</v>
      </c>
      <c r="AL8" s="3" t="n">
        <v>0</v>
      </c>
      <c r="AM8" s="3" t="n">
        <v>69</v>
      </c>
      <c r="AN8" s="3" t="n">
        <v>238</v>
      </c>
      <c r="AO8" s="3" t="n">
        <v>3219</v>
      </c>
      <c r="AP8" s="2" t="s">
        <v>26</v>
      </c>
      <c r="AQ8" s="3" t="n">
        <v>3697</v>
      </c>
      <c r="AR8" s="3" t="n">
        <v>733</v>
      </c>
      <c r="AS8" s="12" t="n">
        <f aca="false">PRODUCT((AJ8+AK8)/AI8)</f>
        <v>0.456637168141593</v>
      </c>
      <c r="AT8" s="2"/>
      <c r="AU8" s="2" t="s">
        <v>65</v>
      </c>
      <c r="AV8" s="3" t="n">
        <v>10</v>
      </c>
      <c r="AW8" s="3" t="n">
        <v>9</v>
      </c>
      <c r="AX8" s="17" t="n">
        <f aca="false">PRODUCT(AW8/AV8)</f>
        <v>0.9</v>
      </c>
      <c r="AY8" s="3" t="n">
        <v>9</v>
      </c>
      <c r="AZ8" s="3" t="n">
        <v>7</v>
      </c>
      <c r="BA8" s="17" t="n">
        <f aca="false">PRODUCT(AZ8/AY8)</f>
        <v>0.777777777777778</v>
      </c>
      <c r="BB8" s="3" t="n">
        <v>2</v>
      </c>
      <c r="BC8" s="3" t="n">
        <v>1</v>
      </c>
      <c r="BD8" s="17" t="n">
        <f aca="false">PRODUCT(BC8/BB8)</f>
        <v>0.5</v>
      </c>
      <c r="BE8" s="3" t="n">
        <v>7</v>
      </c>
      <c r="BF8" s="3" t="n">
        <v>3</v>
      </c>
      <c r="BG8" s="17" t="n">
        <f aca="false">PRODUCT(BF8/BE8)</f>
        <v>0.428571428571429</v>
      </c>
      <c r="BH8" s="2"/>
      <c r="BI8" s="10" t="s">
        <v>64</v>
      </c>
      <c r="BJ8" s="10" t="s">
        <v>64</v>
      </c>
      <c r="BK8" s="11" t="s">
        <v>68</v>
      </c>
      <c r="BL8" s="3" t="n">
        <v>16</v>
      </c>
      <c r="BM8" s="3" t="n">
        <v>381</v>
      </c>
      <c r="BN8" s="3" t="n">
        <v>117</v>
      </c>
      <c r="BO8" s="3" t="n">
        <v>104</v>
      </c>
      <c r="BP8" s="3" t="n">
        <v>0</v>
      </c>
      <c r="BQ8" s="3" t="n">
        <v>66</v>
      </c>
      <c r="BR8" s="3" t="n">
        <v>94</v>
      </c>
      <c r="BS8" s="13" t="n">
        <v>2752</v>
      </c>
      <c r="BT8" s="13" t="s">
        <v>26</v>
      </c>
      <c r="BU8" s="13" t="n">
        <v>2202</v>
      </c>
      <c r="BV8" s="3" t="n">
        <v>625</v>
      </c>
      <c r="BW8" s="12" t="n">
        <f aca="false">PRODUCT((BN8+BO8)/BM8)</f>
        <v>0.58005249343832</v>
      </c>
      <c r="BY8" s="10" t="s">
        <v>64</v>
      </c>
      <c r="BZ8" s="10" t="s">
        <v>64</v>
      </c>
      <c r="CA8" s="2" t="s">
        <v>69</v>
      </c>
      <c r="CB8" s="2" t="n">
        <v>13</v>
      </c>
      <c r="CC8" s="2" t="n">
        <v>227</v>
      </c>
      <c r="CD8" s="2" t="n">
        <v>83</v>
      </c>
      <c r="CE8" s="2" t="n">
        <v>44</v>
      </c>
      <c r="CF8" s="2" t="n">
        <v>0</v>
      </c>
      <c r="CG8" s="2" t="n">
        <v>18</v>
      </c>
      <c r="CH8" s="2" t="n">
        <v>82</v>
      </c>
      <c r="CI8" s="14" t="n">
        <v>2209</v>
      </c>
      <c r="CJ8" s="14" t="s">
        <v>26</v>
      </c>
      <c r="CK8" s="14" t="n">
        <v>1978</v>
      </c>
      <c r="CL8" s="2" t="n">
        <v>355</v>
      </c>
      <c r="CM8" s="12" t="n">
        <f aca="false">PRODUCT((CD8+CE8)/CC8)</f>
        <v>0.559471365638767</v>
      </c>
      <c r="CN8" s="2"/>
      <c r="CO8" s="1" t="s">
        <v>64</v>
      </c>
      <c r="CP8" s="1" t="s">
        <v>64</v>
      </c>
      <c r="CQ8" s="2" t="s">
        <v>70</v>
      </c>
      <c r="CR8" s="3" t="n">
        <v>42</v>
      </c>
      <c r="CS8" s="3" t="n">
        <v>706</v>
      </c>
      <c r="CT8" s="3" t="n">
        <v>124</v>
      </c>
      <c r="CU8" s="3" t="n">
        <v>262</v>
      </c>
      <c r="CV8" s="3" t="n">
        <v>19</v>
      </c>
      <c r="CW8" s="3" t="n">
        <v>34</v>
      </c>
      <c r="CX8" s="3" t="n">
        <v>267</v>
      </c>
      <c r="CY8" s="3" t="n">
        <v>6058</v>
      </c>
      <c r="CZ8" s="15" t="s">
        <v>26</v>
      </c>
      <c r="DA8" s="3" t="n">
        <v>5422</v>
      </c>
      <c r="DB8" s="3" t="n">
        <v>949</v>
      </c>
      <c r="DC8" s="12" t="n">
        <f aca="false">PRODUCT((CT8+CU8)/CS8)</f>
        <v>0.546742209631728</v>
      </c>
      <c r="DD8" s="5"/>
      <c r="DE8" s="1" t="s">
        <v>64</v>
      </c>
      <c r="DF8" s="1" t="s">
        <v>40</v>
      </c>
      <c r="DG8" s="2" t="s">
        <v>39</v>
      </c>
      <c r="DH8" s="3" t="n">
        <v>19</v>
      </c>
      <c r="DI8" s="3" t="n">
        <v>260</v>
      </c>
      <c r="DJ8" s="3" t="n">
        <v>96</v>
      </c>
      <c r="DK8" s="3" t="n">
        <v>69</v>
      </c>
      <c r="DL8" s="3" t="n">
        <v>2</v>
      </c>
      <c r="DM8" s="3" t="n">
        <v>20</v>
      </c>
      <c r="DN8" s="3" t="n">
        <v>73</v>
      </c>
      <c r="DO8" s="2" t="n">
        <v>3660</v>
      </c>
      <c r="DP8" s="2" t="s">
        <v>26</v>
      </c>
      <c r="DQ8" s="2" t="n">
        <v>2220</v>
      </c>
      <c r="DR8" s="2" t="n">
        <v>448</v>
      </c>
      <c r="DS8" s="12" t="n">
        <f aca="false">PRODUCT((DJ8+DK8)/DI8)</f>
        <v>0.634615384615385</v>
      </c>
      <c r="DT8" s="5"/>
      <c r="DU8" s="2" t="n">
        <f aca="false">DI8-DJ8-DK8-DL8-DM8-DN8</f>
        <v>0</v>
      </c>
      <c r="EA8" s="2"/>
      <c r="XER8" s="9"/>
      <c r="XES8" s="9"/>
      <c r="XET8" s="9"/>
      <c r="XEU8" s="9"/>
      <c r="XEV8" s="9"/>
      <c r="XEW8" s="9"/>
      <c r="XEX8" s="9"/>
      <c r="XEY8" s="9"/>
      <c r="XEZ8" s="9"/>
      <c r="XFA8" s="9"/>
      <c r="XFB8" s="9"/>
      <c r="XFC8" s="9"/>
      <c r="XFD8" s="9"/>
    </row>
    <row r="9" s="8" customFormat="true" ht="15" hidden="false" customHeight="false" outlineLevel="0" collapsed="false">
      <c r="A9" s="10" t="s">
        <v>62</v>
      </c>
      <c r="B9" s="10" t="s">
        <v>62</v>
      </c>
      <c r="C9" s="11" t="s">
        <v>58</v>
      </c>
      <c r="D9" s="3" t="n">
        <v>51</v>
      </c>
      <c r="E9" s="3" t="n">
        <v>1216</v>
      </c>
      <c r="F9" s="3" t="n">
        <v>78</v>
      </c>
      <c r="G9" s="3" t="n">
        <v>496</v>
      </c>
      <c r="H9" s="3" t="n">
        <v>44</v>
      </c>
      <c r="I9" s="3" t="n">
        <v>72</v>
      </c>
      <c r="J9" s="3" t="n">
        <v>526</v>
      </c>
      <c r="K9" s="3" t="n">
        <v>7947</v>
      </c>
      <c r="L9" s="2" t="s">
        <v>26</v>
      </c>
      <c r="M9" s="3" t="n">
        <v>7993</v>
      </c>
      <c r="N9" s="3" t="n">
        <v>1342</v>
      </c>
      <c r="O9" s="12" t="n">
        <f aca="false">PRODUCT((F9+G9)/E9)</f>
        <v>0.472039473684211</v>
      </c>
      <c r="P9" s="2"/>
      <c r="Q9" s="11" t="s">
        <v>59</v>
      </c>
      <c r="R9" s="3" t="n">
        <v>17</v>
      </c>
      <c r="S9" s="3" t="n">
        <v>7</v>
      </c>
      <c r="T9" s="12" t="n">
        <f aca="false">PRODUCT(S9/R9)</f>
        <v>0.411764705882353</v>
      </c>
      <c r="U9" s="3" t="n">
        <v>7</v>
      </c>
      <c r="V9" s="3" t="n">
        <v>3</v>
      </c>
      <c r="W9" s="12" t="n">
        <f aca="false">PRODUCT(V9/U9)</f>
        <v>0.428571428571429</v>
      </c>
      <c r="X9" s="3" t="n">
        <v>4</v>
      </c>
      <c r="Y9" s="3" t="n">
        <v>2</v>
      </c>
      <c r="Z9" s="12" t="n">
        <f aca="false">PRODUCT(Y9/X9)</f>
        <v>0.5</v>
      </c>
      <c r="AA9" s="3" t="n">
        <v>3</v>
      </c>
      <c r="AB9" s="3" t="n">
        <v>2</v>
      </c>
      <c r="AC9" s="12" t="n">
        <f aca="false">PRODUCT(AB9/AA9)</f>
        <v>0.666666666666667</v>
      </c>
      <c r="AD9" s="16"/>
      <c r="AE9" s="10" t="s">
        <v>62</v>
      </c>
      <c r="AF9" s="10" t="s">
        <v>64</v>
      </c>
      <c r="AG9" s="2" t="s">
        <v>71</v>
      </c>
      <c r="AH9" s="2" t="n">
        <v>27</v>
      </c>
      <c r="AI9" s="2" t="n">
        <v>584</v>
      </c>
      <c r="AJ9" s="2" t="n">
        <v>94</v>
      </c>
      <c r="AK9" s="2" t="n">
        <v>181</v>
      </c>
      <c r="AL9" s="2" t="n">
        <v>5</v>
      </c>
      <c r="AM9" s="2" t="n">
        <v>57</v>
      </c>
      <c r="AN9" s="2" t="n">
        <v>247</v>
      </c>
      <c r="AO9" s="2" t="n">
        <v>4541</v>
      </c>
      <c r="AP9" s="2" t="s">
        <v>26</v>
      </c>
      <c r="AQ9" s="2" t="n">
        <v>4430</v>
      </c>
      <c r="AR9" s="2" t="n">
        <v>706</v>
      </c>
      <c r="AS9" s="12" t="n">
        <f aca="false">PRODUCT((AJ9+AK9)/AI9)</f>
        <v>0.470890410958904</v>
      </c>
      <c r="AT9" s="2"/>
      <c r="AU9" s="2" t="s">
        <v>59</v>
      </c>
      <c r="AV9" s="3" t="n">
        <v>12</v>
      </c>
      <c r="AW9" s="3" t="n">
        <v>9</v>
      </c>
      <c r="AX9" s="17" t="n">
        <f aca="false">PRODUCT(AW9/AV9)</f>
        <v>0.75</v>
      </c>
      <c r="AY9" s="3" t="n">
        <v>9</v>
      </c>
      <c r="AZ9" s="3" t="n">
        <v>6</v>
      </c>
      <c r="BA9" s="17" t="n">
        <f aca="false">PRODUCT(AZ9/AY9)</f>
        <v>0.666666666666667</v>
      </c>
      <c r="BB9" s="3" t="n">
        <v>3</v>
      </c>
      <c r="BC9" s="3" t="n">
        <v>2</v>
      </c>
      <c r="BD9" s="17" t="n">
        <f aca="false">PRODUCT(BC9/BB9)</f>
        <v>0.666666666666667</v>
      </c>
      <c r="BE9" s="3" t="n">
        <v>6</v>
      </c>
      <c r="BF9" s="3" t="n">
        <v>2</v>
      </c>
      <c r="BG9" s="17" t="n">
        <f aca="false">PRODUCT(BF9/BE9)</f>
        <v>0.333333333333333</v>
      </c>
      <c r="BH9" s="2"/>
      <c r="BI9" s="10" t="s">
        <v>62</v>
      </c>
      <c r="BJ9" s="10" t="s">
        <v>62</v>
      </c>
      <c r="BK9" s="11" t="s">
        <v>58</v>
      </c>
      <c r="BL9" s="3" t="n">
        <v>14</v>
      </c>
      <c r="BM9" s="3" t="n">
        <v>318</v>
      </c>
      <c r="BN9" s="3" t="n">
        <v>133</v>
      </c>
      <c r="BO9" s="3" t="n">
        <v>64</v>
      </c>
      <c r="BP9" s="3" t="n">
        <v>0</v>
      </c>
      <c r="BQ9" s="3" t="n">
        <v>40</v>
      </c>
      <c r="BR9" s="3" t="n">
        <v>81</v>
      </c>
      <c r="BS9" s="13" t="n">
        <v>2532</v>
      </c>
      <c r="BT9" s="13" t="s">
        <v>26</v>
      </c>
      <c r="BU9" s="13" t="n">
        <v>1918</v>
      </c>
      <c r="BV9" s="3" t="n">
        <v>567</v>
      </c>
      <c r="BW9" s="12" t="n">
        <f aca="false">PRODUCT((BN9+BO9)/BM9)</f>
        <v>0.619496855345912</v>
      </c>
      <c r="BY9" s="10" t="s">
        <v>62</v>
      </c>
      <c r="BZ9" s="10" t="s">
        <v>66</v>
      </c>
      <c r="CA9" s="2" t="s">
        <v>72</v>
      </c>
      <c r="CB9" s="2" t="n">
        <v>14</v>
      </c>
      <c r="CC9" s="2" t="n">
        <v>245</v>
      </c>
      <c r="CD9" s="2" t="n">
        <v>70</v>
      </c>
      <c r="CE9" s="2" t="n">
        <v>52</v>
      </c>
      <c r="CF9" s="2" t="n">
        <v>0</v>
      </c>
      <c r="CG9" s="2" t="n">
        <v>31</v>
      </c>
      <c r="CH9" s="2" t="n">
        <v>92</v>
      </c>
      <c r="CI9" s="14" t="n">
        <v>2233</v>
      </c>
      <c r="CJ9" s="14" t="s">
        <v>26</v>
      </c>
      <c r="CK9" s="14" t="n">
        <v>2378</v>
      </c>
      <c r="CL9" s="2" t="n">
        <v>345</v>
      </c>
      <c r="CM9" s="12" t="n">
        <f aca="false">PRODUCT((CD9+CE9)/CC9)</f>
        <v>0.497959183673469</v>
      </c>
      <c r="CN9" s="2"/>
      <c r="CO9" s="1" t="s">
        <v>62</v>
      </c>
      <c r="CP9" s="1" t="s">
        <v>62</v>
      </c>
      <c r="CQ9" s="2" t="s">
        <v>73</v>
      </c>
      <c r="CR9" s="3" t="n">
        <v>40</v>
      </c>
      <c r="CS9" s="3" t="n">
        <v>562</v>
      </c>
      <c r="CT9" s="3" t="n">
        <v>164</v>
      </c>
      <c r="CU9" s="3" t="n">
        <v>188</v>
      </c>
      <c r="CV9" s="3" t="n">
        <v>13</v>
      </c>
      <c r="CW9" s="3" t="n">
        <v>32</v>
      </c>
      <c r="CX9" s="3" t="n">
        <v>165</v>
      </c>
      <c r="CY9" s="3" t="n">
        <v>5621</v>
      </c>
      <c r="CZ9" s="15" t="s">
        <v>26</v>
      </c>
      <c r="DA9" s="3" t="n">
        <v>3650</v>
      </c>
      <c r="DB9" s="3" t="n">
        <v>913</v>
      </c>
      <c r="DC9" s="12" t="n">
        <f aca="false">PRODUCT((CT9+CU9)/CS9)</f>
        <v>0.626334519572954</v>
      </c>
      <c r="DD9" s="5"/>
      <c r="DE9" s="1" t="s">
        <v>62</v>
      </c>
      <c r="DF9" s="1" t="s">
        <v>64</v>
      </c>
      <c r="DG9" s="2" t="s">
        <v>74</v>
      </c>
      <c r="DH9" s="2" t="n">
        <v>18</v>
      </c>
      <c r="DI9" s="2" t="n">
        <v>270</v>
      </c>
      <c r="DJ9" s="2" t="n">
        <v>97</v>
      </c>
      <c r="DK9" s="2" t="n">
        <v>56</v>
      </c>
      <c r="DL9" s="2" t="n">
        <v>0</v>
      </c>
      <c r="DM9" s="2" t="n">
        <v>36</v>
      </c>
      <c r="DN9" s="2" t="n">
        <v>81</v>
      </c>
      <c r="DO9" s="2" t="n">
        <v>3244</v>
      </c>
      <c r="DP9" s="2" t="s">
        <v>26</v>
      </c>
      <c r="DQ9" s="2" t="n">
        <v>2840</v>
      </c>
      <c r="DR9" s="2" t="n">
        <v>439</v>
      </c>
      <c r="DS9" s="12" t="n">
        <f aca="false">PRODUCT((DJ9+DK9)/DI9)</f>
        <v>0.566666666666667</v>
      </c>
      <c r="DT9" s="5"/>
      <c r="DU9" s="2" t="n">
        <f aca="false">DI9-DJ9-DK9-DL9-DM9-DN9</f>
        <v>0</v>
      </c>
      <c r="EA9" s="2"/>
      <c r="XER9" s="9"/>
      <c r="XES9" s="9"/>
      <c r="XET9" s="9"/>
      <c r="XEU9" s="9"/>
      <c r="XEV9" s="9"/>
      <c r="XEW9" s="9"/>
      <c r="XEX9" s="9"/>
      <c r="XEY9" s="9"/>
      <c r="XEZ9" s="9"/>
      <c r="XFA9" s="9"/>
      <c r="XFB9" s="9"/>
      <c r="XFC9" s="9"/>
      <c r="XFD9" s="9"/>
    </row>
    <row r="10" s="8" customFormat="true" ht="15" hidden="false" customHeight="false" outlineLevel="0" collapsed="false">
      <c r="A10" s="10" t="s">
        <v>66</v>
      </c>
      <c r="B10" s="10" t="s">
        <v>75</v>
      </c>
      <c r="C10" s="11" t="s">
        <v>69</v>
      </c>
      <c r="D10" s="3" t="n">
        <v>31</v>
      </c>
      <c r="E10" s="3" t="n">
        <v>867</v>
      </c>
      <c r="F10" s="3" t="n">
        <v>239</v>
      </c>
      <c r="G10" s="3" t="n">
        <v>211</v>
      </c>
      <c r="H10" s="3" t="n">
        <v>4</v>
      </c>
      <c r="I10" s="3" t="n">
        <v>123</v>
      </c>
      <c r="J10" s="3" t="n">
        <v>290</v>
      </c>
      <c r="K10" s="3" t="n">
        <v>5654</v>
      </c>
      <c r="L10" s="2" t="s">
        <v>26</v>
      </c>
      <c r="M10" s="3" t="n">
        <v>5554</v>
      </c>
      <c r="N10" s="3" t="n">
        <v>1266</v>
      </c>
      <c r="O10" s="12" t="n">
        <f aca="false">PRODUCT((F10+G10)/E10)</f>
        <v>0.519031141868512</v>
      </c>
      <c r="P10" s="2"/>
      <c r="Q10" s="11" t="s">
        <v>76</v>
      </c>
      <c r="R10" s="3" t="n">
        <v>10</v>
      </c>
      <c r="S10" s="3" t="n">
        <v>6</v>
      </c>
      <c r="T10" s="12" t="n">
        <f aca="false">PRODUCT(S10/R10)</f>
        <v>0.6</v>
      </c>
      <c r="U10" s="3" t="n">
        <v>6</v>
      </c>
      <c r="V10" s="3" t="n">
        <v>3</v>
      </c>
      <c r="W10" s="12" t="n">
        <f aca="false">PRODUCT(V10/U10)</f>
        <v>0.5</v>
      </c>
      <c r="X10" s="3" t="n">
        <v>3</v>
      </c>
      <c r="Y10" s="3" t="n">
        <v>1</v>
      </c>
      <c r="Z10" s="12" t="n">
        <f aca="false">PRODUCT(Y10/X10)</f>
        <v>0.333333333333333</v>
      </c>
      <c r="AA10" s="3" t="n">
        <v>3</v>
      </c>
      <c r="AB10" s="3" t="n">
        <v>2</v>
      </c>
      <c r="AC10" s="12" t="n">
        <f aca="false">PRODUCT(AB10/AA10)</f>
        <v>0.666666666666667</v>
      </c>
      <c r="AD10" s="16"/>
      <c r="AE10" s="10" t="s">
        <v>66</v>
      </c>
      <c r="AF10" s="10" t="s">
        <v>62</v>
      </c>
      <c r="AG10" s="11" t="s">
        <v>77</v>
      </c>
      <c r="AH10" s="2" t="n">
        <v>24</v>
      </c>
      <c r="AI10" s="2" t="n">
        <v>531</v>
      </c>
      <c r="AJ10" s="2" t="n">
        <v>139</v>
      </c>
      <c r="AK10" s="2" t="n">
        <v>111</v>
      </c>
      <c r="AL10" s="2" t="n">
        <v>3</v>
      </c>
      <c r="AM10" s="2" t="n">
        <v>49</v>
      </c>
      <c r="AN10" s="2" t="n">
        <v>229</v>
      </c>
      <c r="AO10" s="2" t="n">
        <v>4434</v>
      </c>
      <c r="AP10" s="2" t="s">
        <v>26</v>
      </c>
      <c r="AQ10" s="2" t="n">
        <v>4578</v>
      </c>
      <c r="AR10" s="2" t="n">
        <v>691</v>
      </c>
      <c r="AS10" s="12" t="n">
        <f aca="false">PRODUCT((AJ10+AK10)/AI10)</f>
        <v>0.470809792843691</v>
      </c>
      <c r="AT10" s="2"/>
      <c r="AU10" s="2" t="s">
        <v>78</v>
      </c>
      <c r="AV10" s="3" t="n">
        <v>4</v>
      </c>
      <c r="AW10" s="3" t="n">
        <v>1</v>
      </c>
      <c r="AX10" s="17" t="n">
        <f aca="false">PRODUCT(AW10/AV10)</f>
        <v>0.25</v>
      </c>
      <c r="AY10" s="3" t="n">
        <v>3</v>
      </c>
      <c r="AZ10" s="3" t="n">
        <v>1</v>
      </c>
      <c r="BA10" s="17" t="n">
        <f aca="false">PRODUCT(AZ10/AY10)</f>
        <v>0.333333333333333</v>
      </c>
      <c r="BB10" s="3" t="n">
        <v>2</v>
      </c>
      <c r="BC10" s="3" t="n">
        <v>2</v>
      </c>
      <c r="BD10" s="17" t="n">
        <f aca="false">PRODUCT(BC10/BB10)</f>
        <v>1</v>
      </c>
      <c r="BE10" s="3" t="n">
        <v>2</v>
      </c>
      <c r="BF10" s="3" t="n">
        <v>2</v>
      </c>
      <c r="BG10" s="17" t="n">
        <f aca="false">PRODUCT(BF10/BE10)</f>
        <v>1</v>
      </c>
      <c r="BH10" s="2"/>
      <c r="BI10" s="10" t="s">
        <v>66</v>
      </c>
      <c r="BJ10" s="10" t="s">
        <v>66</v>
      </c>
      <c r="BK10" s="2" t="s">
        <v>43</v>
      </c>
      <c r="BL10" s="3" t="n">
        <v>21</v>
      </c>
      <c r="BM10" s="3" t="n">
        <v>481</v>
      </c>
      <c r="BN10" s="3" t="n">
        <v>87</v>
      </c>
      <c r="BO10" s="3" t="n">
        <v>119</v>
      </c>
      <c r="BP10" s="3" t="n">
        <v>2</v>
      </c>
      <c r="BQ10" s="3" t="n">
        <v>64</v>
      </c>
      <c r="BR10" s="3" t="n">
        <v>209</v>
      </c>
      <c r="BS10" s="13" t="n">
        <v>3300</v>
      </c>
      <c r="BT10" s="13" t="s">
        <v>26</v>
      </c>
      <c r="BU10" s="13" t="n">
        <v>3699</v>
      </c>
      <c r="BV10" s="3" t="n">
        <v>565</v>
      </c>
      <c r="BW10" s="12" t="n">
        <f aca="false">PRODUCT((BN10+BO10)/BM10)</f>
        <v>0.428274428274428</v>
      </c>
      <c r="BY10" s="10" t="s">
        <v>66</v>
      </c>
      <c r="BZ10" s="10" t="s">
        <v>62</v>
      </c>
      <c r="CA10" s="2" t="s">
        <v>79</v>
      </c>
      <c r="CB10" s="2" t="n">
        <v>14</v>
      </c>
      <c r="CC10" s="2" t="n">
        <v>251</v>
      </c>
      <c r="CD10" s="2" t="n">
        <v>63</v>
      </c>
      <c r="CE10" s="2" t="n">
        <v>54</v>
      </c>
      <c r="CF10" s="2" t="n">
        <v>0</v>
      </c>
      <c r="CG10" s="2" t="n">
        <v>32</v>
      </c>
      <c r="CH10" s="2" t="n">
        <v>102</v>
      </c>
      <c r="CI10" s="2" t="n">
        <v>2342</v>
      </c>
      <c r="CJ10" s="14" t="s">
        <v>26</v>
      </c>
      <c r="CK10" s="2" t="n">
        <v>2670</v>
      </c>
      <c r="CL10" s="2" t="n">
        <v>329</v>
      </c>
      <c r="CM10" s="12" t="n">
        <f aca="false">PRODUCT((CD10+CE10)/CC10)</f>
        <v>0.466135458167331</v>
      </c>
      <c r="CN10" s="2"/>
      <c r="CO10" s="1" t="s">
        <v>66</v>
      </c>
      <c r="CP10" s="1" t="s">
        <v>66</v>
      </c>
      <c r="CQ10" s="2" t="s">
        <v>80</v>
      </c>
      <c r="CR10" s="3" t="n">
        <v>42</v>
      </c>
      <c r="CS10" s="3" t="n">
        <v>646</v>
      </c>
      <c r="CT10" s="3" t="n">
        <v>107</v>
      </c>
      <c r="CU10" s="3" t="n">
        <v>230</v>
      </c>
      <c r="CV10" s="3" t="n">
        <v>16</v>
      </c>
      <c r="CW10" s="3" t="n">
        <v>50</v>
      </c>
      <c r="CX10" s="3" t="n">
        <v>243</v>
      </c>
      <c r="CY10" s="3" t="n">
        <v>6941</v>
      </c>
      <c r="CZ10" s="15" t="s">
        <v>26</v>
      </c>
      <c r="DA10" s="3" t="n">
        <v>6133</v>
      </c>
      <c r="DB10" s="3" t="n">
        <v>847</v>
      </c>
      <c r="DC10" s="12" t="n">
        <f aca="false">PRODUCT((CT10+CU10)/CS10)</f>
        <v>0.521671826625387</v>
      </c>
      <c r="DD10" s="5"/>
      <c r="DE10" s="1" t="s">
        <v>66</v>
      </c>
      <c r="DF10" s="1" t="s">
        <v>66</v>
      </c>
      <c r="DG10" s="2" t="s">
        <v>80</v>
      </c>
      <c r="DH10" s="2" t="n">
        <v>20</v>
      </c>
      <c r="DI10" s="2" t="n">
        <v>283</v>
      </c>
      <c r="DJ10" s="2" t="n">
        <v>85</v>
      </c>
      <c r="DK10" s="2" t="n">
        <v>69</v>
      </c>
      <c r="DL10" s="2" t="n">
        <v>7</v>
      </c>
      <c r="DM10" s="2" t="n">
        <v>25</v>
      </c>
      <c r="DN10" s="2" t="n">
        <v>97</v>
      </c>
      <c r="DO10" s="2" t="n">
        <v>4271</v>
      </c>
      <c r="DP10" s="2" t="s">
        <v>26</v>
      </c>
      <c r="DQ10" s="2" t="n">
        <v>3661</v>
      </c>
      <c r="DR10" s="2" t="n">
        <v>425</v>
      </c>
      <c r="DS10" s="12" t="n">
        <f aca="false">PRODUCT((DJ10+DK10)/DI10)</f>
        <v>0.544169611307421</v>
      </c>
      <c r="DT10" s="5"/>
      <c r="DU10" s="2" t="n">
        <f aca="false">DI10-DJ10-DK10-DL10-DM10-DN10</f>
        <v>0</v>
      </c>
      <c r="EA10" s="2"/>
      <c r="XER10" s="9"/>
      <c r="XES10" s="9"/>
      <c r="XET10" s="9"/>
      <c r="XEU10" s="9"/>
      <c r="XEV10" s="9"/>
      <c r="XEW10" s="9"/>
      <c r="XEX10" s="9"/>
      <c r="XEY10" s="9"/>
      <c r="XEZ10" s="9"/>
      <c r="XFA10" s="9"/>
      <c r="XFB10" s="9"/>
      <c r="XFC10" s="9"/>
      <c r="XFD10" s="9"/>
    </row>
    <row r="11" s="8" customFormat="true" ht="15" hidden="false" customHeight="false" outlineLevel="0" collapsed="false">
      <c r="A11" s="10" t="s">
        <v>75</v>
      </c>
      <c r="B11" s="10" t="s">
        <v>66</v>
      </c>
      <c r="C11" s="11" t="s">
        <v>81</v>
      </c>
      <c r="D11" s="3" t="n">
        <v>46</v>
      </c>
      <c r="E11" s="3" t="n">
        <v>1030</v>
      </c>
      <c r="F11" s="3" t="n">
        <v>116</v>
      </c>
      <c r="G11" s="3" t="n">
        <v>410</v>
      </c>
      <c r="H11" s="3" t="n">
        <v>41</v>
      </c>
      <c r="I11" s="3" t="n">
        <v>55</v>
      </c>
      <c r="J11" s="3" t="n">
        <v>408</v>
      </c>
      <c r="K11" s="3" t="n">
        <v>6195</v>
      </c>
      <c r="L11" s="2" t="s">
        <v>26</v>
      </c>
      <c r="M11" s="3" t="n">
        <v>5884</v>
      </c>
      <c r="N11" s="3" t="n">
        <f aca="false">PRODUCT(F11*3+G11*2+H11+I11)</f>
        <v>1264</v>
      </c>
      <c r="O11" s="12" t="n">
        <f aca="false">PRODUCT((F11+G11)/E11)</f>
        <v>0.510679611650486</v>
      </c>
      <c r="P11" s="2"/>
      <c r="Q11" s="11" t="s">
        <v>82</v>
      </c>
      <c r="R11" s="3" t="n">
        <v>17</v>
      </c>
      <c r="S11" s="3" t="n">
        <v>10</v>
      </c>
      <c r="T11" s="12" t="n">
        <f aca="false">PRODUCT(S11/R11)</f>
        <v>0.588235294117647</v>
      </c>
      <c r="U11" s="3" t="n">
        <v>10</v>
      </c>
      <c r="V11" s="3" t="n">
        <v>2</v>
      </c>
      <c r="W11" s="12" t="n">
        <f aca="false">PRODUCT(V11/U11)</f>
        <v>0.2</v>
      </c>
      <c r="X11" s="3" t="n">
        <v>8</v>
      </c>
      <c r="Y11" s="3" t="n">
        <v>6</v>
      </c>
      <c r="Z11" s="12" t="n">
        <f aca="false">PRODUCT(Y11/X11)</f>
        <v>0.75</v>
      </c>
      <c r="AA11" s="3" t="n">
        <v>2</v>
      </c>
      <c r="AB11" s="3" t="n">
        <v>2</v>
      </c>
      <c r="AC11" s="12" t="n">
        <f aca="false">PRODUCT(AB11/AA11)</f>
        <v>1</v>
      </c>
      <c r="AD11" s="16"/>
      <c r="AE11" s="10" t="s">
        <v>75</v>
      </c>
      <c r="AF11" s="10" t="s">
        <v>75</v>
      </c>
      <c r="AG11" s="2" t="s">
        <v>44</v>
      </c>
      <c r="AH11" s="2" t="n">
        <v>40</v>
      </c>
      <c r="AI11" s="3" t="n">
        <v>659</v>
      </c>
      <c r="AJ11" s="3" t="n">
        <v>35</v>
      </c>
      <c r="AK11" s="3" t="n">
        <v>250</v>
      </c>
      <c r="AL11" s="3" t="n">
        <v>22</v>
      </c>
      <c r="AM11" s="3" t="n">
        <v>32</v>
      </c>
      <c r="AN11" s="3" t="n">
        <v>320</v>
      </c>
      <c r="AO11" s="3" t="n">
        <v>6007</v>
      </c>
      <c r="AP11" s="2" t="s">
        <v>26</v>
      </c>
      <c r="AQ11" s="3" t="n">
        <v>6920</v>
      </c>
      <c r="AR11" s="3" t="n">
        <v>659</v>
      </c>
      <c r="AS11" s="12" t="n">
        <f aca="false">PRODUCT((AJ11+AK11)/AI11)</f>
        <v>0.43247344461305</v>
      </c>
      <c r="AT11" s="2"/>
      <c r="AU11" s="2" t="s">
        <v>77</v>
      </c>
      <c r="AV11" s="3" t="n">
        <v>17</v>
      </c>
      <c r="AW11" s="3" t="n">
        <v>9</v>
      </c>
      <c r="AX11" s="17" t="n">
        <f aca="false">PRODUCT(AW11/AV11)</f>
        <v>0.529411764705882</v>
      </c>
      <c r="AY11" s="3" t="n">
        <v>9</v>
      </c>
      <c r="AZ11" s="3" t="n">
        <v>4</v>
      </c>
      <c r="BA11" s="17" t="n">
        <f aca="false">PRODUCT(AZ11/AY11)</f>
        <v>0.444444444444444</v>
      </c>
      <c r="BB11" s="3" t="n">
        <v>5</v>
      </c>
      <c r="BC11" s="3" t="n">
        <v>0</v>
      </c>
      <c r="BD11" s="17" t="n">
        <f aca="false">PRODUCT(BC11/BB11)</f>
        <v>0</v>
      </c>
      <c r="BE11" s="3" t="n">
        <v>4</v>
      </c>
      <c r="BF11" s="3" t="n">
        <v>1</v>
      </c>
      <c r="BG11" s="17" t="n">
        <f aca="false">PRODUCT(BF11/BE11)</f>
        <v>0.25</v>
      </c>
      <c r="BH11" s="2"/>
      <c r="BI11" s="10" t="s">
        <v>75</v>
      </c>
      <c r="BJ11" s="10" t="s">
        <v>75</v>
      </c>
      <c r="BK11" s="11" t="s">
        <v>83</v>
      </c>
      <c r="BL11" s="3" t="n">
        <v>18</v>
      </c>
      <c r="BM11" s="3" t="n">
        <v>420</v>
      </c>
      <c r="BN11" s="3" t="n">
        <v>63</v>
      </c>
      <c r="BO11" s="3" t="n">
        <v>148</v>
      </c>
      <c r="BP11" s="3" t="n">
        <v>16</v>
      </c>
      <c r="BQ11" s="3" t="n">
        <v>29</v>
      </c>
      <c r="BR11" s="3" t="n">
        <v>164</v>
      </c>
      <c r="BS11" s="13" t="n">
        <v>3040</v>
      </c>
      <c r="BT11" s="13" t="s">
        <v>26</v>
      </c>
      <c r="BU11" s="13" t="n">
        <v>2882</v>
      </c>
      <c r="BV11" s="3" t="n">
        <v>530</v>
      </c>
      <c r="BW11" s="12" t="n">
        <f aca="false">PRODUCT((BN11+BO11)/BM11)</f>
        <v>0.502380952380952</v>
      </c>
      <c r="BY11" s="10" t="s">
        <v>75</v>
      </c>
      <c r="BZ11" s="10" t="s">
        <v>75</v>
      </c>
      <c r="CA11" s="2" t="s">
        <v>61</v>
      </c>
      <c r="CB11" s="2" t="n">
        <v>13</v>
      </c>
      <c r="CC11" s="2" t="n">
        <v>225</v>
      </c>
      <c r="CD11" s="2" t="n">
        <v>59</v>
      </c>
      <c r="CE11" s="2" t="n">
        <v>50</v>
      </c>
      <c r="CF11" s="2" t="n">
        <v>2</v>
      </c>
      <c r="CG11" s="2" t="n">
        <v>24</v>
      </c>
      <c r="CH11" s="2" t="n">
        <v>90</v>
      </c>
      <c r="CI11" s="14" t="n">
        <v>2190</v>
      </c>
      <c r="CJ11" s="14" t="s">
        <v>26</v>
      </c>
      <c r="CK11" s="14" t="n">
        <v>2283</v>
      </c>
      <c r="CL11" s="2" t="n">
        <v>303</v>
      </c>
      <c r="CM11" s="12" t="n">
        <f aca="false">PRODUCT((CD11+CE11)/CC11)</f>
        <v>0.484444444444444</v>
      </c>
      <c r="CN11" s="2"/>
      <c r="CO11" s="1" t="s">
        <v>75</v>
      </c>
      <c r="CP11" s="1" t="s">
        <v>75</v>
      </c>
      <c r="CQ11" s="2" t="s">
        <v>84</v>
      </c>
      <c r="CR11" s="3" t="n">
        <v>33</v>
      </c>
      <c r="CS11" s="3" t="n">
        <v>566</v>
      </c>
      <c r="CT11" s="3" t="n">
        <v>140</v>
      </c>
      <c r="CU11" s="3" t="n">
        <v>183</v>
      </c>
      <c r="CV11" s="3" t="n">
        <v>14</v>
      </c>
      <c r="CW11" s="3" t="n">
        <v>32</v>
      </c>
      <c r="CX11" s="3" t="n">
        <v>197</v>
      </c>
      <c r="CY11" s="3" t="n">
        <v>4979</v>
      </c>
      <c r="CZ11" s="15" t="s">
        <v>26</v>
      </c>
      <c r="DA11" s="3" t="n">
        <v>4163</v>
      </c>
      <c r="DB11" s="3" t="n">
        <v>832</v>
      </c>
      <c r="DC11" s="12" t="n">
        <f aca="false">PRODUCT((CT11+CU11)/CS11)</f>
        <v>0.570671378091873</v>
      </c>
      <c r="DD11" s="5"/>
      <c r="DE11" s="1" t="s">
        <v>75</v>
      </c>
      <c r="DF11" s="1" t="s">
        <v>85</v>
      </c>
      <c r="DG11" s="2" t="s">
        <v>86</v>
      </c>
      <c r="DH11" s="2" t="n">
        <v>15</v>
      </c>
      <c r="DI11" s="2" t="n">
        <v>223</v>
      </c>
      <c r="DJ11" s="2" t="n">
        <v>87</v>
      </c>
      <c r="DK11" s="2" t="n">
        <v>37</v>
      </c>
      <c r="DL11" s="2" t="n">
        <v>0</v>
      </c>
      <c r="DM11" s="2" t="n">
        <v>25</v>
      </c>
      <c r="DN11" s="2" t="n">
        <v>74</v>
      </c>
      <c r="DO11" s="2" t="n">
        <v>2221</v>
      </c>
      <c r="DP11" s="2" t="s">
        <v>26</v>
      </c>
      <c r="DQ11" s="2" t="n">
        <v>2026</v>
      </c>
      <c r="DR11" s="2" t="n">
        <v>360</v>
      </c>
      <c r="DS11" s="12" t="n">
        <f aca="false">PRODUCT((DJ11+DK11)/DI11)</f>
        <v>0.556053811659193</v>
      </c>
      <c r="DT11" s="5"/>
      <c r="DU11" s="2" t="n">
        <f aca="false">DI11-DJ11-DK11-DL11-DM11-DN11</f>
        <v>0</v>
      </c>
      <c r="EA11" s="2"/>
      <c r="XER11" s="9"/>
      <c r="XES11" s="9"/>
      <c r="XET11" s="9"/>
      <c r="XEU11" s="9"/>
      <c r="XEV11" s="9"/>
      <c r="XEW11" s="9"/>
      <c r="XEX11" s="9"/>
      <c r="XEY11" s="9"/>
      <c r="XEZ11" s="9"/>
      <c r="XFA11" s="9"/>
      <c r="XFB11" s="9"/>
      <c r="XFC11" s="9"/>
      <c r="XFD11" s="9"/>
    </row>
    <row r="12" s="8" customFormat="true" ht="15" hidden="false" customHeight="false" outlineLevel="0" collapsed="false">
      <c r="A12" s="10" t="s">
        <v>85</v>
      </c>
      <c r="B12" s="10" t="s">
        <v>85</v>
      </c>
      <c r="C12" s="11" t="s">
        <v>59</v>
      </c>
      <c r="D12" s="3" t="n">
        <v>35</v>
      </c>
      <c r="E12" s="3" t="n">
        <v>865</v>
      </c>
      <c r="F12" s="3" t="n">
        <v>178</v>
      </c>
      <c r="G12" s="3" t="n">
        <v>262</v>
      </c>
      <c r="H12" s="3" t="n">
        <v>23</v>
      </c>
      <c r="I12" s="3" t="n">
        <v>68</v>
      </c>
      <c r="J12" s="3" t="n">
        <v>334</v>
      </c>
      <c r="K12" s="3" t="n">
        <v>5719</v>
      </c>
      <c r="L12" s="2" t="s">
        <v>26</v>
      </c>
      <c r="M12" s="3" t="n">
        <v>5390</v>
      </c>
      <c r="N12" s="3" t="n">
        <f aca="false">PRODUCT(F12*3+G12*2+H12+I12)</f>
        <v>1149</v>
      </c>
      <c r="O12" s="12" t="n">
        <f aca="false">PRODUCT((F12+G12)/E12)</f>
        <v>0.508670520231214</v>
      </c>
      <c r="P12" s="2"/>
      <c r="Q12" s="11" t="s">
        <v>44</v>
      </c>
      <c r="R12" s="3" t="n">
        <v>33</v>
      </c>
      <c r="S12" s="3" t="n">
        <v>18</v>
      </c>
      <c r="T12" s="12" t="n">
        <f aca="false">PRODUCT(S12/R12)</f>
        <v>0.545454545454545</v>
      </c>
      <c r="U12" s="3" t="n">
        <v>18</v>
      </c>
      <c r="V12" s="3" t="n">
        <v>5</v>
      </c>
      <c r="W12" s="12" t="n">
        <f aca="false">PRODUCT(V12/U12)</f>
        <v>0.277777777777778</v>
      </c>
      <c r="X12" s="3" t="n">
        <v>13</v>
      </c>
      <c r="Y12" s="3" t="n">
        <v>4</v>
      </c>
      <c r="Z12" s="12" t="n">
        <f aca="false">PRODUCT(Y12/X12)</f>
        <v>0.307692307692308</v>
      </c>
      <c r="AA12" s="3" t="n">
        <v>5</v>
      </c>
      <c r="AB12" s="3" t="n">
        <v>1</v>
      </c>
      <c r="AC12" s="12" t="n">
        <f aca="false">PRODUCT(AB12/AA12)</f>
        <v>0.2</v>
      </c>
      <c r="AD12" s="16"/>
      <c r="AE12" s="10" t="s">
        <v>85</v>
      </c>
      <c r="AF12" s="10" t="s">
        <v>85</v>
      </c>
      <c r="AG12" s="2" t="s">
        <v>32</v>
      </c>
      <c r="AH12" s="2" t="n">
        <v>21</v>
      </c>
      <c r="AI12" s="2" t="n">
        <v>471</v>
      </c>
      <c r="AJ12" s="2" t="n">
        <v>118</v>
      </c>
      <c r="AK12" s="2" t="n">
        <v>98</v>
      </c>
      <c r="AL12" s="2" t="n">
        <v>0</v>
      </c>
      <c r="AM12" s="2" t="n">
        <v>51</v>
      </c>
      <c r="AN12" s="2" t="n">
        <v>204</v>
      </c>
      <c r="AO12" s="2" t="n">
        <v>3308</v>
      </c>
      <c r="AP12" s="2" t="s">
        <v>26</v>
      </c>
      <c r="AQ12" s="2" t="n">
        <v>3673</v>
      </c>
      <c r="AR12" s="2" t="n">
        <v>601</v>
      </c>
      <c r="AS12" s="12" t="n">
        <f aca="false">PRODUCT((AJ12+AK12)/AI12)</f>
        <v>0.45859872611465</v>
      </c>
      <c r="AT12" s="2"/>
      <c r="AU12" s="2" t="s">
        <v>71</v>
      </c>
      <c r="AV12" s="3" t="n">
        <v>13</v>
      </c>
      <c r="AW12" s="3" t="n">
        <v>4</v>
      </c>
      <c r="AX12" s="17" t="n">
        <f aca="false">PRODUCT(AW12/AV12)</f>
        <v>0.307692307692308</v>
      </c>
      <c r="AY12" s="3" t="n">
        <v>6</v>
      </c>
      <c r="AZ12" s="3" t="n">
        <v>3</v>
      </c>
      <c r="BA12" s="17" t="n">
        <f aca="false">PRODUCT(AZ12/AY12)</f>
        <v>0.5</v>
      </c>
      <c r="BB12" s="3" t="n">
        <v>3</v>
      </c>
      <c r="BC12" s="3" t="n">
        <v>2</v>
      </c>
      <c r="BD12" s="17" t="n">
        <f aca="false">PRODUCT(BC12/BB12)</f>
        <v>0.666666666666667</v>
      </c>
      <c r="BE12" s="3" t="n">
        <v>4</v>
      </c>
      <c r="BF12" s="3" t="n">
        <v>1</v>
      </c>
      <c r="BG12" s="17" t="n">
        <f aca="false">PRODUCT(BF12/BE12)</f>
        <v>0.25</v>
      </c>
      <c r="BH12" s="2"/>
      <c r="BI12" s="10" t="s">
        <v>85</v>
      </c>
      <c r="BJ12" s="10" t="s">
        <v>85</v>
      </c>
      <c r="BK12" s="2" t="s">
        <v>84</v>
      </c>
      <c r="BL12" s="3" t="n">
        <v>16</v>
      </c>
      <c r="BM12" s="3" t="n">
        <v>380</v>
      </c>
      <c r="BN12" s="3" t="n">
        <v>62</v>
      </c>
      <c r="BO12" s="3" t="n">
        <v>146</v>
      </c>
      <c r="BP12" s="3" t="n">
        <v>8</v>
      </c>
      <c r="BQ12" s="3" t="n">
        <v>24</v>
      </c>
      <c r="BR12" s="3" t="n">
        <v>140</v>
      </c>
      <c r="BS12" s="13" t="n">
        <v>2850</v>
      </c>
      <c r="BT12" s="13" t="s">
        <v>26</v>
      </c>
      <c r="BU12" s="13" t="n">
        <v>2497</v>
      </c>
      <c r="BV12" s="3" t="n">
        <v>510</v>
      </c>
      <c r="BW12" s="12" t="n">
        <f aca="false">PRODUCT((BN12+BO12)/BM12)</f>
        <v>0.547368421052632</v>
      </c>
      <c r="BY12" s="10" t="s">
        <v>85</v>
      </c>
      <c r="BZ12" s="10" t="s">
        <v>85</v>
      </c>
      <c r="CA12" s="2" t="s">
        <v>87</v>
      </c>
      <c r="CB12" s="2" t="n">
        <v>10</v>
      </c>
      <c r="CC12" s="2" t="n">
        <v>178</v>
      </c>
      <c r="CD12" s="2" t="n">
        <v>63</v>
      </c>
      <c r="CE12" s="2" t="n">
        <v>42</v>
      </c>
      <c r="CF12" s="2" t="n">
        <v>0</v>
      </c>
      <c r="CG12" s="2" t="n">
        <v>23</v>
      </c>
      <c r="CH12" s="2" t="n">
        <v>50</v>
      </c>
      <c r="CI12" s="2" t="n">
        <v>1737</v>
      </c>
      <c r="CJ12" s="14" t="s">
        <v>26</v>
      </c>
      <c r="CK12" s="2" t="n">
        <v>1294</v>
      </c>
      <c r="CL12" s="2" t="n">
        <v>296</v>
      </c>
      <c r="CM12" s="12" t="n">
        <f aca="false">PRODUCT((CD12+CE12)/CC12)</f>
        <v>0.589887640449438</v>
      </c>
      <c r="CN12" s="2"/>
      <c r="CO12" s="1" t="s">
        <v>85</v>
      </c>
      <c r="CP12" s="1" t="s">
        <v>85</v>
      </c>
      <c r="CQ12" s="2" t="s">
        <v>88</v>
      </c>
      <c r="CR12" s="3" t="n">
        <v>38</v>
      </c>
      <c r="CS12" s="3" t="n">
        <v>622</v>
      </c>
      <c r="CT12" s="3" t="n">
        <v>142</v>
      </c>
      <c r="CU12" s="3" t="n">
        <v>141</v>
      </c>
      <c r="CV12" s="3" t="n">
        <v>10</v>
      </c>
      <c r="CW12" s="3" t="n">
        <v>58</v>
      </c>
      <c r="CX12" s="3" t="n">
        <v>271</v>
      </c>
      <c r="CY12" s="3" t="n">
        <v>5938</v>
      </c>
      <c r="CZ12" s="15" t="s">
        <v>26</v>
      </c>
      <c r="DA12" s="3" t="n">
        <v>6050</v>
      </c>
      <c r="DB12" s="3" t="n">
        <v>776</v>
      </c>
      <c r="DC12" s="12" t="n">
        <f aca="false">PRODUCT((CT12+CU12)/CS12)</f>
        <v>0.454983922829582</v>
      </c>
      <c r="DD12" s="5"/>
      <c r="DE12" s="1" t="s">
        <v>85</v>
      </c>
      <c r="DF12" s="1" t="s">
        <v>75</v>
      </c>
      <c r="DG12" s="2" t="s">
        <v>37</v>
      </c>
      <c r="DH12" s="3" t="n">
        <v>20</v>
      </c>
      <c r="DI12" s="3" t="n">
        <v>260</v>
      </c>
      <c r="DJ12" s="3" t="n">
        <v>57</v>
      </c>
      <c r="DK12" s="3" t="n">
        <v>82</v>
      </c>
      <c r="DL12" s="3" t="n">
        <v>7</v>
      </c>
      <c r="DM12" s="3" t="n">
        <v>11</v>
      </c>
      <c r="DN12" s="3" t="n">
        <v>103</v>
      </c>
      <c r="DO12" s="2" t="n">
        <v>3211</v>
      </c>
      <c r="DP12" s="2" t="s">
        <v>26</v>
      </c>
      <c r="DQ12" s="2" t="n">
        <v>2887</v>
      </c>
      <c r="DR12" s="2" t="n">
        <v>353</v>
      </c>
      <c r="DS12" s="12" t="n">
        <f aca="false">PRODUCT((DJ12+DK12)/DI12)</f>
        <v>0.534615384615385</v>
      </c>
      <c r="DT12" s="5"/>
      <c r="DU12" s="2" t="n">
        <f aca="false">DI12-DJ12-DK12-DL12-DM12-DN12</f>
        <v>0</v>
      </c>
      <c r="EA12" s="2"/>
      <c r="XER12" s="9"/>
      <c r="XES12" s="9"/>
      <c r="XET12" s="9"/>
      <c r="XEU12" s="9"/>
      <c r="XEV12" s="9"/>
      <c r="XEW12" s="9"/>
      <c r="XEX12" s="9"/>
      <c r="XEY12" s="9"/>
      <c r="XEZ12" s="9"/>
      <c r="XFA12" s="9"/>
      <c r="XFB12" s="9"/>
      <c r="XFC12" s="9"/>
      <c r="XFD12" s="9"/>
    </row>
    <row r="13" s="8" customFormat="true" ht="15" hidden="false" customHeight="false" outlineLevel="0" collapsed="false">
      <c r="A13" s="10" t="s">
        <v>89</v>
      </c>
      <c r="B13" s="10" t="s">
        <v>89</v>
      </c>
      <c r="C13" s="11" t="s">
        <v>60</v>
      </c>
      <c r="D13" s="3" t="n">
        <v>43</v>
      </c>
      <c r="E13" s="3" t="n">
        <v>1073</v>
      </c>
      <c r="F13" s="3" t="n">
        <v>62</v>
      </c>
      <c r="G13" s="3" t="n">
        <v>378</v>
      </c>
      <c r="H13" s="3" t="n">
        <v>29</v>
      </c>
      <c r="I13" s="3" t="n">
        <v>75</v>
      </c>
      <c r="J13" s="3" t="n">
        <v>529</v>
      </c>
      <c r="K13" s="3" t="n">
        <v>6168</v>
      </c>
      <c r="L13" s="2" t="s">
        <v>26</v>
      </c>
      <c r="M13" s="3" t="n">
        <v>7911</v>
      </c>
      <c r="N13" s="3" t="n">
        <v>1046</v>
      </c>
      <c r="O13" s="12" t="n">
        <f aca="false">PRODUCT((F13+G13)/E13)</f>
        <v>0.410065237651445</v>
      </c>
      <c r="P13" s="2"/>
      <c r="Q13" s="11" t="s">
        <v>69</v>
      </c>
      <c r="R13" s="3" t="n">
        <v>24</v>
      </c>
      <c r="S13" s="3" t="n">
        <v>10</v>
      </c>
      <c r="T13" s="12" t="n">
        <f aca="false">PRODUCT(S13/R13)</f>
        <v>0.416666666666667</v>
      </c>
      <c r="U13" s="3" t="n">
        <v>10</v>
      </c>
      <c r="V13" s="3" t="n">
        <v>3</v>
      </c>
      <c r="W13" s="12" t="n">
        <f aca="false">PRODUCT(V13/U13)</f>
        <v>0.3</v>
      </c>
      <c r="X13" s="3" t="n">
        <v>7</v>
      </c>
      <c r="Y13" s="3" t="n">
        <v>3</v>
      </c>
      <c r="Z13" s="12" t="n">
        <f aca="false">PRODUCT(Y13/X13)</f>
        <v>0.428571428571429</v>
      </c>
      <c r="AA13" s="3" t="n">
        <v>3</v>
      </c>
      <c r="AB13" s="3" t="n">
        <v>1</v>
      </c>
      <c r="AC13" s="12" t="n">
        <f aca="false">PRODUCT(AB13/AA13)</f>
        <v>0.333333333333333</v>
      </c>
      <c r="AD13" s="16"/>
      <c r="AE13" s="10" t="s">
        <v>89</v>
      </c>
      <c r="AF13" s="10" t="s">
        <v>90</v>
      </c>
      <c r="AG13" s="11" t="s">
        <v>81</v>
      </c>
      <c r="AH13" s="2" t="n">
        <v>23</v>
      </c>
      <c r="AI13" s="3" t="n">
        <v>424</v>
      </c>
      <c r="AJ13" s="3" t="n">
        <v>86</v>
      </c>
      <c r="AK13" s="3" t="n">
        <v>137</v>
      </c>
      <c r="AL13" s="3" t="n">
        <v>8</v>
      </c>
      <c r="AM13" s="3" t="n">
        <v>31</v>
      </c>
      <c r="AN13" s="3" t="n">
        <v>162</v>
      </c>
      <c r="AO13" s="3" t="n">
        <v>3187</v>
      </c>
      <c r="AP13" s="2" t="s">
        <v>26</v>
      </c>
      <c r="AQ13" s="3" t="n">
        <v>3225</v>
      </c>
      <c r="AR13" s="3" t="n">
        <v>571</v>
      </c>
      <c r="AS13" s="12" t="n">
        <f aca="false">PRODUCT((AJ13+AK13)/AI13)</f>
        <v>0.525943396226415</v>
      </c>
      <c r="AT13" s="2"/>
      <c r="AU13" s="2" t="s">
        <v>91</v>
      </c>
      <c r="AV13" s="3" t="n">
        <v>11</v>
      </c>
      <c r="AW13" s="3" t="n">
        <v>6</v>
      </c>
      <c r="AX13" s="17" t="n">
        <f aca="false">PRODUCT(AW13/AV13)</f>
        <v>0.545454545454545</v>
      </c>
      <c r="AY13" s="3" t="n">
        <v>7</v>
      </c>
      <c r="AZ13" s="3" t="n">
        <v>2</v>
      </c>
      <c r="BA13" s="17" t="n">
        <f aca="false">PRODUCT(AZ13/AY13)</f>
        <v>0.285714285714286</v>
      </c>
      <c r="BB13" s="3" t="n">
        <v>5</v>
      </c>
      <c r="BC13" s="3" t="n">
        <v>2</v>
      </c>
      <c r="BD13" s="17" t="n">
        <f aca="false">PRODUCT(BC13/BB13)</f>
        <v>0.4</v>
      </c>
      <c r="BE13" s="3" t="n">
        <v>2</v>
      </c>
      <c r="BF13" s="3" t="n">
        <v>1</v>
      </c>
      <c r="BG13" s="17" t="n">
        <f aca="false">PRODUCT(BF13/BE13)</f>
        <v>0.5</v>
      </c>
      <c r="BH13" s="2"/>
      <c r="BI13" s="10" t="s">
        <v>89</v>
      </c>
      <c r="BJ13" s="10" t="s">
        <v>89</v>
      </c>
      <c r="BK13" s="11" t="s">
        <v>37</v>
      </c>
      <c r="BL13" s="3" t="n">
        <v>10</v>
      </c>
      <c r="BM13" s="3" t="n">
        <v>234</v>
      </c>
      <c r="BN13" s="3" t="n">
        <v>77</v>
      </c>
      <c r="BO13" s="3" t="n">
        <v>79</v>
      </c>
      <c r="BP13" s="3" t="n">
        <v>0</v>
      </c>
      <c r="BQ13" s="3" t="n">
        <v>13</v>
      </c>
      <c r="BR13" s="3" t="n">
        <v>65</v>
      </c>
      <c r="BS13" s="13" t="n">
        <v>1977</v>
      </c>
      <c r="BT13" s="13" t="s">
        <v>26</v>
      </c>
      <c r="BU13" s="13" t="n">
        <v>1316</v>
      </c>
      <c r="BV13" s="3" t="n">
        <v>402</v>
      </c>
      <c r="BW13" s="12" t="n">
        <f aca="false">PRODUCT((BN13+BO13)/BM13)</f>
        <v>0.666666666666667</v>
      </c>
      <c r="BY13" s="10" t="s">
        <v>89</v>
      </c>
      <c r="BZ13" s="10" t="s">
        <v>89</v>
      </c>
      <c r="CA13" s="2" t="s">
        <v>81</v>
      </c>
      <c r="CB13" s="2" t="n">
        <v>9</v>
      </c>
      <c r="CC13" s="2" t="n">
        <v>166</v>
      </c>
      <c r="CD13" s="2" t="n">
        <v>54</v>
      </c>
      <c r="CE13" s="2" t="n">
        <v>57</v>
      </c>
      <c r="CF13" s="2" t="n">
        <v>2</v>
      </c>
      <c r="CG13" s="2" t="n">
        <v>17</v>
      </c>
      <c r="CH13" s="2" t="n">
        <v>36</v>
      </c>
      <c r="CI13" s="14" t="n">
        <v>2057</v>
      </c>
      <c r="CJ13" s="14" t="s">
        <v>26</v>
      </c>
      <c r="CK13" s="14" t="n">
        <v>1312</v>
      </c>
      <c r="CL13" s="2" t="n">
        <v>295</v>
      </c>
      <c r="CM13" s="12" t="n">
        <f aca="false">PRODUCT((CD13+CE13)/CC13)</f>
        <v>0.668674698795181</v>
      </c>
      <c r="CN13" s="2"/>
      <c r="CO13" s="1" t="s">
        <v>89</v>
      </c>
      <c r="CP13" s="1" t="s">
        <v>89</v>
      </c>
      <c r="CQ13" s="2" t="s">
        <v>92</v>
      </c>
      <c r="CR13" s="3" t="n">
        <v>42</v>
      </c>
      <c r="CS13" s="3" t="n">
        <v>638</v>
      </c>
      <c r="CT13" s="3" t="n">
        <v>40</v>
      </c>
      <c r="CU13" s="3" t="n">
        <v>257</v>
      </c>
      <c r="CV13" s="3" t="n">
        <v>25</v>
      </c>
      <c r="CW13" s="3" t="n">
        <v>14</v>
      </c>
      <c r="CX13" s="3" t="n">
        <v>302</v>
      </c>
      <c r="CY13" s="3" t="n">
        <v>4968</v>
      </c>
      <c r="CZ13" s="15" t="s">
        <v>26</v>
      </c>
      <c r="DA13" s="3" t="n">
        <v>4876</v>
      </c>
      <c r="DB13" s="3" t="n">
        <v>673</v>
      </c>
      <c r="DC13" s="12" t="n">
        <f aca="false">PRODUCT((CT13+CU13)/CS13)</f>
        <v>0.46551724137931</v>
      </c>
      <c r="DD13" s="5"/>
      <c r="DE13" s="1" t="s">
        <v>89</v>
      </c>
      <c r="DF13" s="1" t="s">
        <v>93</v>
      </c>
      <c r="DG13" s="2" t="s">
        <v>94</v>
      </c>
      <c r="DH13" s="3" t="n">
        <v>17</v>
      </c>
      <c r="DI13" s="3" t="n">
        <v>240</v>
      </c>
      <c r="DJ13" s="3" t="n">
        <v>67</v>
      </c>
      <c r="DK13" s="3" t="n">
        <v>51</v>
      </c>
      <c r="DL13" s="3" t="n">
        <v>2</v>
      </c>
      <c r="DM13" s="3" t="n">
        <v>34</v>
      </c>
      <c r="DN13" s="3" t="n">
        <v>86</v>
      </c>
      <c r="DO13" s="2" t="n">
        <v>3022</v>
      </c>
      <c r="DP13" s="2" t="s">
        <v>26</v>
      </c>
      <c r="DQ13" s="2" t="n">
        <v>2825</v>
      </c>
      <c r="DR13" s="2" t="n">
        <v>339</v>
      </c>
      <c r="DS13" s="12" t="n">
        <f aca="false">PRODUCT((DJ13+DK13)/DI13)</f>
        <v>0.491666666666667</v>
      </c>
      <c r="DT13" s="5"/>
      <c r="DU13" s="2" t="n">
        <f aca="false">DI13-DJ13-DK13-DL13-DM13-DN13</f>
        <v>0</v>
      </c>
      <c r="EA13" s="2"/>
      <c r="XER13" s="9"/>
      <c r="XES13" s="9"/>
      <c r="XET13" s="9"/>
      <c r="XEU13" s="9"/>
      <c r="XEV13" s="9"/>
      <c r="XEW13" s="9"/>
      <c r="XEX13" s="9"/>
      <c r="XEY13" s="9"/>
      <c r="XEZ13" s="9"/>
      <c r="XFA13" s="9"/>
      <c r="XFB13" s="9"/>
      <c r="XFC13" s="9"/>
      <c r="XFD13" s="9"/>
    </row>
    <row r="14" s="8" customFormat="true" ht="15" hidden="false" customHeight="false" outlineLevel="0" collapsed="false">
      <c r="A14" s="10" t="s">
        <v>90</v>
      </c>
      <c r="B14" s="10" t="s">
        <v>90</v>
      </c>
      <c r="C14" s="11" t="s">
        <v>76</v>
      </c>
      <c r="D14" s="3" t="n">
        <v>37</v>
      </c>
      <c r="E14" s="3" t="n">
        <v>953</v>
      </c>
      <c r="F14" s="3" t="n">
        <v>89</v>
      </c>
      <c r="G14" s="3" t="n">
        <v>336</v>
      </c>
      <c r="H14" s="3" t="n">
        <v>26</v>
      </c>
      <c r="I14" s="3" t="n">
        <v>77</v>
      </c>
      <c r="J14" s="3" t="n">
        <v>425</v>
      </c>
      <c r="K14" s="3" t="n">
        <v>6208</v>
      </c>
      <c r="L14" s="2" t="s">
        <v>26</v>
      </c>
      <c r="M14" s="3" t="n">
        <v>6891</v>
      </c>
      <c r="N14" s="3" t="n">
        <v>1042</v>
      </c>
      <c r="O14" s="12" t="n">
        <f aca="false">PRODUCT((F14+G14)/E14)</f>
        <v>0.445960125918153</v>
      </c>
      <c r="P14" s="2"/>
      <c r="Q14" s="11" t="s">
        <v>81</v>
      </c>
      <c r="R14" s="3" t="n">
        <v>15</v>
      </c>
      <c r="S14" s="3" t="n">
        <v>7</v>
      </c>
      <c r="T14" s="12" t="n">
        <f aca="false">PRODUCT(S14/R14)</f>
        <v>0.466666666666667</v>
      </c>
      <c r="U14" s="3" t="n">
        <v>7</v>
      </c>
      <c r="V14" s="3" t="n">
        <v>2</v>
      </c>
      <c r="W14" s="12" t="n">
        <f aca="false">PRODUCT(V14/U14)</f>
        <v>0.285714285714286</v>
      </c>
      <c r="X14" s="3" t="n">
        <v>5</v>
      </c>
      <c r="Y14" s="3" t="n">
        <v>5</v>
      </c>
      <c r="Z14" s="12" t="n">
        <f aca="false">PRODUCT(Y14/X14)</f>
        <v>1</v>
      </c>
      <c r="AA14" s="3" t="n">
        <v>2</v>
      </c>
      <c r="AB14" s="3" t="n">
        <v>1</v>
      </c>
      <c r="AC14" s="12" t="n">
        <f aca="false">PRODUCT(AB14/AA14)</f>
        <v>0.5</v>
      </c>
      <c r="AD14" s="16"/>
      <c r="AE14" s="10" t="s">
        <v>90</v>
      </c>
      <c r="AF14" s="10" t="s">
        <v>89</v>
      </c>
      <c r="AG14" s="2" t="s">
        <v>91</v>
      </c>
      <c r="AH14" s="2" t="n">
        <v>19</v>
      </c>
      <c r="AI14" s="2" t="n">
        <v>434</v>
      </c>
      <c r="AJ14" s="2" t="n">
        <v>102</v>
      </c>
      <c r="AK14" s="2" t="n">
        <v>112</v>
      </c>
      <c r="AL14" s="2" t="n">
        <v>6</v>
      </c>
      <c r="AM14" s="2" t="n">
        <v>35</v>
      </c>
      <c r="AN14" s="2" t="n">
        <v>179</v>
      </c>
      <c r="AO14" s="2" t="n">
        <v>3517</v>
      </c>
      <c r="AP14" s="2" t="s">
        <v>26</v>
      </c>
      <c r="AQ14" s="2" t="n">
        <v>3678</v>
      </c>
      <c r="AR14" s="2" t="n">
        <v>571</v>
      </c>
      <c r="AS14" s="12" t="n">
        <f aca="false">PRODUCT((AJ14+AK14)/AI14)</f>
        <v>0.493087557603687</v>
      </c>
      <c r="AT14" s="2"/>
      <c r="AU14" s="2" t="s">
        <v>69</v>
      </c>
      <c r="AV14" s="3" t="n">
        <v>3</v>
      </c>
      <c r="AW14" s="3" t="n">
        <v>3</v>
      </c>
      <c r="AX14" s="17" t="n">
        <f aca="false">PRODUCT(AW14/AV14)</f>
        <v>1</v>
      </c>
      <c r="AY14" s="3" t="n">
        <v>3</v>
      </c>
      <c r="AZ14" s="3" t="n">
        <v>1</v>
      </c>
      <c r="BA14" s="17" t="n">
        <f aca="false">PRODUCT(AZ14/AY14)</f>
        <v>0.333333333333333</v>
      </c>
      <c r="BB14" s="3" t="n">
        <v>2</v>
      </c>
      <c r="BC14" s="3" t="n">
        <v>0</v>
      </c>
      <c r="BD14" s="17" t="n">
        <f aca="false">PRODUCT(BC14/BB14)</f>
        <v>0</v>
      </c>
      <c r="BE14" s="3" t="n">
        <v>1</v>
      </c>
      <c r="BF14" s="3" t="n">
        <v>1</v>
      </c>
      <c r="BG14" s="17" t="n">
        <f aca="false">PRODUCT(BF14/BE14)</f>
        <v>1</v>
      </c>
      <c r="BH14" s="2"/>
      <c r="BI14" s="10" t="s">
        <v>90</v>
      </c>
      <c r="BJ14" s="10" t="s">
        <v>90</v>
      </c>
      <c r="BK14" s="11" t="s">
        <v>76</v>
      </c>
      <c r="BL14" s="3" t="n">
        <v>11</v>
      </c>
      <c r="BM14" s="3" t="n">
        <v>235</v>
      </c>
      <c r="BN14" s="3" t="n">
        <v>83</v>
      </c>
      <c r="BO14" s="3" t="n">
        <v>61</v>
      </c>
      <c r="BP14" s="3" t="n">
        <v>0</v>
      </c>
      <c r="BQ14" s="3" t="n">
        <v>28</v>
      </c>
      <c r="BR14" s="3" t="n">
        <v>63</v>
      </c>
      <c r="BS14" s="13" t="n">
        <v>1832</v>
      </c>
      <c r="BT14" s="13" t="s">
        <v>26</v>
      </c>
      <c r="BU14" s="13" t="n">
        <v>1423</v>
      </c>
      <c r="BV14" s="3" t="n">
        <v>399</v>
      </c>
      <c r="BW14" s="12" t="n">
        <f aca="false">PRODUCT((BN14+BO14)/BM14)</f>
        <v>0.612765957446809</v>
      </c>
      <c r="BY14" s="10" t="s">
        <v>90</v>
      </c>
      <c r="BZ14" s="10" t="s">
        <v>95</v>
      </c>
      <c r="CA14" s="2" t="s">
        <v>96</v>
      </c>
      <c r="CB14" s="2" t="n">
        <v>14</v>
      </c>
      <c r="CC14" s="2" t="n">
        <v>242</v>
      </c>
      <c r="CD14" s="2" t="n">
        <v>59</v>
      </c>
      <c r="CE14" s="2" t="n">
        <v>37</v>
      </c>
      <c r="CF14" s="2" t="n">
        <v>0</v>
      </c>
      <c r="CG14" s="2" t="n">
        <v>36</v>
      </c>
      <c r="CH14" s="2" t="n">
        <v>110</v>
      </c>
      <c r="CI14" s="14" t="n">
        <v>1937</v>
      </c>
      <c r="CJ14" s="14" t="s">
        <v>26</v>
      </c>
      <c r="CK14" s="14" t="n">
        <v>2226</v>
      </c>
      <c r="CL14" s="2" t="n">
        <v>287</v>
      </c>
      <c r="CM14" s="12" t="n">
        <f aca="false">PRODUCT((CD14+CE14)/CC14)</f>
        <v>0.396694214876033</v>
      </c>
      <c r="CN14" s="2"/>
      <c r="CO14" s="1" t="s">
        <v>90</v>
      </c>
      <c r="CP14" s="1" t="s">
        <v>90</v>
      </c>
      <c r="CQ14" s="2" t="s">
        <v>91</v>
      </c>
      <c r="CR14" s="3" t="n">
        <v>24</v>
      </c>
      <c r="CS14" s="3" t="n">
        <v>442</v>
      </c>
      <c r="CT14" s="3" t="n">
        <v>129</v>
      </c>
      <c r="CU14" s="3" t="n">
        <v>107</v>
      </c>
      <c r="CV14" s="3" t="n">
        <v>3</v>
      </c>
      <c r="CW14" s="3" t="n">
        <v>58</v>
      </c>
      <c r="CX14" s="3" t="n">
        <v>145</v>
      </c>
      <c r="CY14" s="3" t="n">
        <v>3965</v>
      </c>
      <c r="CZ14" s="15" t="s">
        <v>26</v>
      </c>
      <c r="DA14" s="3" t="n">
        <v>3735</v>
      </c>
      <c r="DB14" s="3" t="n">
        <v>662</v>
      </c>
      <c r="DC14" s="12" t="n">
        <f aca="false">PRODUCT((CT14+CU14)/CS14)</f>
        <v>0.53393665158371</v>
      </c>
      <c r="DD14" s="5"/>
      <c r="DE14" s="1" t="s">
        <v>90</v>
      </c>
      <c r="DF14" s="1" t="s">
        <v>89</v>
      </c>
      <c r="DG14" s="2" t="s">
        <v>69</v>
      </c>
      <c r="DH14" s="3" t="n">
        <v>15</v>
      </c>
      <c r="DI14" s="3" t="n">
        <v>222</v>
      </c>
      <c r="DJ14" s="3" t="n">
        <v>73</v>
      </c>
      <c r="DK14" s="3" t="n">
        <v>46</v>
      </c>
      <c r="DL14" s="3" t="n">
        <v>2</v>
      </c>
      <c r="DM14" s="3" t="n">
        <v>15</v>
      </c>
      <c r="DN14" s="3" t="n">
        <v>86</v>
      </c>
      <c r="DO14" s="2" t="n">
        <v>2559</v>
      </c>
      <c r="DP14" s="2" t="s">
        <v>26</v>
      </c>
      <c r="DQ14" s="2" t="n">
        <v>1986</v>
      </c>
      <c r="DR14" s="2" t="n">
        <v>328</v>
      </c>
      <c r="DS14" s="12" t="n">
        <f aca="false">PRODUCT((DJ14+DK14)/DI14)</f>
        <v>0.536036036036036</v>
      </c>
      <c r="DT14" s="5"/>
      <c r="DU14" s="2" t="n">
        <f aca="false">DI14-DJ14-DK14-DL14-DM14-DN14</f>
        <v>0</v>
      </c>
      <c r="EA14" s="2"/>
      <c r="XER14" s="9"/>
      <c r="XES14" s="9"/>
      <c r="XET14" s="9"/>
      <c r="XEU14" s="9"/>
      <c r="XEV14" s="9"/>
      <c r="XEW14" s="9"/>
      <c r="XEX14" s="9"/>
      <c r="XEY14" s="9"/>
      <c r="XEZ14" s="9"/>
      <c r="XFA14" s="9"/>
      <c r="XFB14" s="9"/>
      <c r="XFC14" s="9"/>
      <c r="XFD14" s="9"/>
    </row>
    <row r="15" s="8" customFormat="true" ht="15" hidden="false" customHeight="false" outlineLevel="0" collapsed="false">
      <c r="A15" s="10" t="s">
        <v>97</v>
      </c>
      <c r="B15" s="10" t="s">
        <v>97</v>
      </c>
      <c r="C15" s="11" t="s">
        <v>82</v>
      </c>
      <c r="D15" s="3" t="n">
        <v>22</v>
      </c>
      <c r="E15" s="3" t="n">
        <v>613</v>
      </c>
      <c r="F15" s="3" t="n">
        <v>207</v>
      </c>
      <c r="G15" s="3" t="n">
        <v>148</v>
      </c>
      <c r="H15" s="3" t="n">
        <v>0</v>
      </c>
      <c r="I15" s="3" t="n">
        <v>81</v>
      </c>
      <c r="J15" s="3" t="n">
        <v>177</v>
      </c>
      <c r="K15" s="3" t="n">
        <v>4391</v>
      </c>
      <c r="L15" s="2" t="s">
        <v>26</v>
      </c>
      <c r="M15" s="3" t="n">
        <v>3713</v>
      </c>
      <c r="N15" s="3" t="n">
        <v>998</v>
      </c>
      <c r="O15" s="12" t="n">
        <f aca="false">PRODUCT((F15+G15)/E15)</f>
        <v>0.579119086460033</v>
      </c>
      <c r="P15" s="2"/>
      <c r="Q15" s="11" t="s">
        <v>50</v>
      </c>
      <c r="R15" s="3" t="n">
        <v>17</v>
      </c>
      <c r="S15" s="3" t="n">
        <v>12</v>
      </c>
      <c r="T15" s="12" t="n">
        <f aca="false">PRODUCT(S15/R15)</f>
        <v>0.705882352941177</v>
      </c>
      <c r="U15" s="3" t="n">
        <v>12</v>
      </c>
      <c r="V15" s="3" t="n">
        <v>5</v>
      </c>
      <c r="W15" s="12" t="n">
        <f aca="false">PRODUCT(V15/U15)</f>
        <v>0.416666666666667</v>
      </c>
      <c r="X15" s="3" t="n">
        <v>7</v>
      </c>
      <c r="Y15" s="3" t="n">
        <v>3</v>
      </c>
      <c r="Z15" s="12" t="n">
        <f aca="false">PRODUCT(Y15/X15)</f>
        <v>0.428571428571429</v>
      </c>
      <c r="AA15" s="3" t="n">
        <v>5</v>
      </c>
      <c r="AB15" s="3" t="n">
        <v>0</v>
      </c>
      <c r="AC15" s="12" t="n">
        <f aca="false">PRODUCT(AB15/AA15)</f>
        <v>0</v>
      </c>
      <c r="AD15" s="16"/>
      <c r="AE15" s="10" t="s">
        <v>97</v>
      </c>
      <c r="AF15" s="10" t="s">
        <v>97</v>
      </c>
      <c r="AG15" s="2" t="s">
        <v>87</v>
      </c>
      <c r="AH15" s="2" t="n">
        <v>34</v>
      </c>
      <c r="AI15" s="3" t="n">
        <v>613</v>
      </c>
      <c r="AJ15" s="3" t="n">
        <v>29</v>
      </c>
      <c r="AK15" s="3" t="n">
        <v>209</v>
      </c>
      <c r="AL15" s="3" t="n">
        <v>10</v>
      </c>
      <c r="AM15" s="3" t="n">
        <v>24</v>
      </c>
      <c r="AN15" s="3" t="n">
        <v>341</v>
      </c>
      <c r="AO15" s="3" t="n">
        <v>5069</v>
      </c>
      <c r="AP15" s="2" t="s">
        <v>26</v>
      </c>
      <c r="AQ15" s="3" t="n">
        <v>6160</v>
      </c>
      <c r="AR15" s="3" t="n">
        <v>539</v>
      </c>
      <c r="AS15" s="12" t="n">
        <f aca="false">PRODUCT((AJ15+AK15)/AI15)</f>
        <v>0.388254486133768</v>
      </c>
      <c r="AT15" s="2"/>
      <c r="AU15" s="2" t="s">
        <v>32</v>
      </c>
      <c r="AV15" s="3" t="n">
        <v>14</v>
      </c>
      <c r="AW15" s="3" t="n">
        <v>6</v>
      </c>
      <c r="AX15" s="17" t="n">
        <f aca="false">PRODUCT(AW15/AV15)</f>
        <v>0.428571428571429</v>
      </c>
      <c r="AY15" s="3" t="n">
        <v>6</v>
      </c>
      <c r="AZ15" s="3" t="n">
        <v>1</v>
      </c>
      <c r="BA15" s="17" t="n">
        <f aca="false">PRODUCT(AZ15/AY15)</f>
        <v>0.166666666666667</v>
      </c>
      <c r="BB15" s="3" t="n">
        <v>5</v>
      </c>
      <c r="BC15" s="3" t="n">
        <v>1</v>
      </c>
      <c r="BD15" s="17" t="n">
        <f aca="false">PRODUCT(BC15/BB15)</f>
        <v>0.2</v>
      </c>
      <c r="BE15" s="3" t="n">
        <v>1</v>
      </c>
      <c r="BF15" s="3" t="n">
        <v>0</v>
      </c>
      <c r="BG15" s="17" t="n">
        <f aca="false">PRODUCT(BF15/BE15)</f>
        <v>0</v>
      </c>
      <c r="BH15" s="2"/>
      <c r="BI15" s="10" t="s">
        <v>97</v>
      </c>
      <c r="BJ15" s="10" t="s">
        <v>97</v>
      </c>
      <c r="BK15" s="11" t="s">
        <v>50</v>
      </c>
      <c r="BL15" s="3" t="n">
        <v>9</v>
      </c>
      <c r="BM15" s="3" t="n">
        <v>214</v>
      </c>
      <c r="BN15" s="3" t="n">
        <v>80</v>
      </c>
      <c r="BO15" s="3" t="n">
        <v>60</v>
      </c>
      <c r="BP15" s="3" t="n">
        <v>3</v>
      </c>
      <c r="BQ15" s="3" t="n">
        <v>18</v>
      </c>
      <c r="BR15" s="3" t="n">
        <v>53</v>
      </c>
      <c r="BS15" s="13" t="n">
        <v>1759</v>
      </c>
      <c r="BT15" s="13" t="s">
        <v>26</v>
      </c>
      <c r="BU15" s="13" t="n">
        <v>1165</v>
      </c>
      <c r="BV15" s="3" t="n">
        <v>381</v>
      </c>
      <c r="BW15" s="12" t="n">
        <f aca="false">PRODUCT((BN15+BO15)/BM15)</f>
        <v>0.654205607476636</v>
      </c>
      <c r="BY15" s="10" t="s">
        <v>97</v>
      </c>
      <c r="BZ15" s="10" t="s">
        <v>90</v>
      </c>
      <c r="CA15" s="2" t="s">
        <v>67</v>
      </c>
      <c r="CB15" s="2" t="n">
        <v>8</v>
      </c>
      <c r="CC15" s="2" t="n">
        <v>171</v>
      </c>
      <c r="CD15" s="2" t="n">
        <v>70</v>
      </c>
      <c r="CE15" s="2" t="n">
        <v>26</v>
      </c>
      <c r="CF15" s="2" t="n">
        <v>2</v>
      </c>
      <c r="CG15" s="2" t="n">
        <v>21</v>
      </c>
      <c r="CH15" s="2" t="n">
        <v>52</v>
      </c>
      <c r="CI15" s="14" t="n">
        <v>1770</v>
      </c>
      <c r="CJ15" s="14" t="s">
        <v>26</v>
      </c>
      <c r="CK15" s="14" t="n">
        <v>1537</v>
      </c>
      <c r="CL15" s="2" t="n">
        <v>285</v>
      </c>
      <c r="CM15" s="12" t="n">
        <f aca="false">PRODUCT((CD15+CE15)/CC15)</f>
        <v>0.56140350877193</v>
      </c>
      <c r="CN15" s="2"/>
      <c r="CO15" s="1" t="s">
        <v>97</v>
      </c>
      <c r="CP15" s="1" t="s">
        <v>97</v>
      </c>
      <c r="CQ15" s="2" t="s">
        <v>98</v>
      </c>
      <c r="CR15" s="3" t="n">
        <v>31</v>
      </c>
      <c r="CS15" s="3" t="n">
        <v>507</v>
      </c>
      <c r="CT15" s="3" t="n">
        <v>71</v>
      </c>
      <c r="CU15" s="3" t="n">
        <v>203</v>
      </c>
      <c r="CV15" s="3" t="n">
        <v>10</v>
      </c>
      <c r="CW15" s="3" t="n">
        <v>30</v>
      </c>
      <c r="CX15" s="3" t="n">
        <v>193</v>
      </c>
      <c r="CY15" s="3" t="n">
        <v>4601</v>
      </c>
      <c r="CZ15" s="15" t="s">
        <v>26</v>
      </c>
      <c r="DA15" s="3" t="n">
        <v>3991</v>
      </c>
      <c r="DB15" s="3" t="n">
        <v>659</v>
      </c>
      <c r="DC15" s="12" t="n">
        <f aca="false">PRODUCT((CT15+CU15)/CS15)</f>
        <v>0.54043392504931</v>
      </c>
      <c r="DD15" s="5"/>
      <c r="DE15" s="1" t="s">
        <v>97</v>
      </c>
      <c r="DF15" s="1" t="s">
        <v>90</v>
      </c>
      <c r="DG15" s="2" t="s">
        <v>99</v>
      </c>
      <c r="DH15" s="3" t="n">
        <v>14</v>
      </c>
      <c r="DI15" s="3" t="n">
        <v>210</v>
      </c>
      <c r="DJ15" s="3" t="n">
        <v>68</v>
      </c>
      <c r="DK15" s="3" t="n">
        <v>53</v>
      </c>
      <c r="DL15" s="3" t="n">
        <v>0</v>
      </c>
      <c r="DM15" s="3" t="n">
        <v>17</v>
      </c>
      <c r="DN15" s="3" t="n">
        <v>72</v>
      </c>
      <c r="DO15" s="2" t="n">
        <v>2652</v>
      </c>
      <c r="DP15" s="2" t="s">
        <v>26</v>
      </c>
      <c r="DQ15" s="2" t="n">
        <v>2256</v>
      </c>
      <c r="DR15" s="2" t="n">
        <v>327</v>
      </c>
      <c r="DS15" s="12" t="n">
        <f aca="false">PRODUCT((DJ15+DK15)/DI15)</f>
        <v>0.576190476190476</v>
      </c>
      <c r="DT15" s="5"/>
      <c r="DU15" s="2" t="n">
        <f aca="false">DI15-DJ15-DK15-DL15-DM15-DN15</f>
        <v>0</v>
      </c>
      <c r="EA15" s="2"/>
      <c r="XER15" s="9"/>
      <c r="XES15" s="9"/>
      <c r="XET15" s="9"/>
      <c r="XEU15" s="9"/>
      <c r="XEV15" s="9"/>
      <c r="XEW15" s="9"/>
      <c r="XEX15" s="9"/>
      <c r="XEY15" s="9"/>
      <c r="XEZ15" s="9"/>
      <c r="XFA15" s="9"/>
      <c r="XFB15" s="9"/>
      <c r="XFC15" s="9"/>
      <c r="XFD15" s="9"/>
    </row>
    <row r="16" s="8" customFormat="true" ht="15" hidden="false" customHeight="false" outlineLevel="0" collapsed="false">
      <c r="A16" s="10" t="s">
        <v>95</v>
      </c>
      <c r="B16" s="10" t="s">
        <v>95</v>
      </c>
      <c r="C16" s="11" t="s">
        <v>100</v>
      </c>
      <c r="D16" s="3" t="n">
        <v>25</v>
      </c>
      <c r="E16" s="3" t="n">
        <v>688</v>
      </c>
      <c r="F16" s="3" t="n">
        <v>159</v>
      </c>
      <c r="G16" s="3" t="n">
        <v>155</v>
      </c>
      <c r="H16" s="3" t="n">
        <v>0</v>
      </c>
      <c r="I16" s="3" t="n">
        <v>97</v>
      </c>
      <c r="J16" s="3" t="n">
        <v>277</v>
      </c>
      <c r="K16" s="3" t="n">
        <v>4797</v>
      </c>
      <c r="L16" s="2" t="s">
        <v>26</v>
      </c>
      <c r="M16" s="3" t="n">
        <v>5252</v>
      </c>
      <c r="N16" s="3" t="n">
        <v>884</v>
      </c>
      <c r="O16" s="12" t="n">
        <f aca="false">PRODUCT((F16+G16)/E16)</f>
        <v>0.456395348837209</v>
      </c>
      <c r="P16" s="2"/>
      <c r="Q16" s="11" t="s">
        <v>101</v>
      </c>
      <c r="R16" s="3" t="n">
        <v>2</v>
      </c>
      <c r="S16" s="3" t="n">
        <v>1</v>
      </c>
      <c r="T16" s="12" t="n">
        <f aca="false">PRODUCT(S16/R16)</f>
        <v>0.5</v>
      </c>
      <c r="U16" s="3" t="n">
        <v>1</v>
      </c>
      <c r="V16" s="3" t="n">
        <v>1</v>
      </c>
      <c r="W16" s="12" t="n">
        <f aca="false">PRODUCT(V16/U16)</f>
        <v>1</v>
      </c>
      <c r="X16" s="3"/>
      <c r="Y16" s="3"/>
      <c r="Z16" s="12"/>
      <c r="AA16" s="3" t="n">
        <v>1</v>
      </c>
      <c r="AB16" s="3" t="n">
        <v>0</v>
      </c>
      <c r="AC16" s="12" t="n">
        <v>0</v>
      </c>
      <c r="AD16" s="16"/>
      <c r="AE16" s="10" t="s">
        <v>95</v>
      </c>
      <c r="AF16" s="10" t="s">
        <v>95</v>
      </c>
      <c r="AG16" s="2" t="s">
        <v>65</v>
      </c>
      <c r="AH16" s="2" t="n">
        <v>10</v>
      </c>
      <c r="AI16" s="3" t="n">
        <v>236</v>
      </c>
      <c r="AJ16" s="3" t="n">
        <v>125</v>
      </c>
      <c r="AK16" s="3" t="n">
        <v>52</v>
      </c>
      <c r="AL16" s="3" t="n">
        <v>0</v>
      </c>
      <c r="AM16" s="3" t="n">
        <v>20</v>
      </c>
      <c r="AN16" s="3" t="n">
        <v>39</v>
      </c>
      <c r="AO16" s="3" t="n">
        <v>2037</v>
      </c>
      <c r="AP16" s="2" t="s">
        <v>26</v>
      </c>
      <c r="AQ16" s="3" t="n">
        <v>976</v>
      </c>
      <c r="AR16" s="3" t="n">
        <v>499</v>
      </c>
      <c r="AS16" s="12" t="n">
        <f aca="false">PRODUCT((AJ16+AK16)/AI16)</f>
        <v>0.75</v>
      </c>
      <c r="AT16" s="2"/>
      <c r="AU16" s="2" t="s">
        <v>102</v>
      </c>
      <c r="AV16" s="3" t="n">
        <v>5</v>
      </c>
      <c r="AW16" s="3" t="n">
        <v>4</v>
      </c>
      <c r="AX16" s="17" t="n">
        <f aca="false">PRODUCT(AW16/AV16)</f>
        <v>0.8</v>
      </c>
      <c r="AY16" s="3" t="n">
        <v>4</v>
      </c>
      <c r="AZ16" s="3" t="n">
        <v>1</v>
      </c>
      <c r="BA16" s="17" t="n">
        <f aca="false">PRODUCT(AZ16/AY16)</f>
        <v>0.25</v>
      </c>
      <c r="BB16" s="3" t="n">
        <v>3</v>
      </c>
      <c r="BC16" s="3" t="n">
        <v>0</v>
      </c>
      <c r="BD16" s="17" t="n">
        <f aca="false">PRODUCT(BC16/BB16)</f>
        <v>0</v>
      </c>
      <c r="BE16" s="3" t="n">
        <v>1</v>
      </c>
      <c r="BF16" s="3" t="n">
        <v>0</v>
      </c>
      <c r="BG16" s="17" t="n">
        <f aca="false">PRODUCT(BF16/BE16)</f>
        <v>0</v>
      </c>
      <c r="BH16" s="2"/>
      <c r="BI16" s="10" t="s">
        <v>95</v>
      </c>
      <c r="BJ16" s="10" t="s">
        <v>95</v>
      </c>
      <c r="BK16" s="11" t="s">
        <v>52</v>
      </c>
      <c r="BL16" s="3" t="n">
        <v>8</v>
      </c>
      <c r="BM16" s="3" t="n">
        <v>178</v>
      </c>
      <c r="BN16" s="3" t="n">
        <v>92</v>
      </c>
      <c r="BO16" s="3" t="n">
        <v>34</v>
      </c>
      <c r="BP16" s="3" t="n">
        <v>0</v>
      </c>
      <c r="BQ16" s="3" t="n">
        <v>20</v>
      </c>
      <c r="BR16" s="3" t="n">
        <v>32</v>
      </c>
      <c r="BS16" s="13" t="n">
        <v>1684</v>
      </c>
      <c r="BT16" s="13" t="s">
        <v>26</v>
      </c>
      <c r="BU16" s="13" t="n">
        <v>963</v>
      </c>
      <c r="BV16" s="3" t="n">
        <v>364</v>
      </c>
      <c r="BW16" s="12" t="n">
        <f aca="false">PRODUCT((BN16+BO16)/BM16)</f>
        <v>0.707865168539326</v>
      </c>
      <c r="BY16" s="10" t="s">
        <v>95</v>
      </c>
      <c r="BZ16" s="10" t="s">
        <v>103</v>
      </c>
      <c r="CA16" s="2" t="s">
        <v>104</v>
      </c>
      <c r="CB16" s="2" t="n">
        <v>10</v>
      </c>
      <c r="CC16" s="2" t="n">
        <v>191</v>
      </c>
      <c r="CD16" s="2" t="n">
        <v>52</v>
      </c>
      <c r="CE16" s="2" t="n">
        <v>46</v>
      </c>
      <c r="CF16" s="2" t="n">
        <v>0</v>
      </c>
      <c r="CG16" s="2" t="n">
        <v>33</v>
      </c>
      <c r="CH16" s="2" t="n">
        <v>60</v>
      </c>
      <c r="CI16" s="14" t="n">
        <v>1451</v>
      </c>
      <c r="CJ16" s="14" t="s">
        <v>26</v>
      </c>
      <c r="CK16" s="14" t="n">
        <v>1467</v>
      </c>
      <c r="CL16" s="2" t="n">
        <v>281</v>
      </c>
      <c r="CM16" s="12" t="n">
        <f aca="false">PRODUCT((CD16+CE16)/CC16)</f>
        <v>0.513089005235602</v>
      </c>
      <c r="CN16" s="2"/>
      <c r="CO16" s="1" t="s">
        <v>95</v>
      </c>
      <c r="CP16" s="1" t="s">
        <v>95</v>
      </c>
      <c r="CQ16" s="2" t="s">
        <v>105</v>
      </c>
      <c r="CR16" s="3" t="n">
        <v>37</v>
      </c>
      <c r="CS16" s="3" t="n">
        <v>551</v>
      </c>
      <c r="CT16" s="3" t="n">
        <v>97</v>
      </c>
      <c r="CU16" s="3" t="n">
        <v>152</v>
      </c>
      <c r="CV16" s="3" t="n">
        <v>10</v>
      </c>
      <c r="CW16" s="3" t="n">
        <v>42</v>
      </c>
      <c r="CX16" s="3" t="n">
        <v>250</v>
      </c>
      <c r="CY16" s="3" t="n">
        <v>4623</v>
      </c>
      <c r="CZ16" s="15" t="s">
        <v>26</v>
      </c>
      <c r="DA16" s="3" t="n">
        <v>4856</v>
      </c>
      <c r="DB16" s="3" t="n">
        <v>647</v>
      </c>
      <c r="DC16" s="12" t="n">
        <f aca="false">PRODUCT((CT16+CU16)/CS16)</f>
        <v>0.451905626134301</v>
      </c>
      <c r="DD16" s="5"/>
      <c r="DE16" s="1" t="s">
        <v>95</v>
      </c>
      <c r="DF16" s="1" t="s">
        <v>97</v>
      </c>
      <c r="DG16" s="2" t="s">
        <v>58</v>
      </c>
      <c r="DH16" s="3" t="n">
        <v>19</v>
      </c>
      <c r="DI16" s="3" t="n">
        <v>227</v>
      </c>
      <c r="DJ16" s="3" t="n">
        <v>48</v>
      </c>
      <c r="DK16" s="3" t="n">
        <v>80</v>
      </c>
      <c r="DL16" s="3" t="n">
        <v>3</v>
      </c>
      <c r="DM16" s="3" t="n">
        <v>16</v>
      </c>
      <c r="DN16" s="3" t="n">
        <v>80</v>
      </c>
      <c r="DO16" s="2" t="n">
        <v>3061</v>
      </c>
      <c r="DP16" s="2" t="s">
        <v>26</v>
      </c>
      <c r="DQ16" s="2" t="n">
        <v>2364</v>
      </c>
      <c r="DR16" s="2" t="n">
        <v>323</v>
      </c>
      <c r="DS16" s="12" t="n">
        <f aca="false">PRODUCT((DJ16+DK16)/DI16)</f>
        <v>0.563876651982379</v>
      </c>
      <c r="DT16" s="5"/>
      <c r="DU16" s="2" t="n">
        <f aca="false">DI16-DJ16-DK16-DL16-DM16-DN16</f>
        <v>0</v>
      </c>
      <c r="EA16" s="2"/>
      <c r="XER16" s="9"/>
      <c r="XES16" s="9"/>
      <c r="XET16" s="9"/>
      <c r="XEU16" s="9"/>
      <c r="XEV16" s="9"/>
      <c r="XEW16" s="9"/>
      <c r="XEX16" s="9"/>
      <c r="XEY16" s="9"/>
      <c r="XEZ16" s="9"/>
      <c r="XFA16" s="9"/>
      <c r="XFB16" s="9"/>
      <c r="XFC16" s="9"/>
      <c r="XFD16" s="9"/>
    </row>
    <row r="17" s="8" customFormat="true" ht="15" hidden="false" customHeight="false" outlineLevel="0" collapsed="false">
      <c r="A17" s="10" t="s">
        <v>93</v>
      </c>
      <c r="B17" s="10" t="s">
        <v>93</v>
      </c>
      <c r="C17" s="2" t="s">
        <v>39</v>
      </c>
      <c r="D17" s="3" t="n">
        <v>50</v>
      </c>
      <c r="E17" s="3" t="n">
        <v>893</v>
      </c>
      <c r="F17" s="3" t="n">
        <v>38</v>
      </c>
      <c r="G17" s="3" t="n">
        <v>321</v>
      </c>
      <c r="H17" s="3" t="n">
        <v>41</v>
      </c>
      <c r="I17" s="3" t="n">
        <v>48</v>
      </c>
      <c r="J17" s="3" t="n">
        <v>445</v>
      </c>
      <c r="K17" s="3" t="n">
        <v>5214</v>
      </c>
      <c r="L17" s="2" t="s">
        <v>26</v>
      </c>
      <c r="M17" s="3" t="n">
        <v>6361</v>
      </c>
      <c r="N17" s="3" t="n">
        <v>845</v>
      </c>
      <c r="O17" s="12" t="n">
        <f aca="false">PRODUCT((F17+G17)/E17)</f>
        <v>0.402015677491601</v>
      </c>
      <c r="P17" s="2"/>
      <c r="Q17" s="11" t="s">
        <v>106</v>
      </c>
      <c r="R17" s="3" t="n">
        <v>1</v>
      </c>
      <c r="S17" s="3" t="n">
        <v>0</v>
      </c>
      <c r="T17" s="12" t="n">
        <f aca="false">PRODUCT(S17/R17)</f>
        <v>0</v>
      </c>
      <c r="U17" s="3"/>
      <c r="V17" s="3"/>
      <c r="W17" s="3"/>
      <c r="X17" s="3"/>
      <c r="Y17" s="3"/>
      <c r="Z17" s="12"/>
      <c r="AA17" s="3" t="n">
        <v>1</v>
      </c>
      <c r="AB17" s="3" t="n">
        <v>0</v>
      </c>
      <c r="AC17" s="12" t="n">
        <v>0</v>
      </c>
      <c r="AD17" s="16"/>
      <c r="AE17" s="10" t="s">
        <v>93</v>
      </c>
      <c r="AF17" s="10" t="s">
        <v>93</v>
      </c>
      <c r="AG17" s="11" t="s">
        <v>86</v>
      </c>
      <c r="AH17" s="2" t="n">
        <v>32</v>
      </c>
      <c r="AI17" s="2" t="n">
        <v>499</v>
      </c>
      <c r="AJ17" s="2" t="n">
        <v>29</v>
      </c>
      <c r="AK17" s="2" t="n">
        <v>151</v>
      </c>
      <c r="AL17" s="2" t="n">
        <v>15</v>
      </c>
      <c r="AM17" s="2" t="n">
        <v>26</v>
      </c>
      <c r="AN17" s="2" t="n">
        <v>278</v>
      </c>
      <c r="AO17" s="2" t="n">
        <v>3534</v>
      </c>
      <c r="AP17" s="2" t="s">
        <v>26</v>
      </c>
      <c r="AQ17" s="2" t="n">
        <v>4767</v>
      </c>
      <c r="AR17" s="2" t="n">
        <v>430</v>
      </c>
      <c r="AS17" s="12" t="n">
        <f aca="false">PRODUCT((AJ17+AK17)/AI17)</f>
        <v>0.360721442885772</v>
      </c>
      <c r="AT17" s="2"/>
      <c r="AU17" s="2" t="s">
        <v>41</v>
      </c>
      <c r="AV17" s="3" t="n">
        <v>7</v>
      </c>
      <c r="AW17" s="3" t="n">
        <v>1</v>
      </c>
      <c r="AX17" s="17" t="n">
        <f aca="false">PRODUCT(AW17/AV17)</f>
        <v>0.142857142857143</v>
      </c>
      <c r="AY17" s="3" t="n">
        <v>1</v>
      </c>
      <c r="AZ17" s="3" t="n">
        <v>1</v>
      </c>
      <c r="BA17" s="17" t="n">
        <f aca="false">PRODUCT(AZ17/AY17)</f>
        <v>1</v>
      </c>
      <c r="BB17" s="3"/>
      <c r="BC17" s="3"/>
      <c r="BD17" s="12"/>
      <c r="BE17" s="3" t="n">
        <v>1</v>
      </c>
      <c r="BF17" s="3" t="n">
        <v>0</v>
      </c>
      <c r="BG17" s="17" t="n">
        <f aca="false">PRODUCT(BF17/BE17)</f>
        <v>0</v>
      </c>
      <c r="BH17" s="2"/>
      <c r="BI17" s="10" t="s">
        <v>93</v>
      </c>
      <c r="BJ17" s="10" t="s">
        <v>93</v>
      </c>
      <c r="BK17" s="11" t="s">
        <v>100</v>
      </c>
      <c r="BL17" s="3" t="n">
        <v>12</v>
      </c>
      <c r="BM17" s="3" t="n">
        <v>294</v>
      </c>
      <c r="BN17" s="3" t="n">
        <v>59</v>
      </c>
      <c r="BO17" s="3" t="n">
        <v>103</v>
      </c>
      <c r="BP17" s="3" t="n">
        <v>5</v>
      </c>
      <c r="BQ17" s="3" t="n">
        <v>21</v>
      </c>
      <c r="BR17" s="3" t="n">
        <v>106</v>
      </c>
      <c r="BS17" s="13" t="n">
        <v>2239</v>
      </c>
      <c r="BT17" s="13" t="s">
        <v>26</v>
      </c>
      <c r="BU17" s="13" t="n">
        <v>2080</v>
      </c>
      <c r="BV17" s="3" t="n">
        <v>409</v>
      </c>
      <c r="BW17" s="12" t="n">
        <f aca="false">PRODUCT((BN17+BO17)/BM17)</f>
        <v>0.551020408163265</v>
      </c>
      <c r="BY17" s="10" t="s">
        <v>93</v>
      </c>
      <c r="BZ17" s="10" t="s">
        <v>97</v>
      </c>
      <c r="CA17" s="2" t="s">
        <v>107</v>
      </c>
      <c r="CB17" s="2" t="n">
        <v>10</v>
      </c>
      <c r="CC17" s="2" t="n">
        <v>202</v>
      </c>
      <c r="CD17" s="2" t="n">
        <v>49</v>
      </c>
      <c r="CE17" s="2" t="n">
        <v>54</v>
      </c>
      <c r="CF17" s="2" t="n">
        <v>0</v>
      </c>
      <c r="CG17" s="2" t="n">
        <v>26</v>
      </c>
      <c r="CH17" s="2" t="n">
        <v>73</v>
      </c>
      <c r="CI17" s="2" t="n">
        <v>1686</v>
      </c>
      <c r="CJ17" s="14" t="s">
        <v>26</v>
      </c>
      <c r="CK17" s="2" t="n">
        <v>1684</v>
      </c>
      <c r="CL17" s="2" t="n">
        <v>281</v>
      </c>
      <c r="CM17" s="12" t="n">
        <f aca="false">PRODUCT((CD17+CE17)/CC17)</f>
        <v>0.50990099009901</v>
      </c>
      <c r="CN17" s="2"/>
      <c r="CO17" s="1" t="s">
        <v>93</v>
      </c>
      <c r="CP17" s="1" t="s">
        <v>93</v>
      </c>
      <c r="CQ17" s="2" t="s">
        <v>108</v>
      </c>
      <c r="CR17" s="3" t="n">
        <v>26</v>
      </c>
      <c r="CS17" s="3" t="n">
        <v>458</v>
      </c>
      <c r="CT17" s="3" t="n">
        <v>32</v>
      </c>
      <c r="CU17" s="3" t="n">
        <v>255</v>
      </c>
      <c r="CV17" s="3" t="n">
        <v>18</v>
      </c>
      <c r="CW17" s="3" t="n">
        <v>21</v>
      </c>
      <c r="CX17" s="3" t="n">
        <v>132</v>
      </c>
      <c r="CY17" s="3" t="n">
        <v>4414</v>
      </c>
      <c r="CZ17" s="15" t="s">
        <v>26</v>
      </c>
      <c r="DA17" s="3" t="n">
        <v>3009</v>
      </c>
      <c r="DB17" s="3" t="n">
        <v>645</v>
      </c>
      <c r="DC17" s="12" t="n">
        <f aca="false">PRODUCT((CT17+CU17)/CS17)</f>
        <v>0.626637554585153</v>
      </c>
      <c r="DD17" s="5"/>
      <c r="DE17" s="1" t="s">
        <v>93</v>
      </c>
      <c r="DF17" s="1" t="s">
        <v>95</v>
      </c>
      <c r="DG17" s="2" t="s">
        <v>92</v>
      </c>
      <c r="DH17" s="2" t="n">
        <v>19</v>
      </c>
      <c r="DI17" s="2" t="n">
        <v>247</v>
      </c>
      <c r="DJ17" s="2" t="n">
        <v>41</v>
      </c>
      <c r="DK17" s="2" t="n">
        <v>87</v>
      </c>
      <c r="DL17" s="2" t="n">
        <v>3</v>
      </c>
      <c r="DM17" s="2" t="n">
        <v>18</v>
      </c>
      <c r="DN17" s="2" t="n">
        <v>98</v>
      </c>
      <c r="DO17" s="2" t="n">
        <v>2690</v>
      </c>
      <c r="DP17" s="2" t="s">
        <v>26</v>
      </c>
      <c r="DQ17" s="2" t="n">
        <v>2437</v>
      </c>
      <c r="DR17" s="2" t="n">
        <v>318</v>
      </c>
      <c r="DS17" s="12" t="n">
        <f aca="false">PRODUCT((DJ17+DK17)/DI17)</f>
        <v>0.518218623481781</v>
      </c>
      <c r="DT17" s="5"/>
      <c r="DU17" s="2" t="n">
        <f aca="false">DI17-DJ17-DK17-DL17-DM17-DN17</f>
        <v>0</v>
      </c>
      <c r="EA17" s="2"/>
      <c r="XER17" s="9"/>
      <c r="XES17" s="9"/>
      <c r="XET17" s="9"/>
      <c r="XEU17" s="9"/>
      <c r="XEV17" s="9"/>
      <c r="XEW17" s="9"/>
      <c r="XEX17" s="9"/>
      <c r="XEY17" s="9"/>
      <c r="XEZ17" s="9"/>
      <c r="XFA17" s="9"/>
      <c r="XFB17" s="9"/>
      <c r="XFC17" s="9"/>
      <c r="XFD17" s="9"/>
    </row>
    <row r="18" s="8" customFormat="true" ht="15" hidden="false" customHeight="false" outlineLevel="0" collapsed="false">
      <c r="A18" s="10" t="s">
        <v>109</v>
      </c>
      <c r="B18" s="10" t="s">
        <v>109</v>
      </c>
      <c r="C18" s="11" t="s">
        <v>83</v>
      </c>
      <c r="D18" s="3" t="n">
        <v>26</v>
      </c>
      <c r="E18" s="3" t="n">
        <v>548</v>
      </c>
      <c r="F18" s="3" t="n">
        <v>53</v>
      </c>
      <c r="G18" s="3" t="n">
        <v>175</v>
      </c>
      <c r="H18" s="3" t="n">
        <v>20</v>
      </c>
      <c r="I18" s="3" t="n">
        <v>39</v>
      </c>
      <c r="J18" s="3" t="n">
        <v>261</v>
      </c>
      <c r="K18" s="3" t="n">
        <v>3322</v>
      </c>
      <c r="L18" s="2" t="s">
        <v>26</v>
      </c>
      <c r="M18" s="3" t="n">
        <v>3887</v>
      </c>
      <c r="N18" s="3" t="n">
        <f aca="false">PRODUCT(F18*3+G18*2+H18+I18)</f>
        <v>568</v>
      </c>
      <c r="O18" s="12" t="n">
        <f aca="false">PRODUCT((F18+G18)/E18)</f>
        <v>0.416058394160584</v>
      </c>
      <c r="P18" s="2"/>
      <c r="Q18" s="11" t="s">
        <v>110</v>
      </c>
      <c r="R18" s="3" t="n">
        <v>2</v>
      </c>
      <c r="S18" s="3" t="n">
        <v>1</v>
      </c>
      <c r="T18" s="12" t="n">
        <f aca="false">PRODUCT(S18/R18)</f>
        <v>0.5</v>
      </c>
      <c r="U18" s="3" t="n">
        <v>1</v>
      </c>
      <c r="V18" s="3" t="n">
        <v>1</v>
      </c>
      <c r="W18" s="12" t="n">
        <v>1</v>
      </c>
      <c r="X18" s="3"/>
      <c r="Y18" s="3"/>
      <c r="Z18" s="12"/>
      <c r="AA18" s="3" t="n">
        <v>1</v>
      </c>
      <c r="AB18" s="3" t="n">
        <v>0</v>
      </c>
      <c r="AC18" s="12" t="n">
        <v>0</v>
      </c>
      <c r="AD18" s="16"/>
      <c r="AE18" s="10" t="s">
        <v>109</v>
      </c>
      <c r="AF18" s="10" t="s">
        <v>109</v>
      </c>
      <c r="AG18" s="2" t="s">
        <v>78</v>
      </c>
      <c r="AH18" s="2" t="n">
        <v>14</v>
      </c>
      <c r="AI18" s="2" t="n">
        <v>286</v>
      </c>
      <c r="AJ18" s="2" t="n">
        <v>14</v>
      </c>
      <c r="AK18" s="2" t="n">
        <v>156</v>
      </c>
      <c r="AL18" s="2" t="n">
        <v>9</v>
      </c>
      <c r="AM18" s="2" t="n">
        <v>5</v>
      </c>
      <c r="AN18" s="2" t="n">
        <v>102</v>
      </c>
      <c r="AO18" s="2" t="n">
        <v>3159</v>
      </c>
      <c r="AP18" s="2" t="s">
        <v>26</v>
      </c>
      <c r="AQ18" s="2" t="n">
        <v>2441</v>
      </c>
      <c r="AR18" s="2" t="n">
        <v>368</v>
      </c>
      <c r="AS18" s="12" t="n">
        <f aca="false">PRODUCT((AJ18+AK18)/AI18)</f>
        <v>0.594405594405594</v>
      </c>
      <c r="AT18" s="2"/>
      <c r="AU18" s="2" t="s">
        <v>87</v>
      </c>
      <c r="AV18" s="3" t="n">
        <v>6</v>
      </c>
      <c r="AW18" s="3" t="n">
        <v>0</v>
      </c>
      <c r="AX18" s="17" t="n">
        <f aca="false">PRODUCT(AW18/AV18)</f>
        <v>0</v>
      </c>
      <c r="AY18" s="3"/>
      <c r="AZ18" s="3"/>
      <c r="BA18" s="12"/>
      <c r="BB18" s="3"/>
      <c r="BC18" s="3"/>
      <c r="BD18" s="12"/>
      <c r="BE18" s="3" t="n">
        <v>1</v>
      </c>
      <c r="BF18" s="3" t="n">
        <v>0</v>
      </c>
      <c r="BG18" s="17" t="n">
        <f aca="false">PRODUCT(BF18/BE18)</f>
        <v>0</v>
      </c>
      <c r="BH18" s="2"/>
      <c r="BI18" s="10" t="s">
        <v>109</v>
      </c>
      <c r="BJ18" s="10" t="s">
        <v>109</v>
      </c>
      <c r="BK18" s="11" t="s">
        <v>72</v>
      </c>
      <c r="BL18" s="3" t="n">
        <v>11</v>
      </c>
      <c r="BM18" s="3" t="n">
        <v>259</v>
      </c>
      <c r="BN18" s="3" t="n">
        <v>71</v>
      </c>
      <c r="BO18" s="3" t="n">
        <v>48</v>
      </c>
      <c r="BP18" s="3" t="n">
        <v>0</v>
      </c>
      <c r="BQ18" s="3" t="n">
        <v>43</v>
      </c>
      <c r="BR18" s="3" t="n">
        <v>97</v>
      </c>
      <c r="BS18" s="13" t="n">
        <v>1870</v>
      </c>
      <c r="BT18" s="13" t="s">
        <v>26</v>
      </c>
      <c r="BU18" s="13" t="n">
        <v>1961</v>
      </c>
      <c r="BV18" s="3" t="n">
        <v>352</v>
      </c>
      <c r="BW18" s="12" t="n">
        <f aca="false">PRODUCT((BN18+BO18)/BM18)</f>
        <v>0.45945945945946</v>
      </c>
      <c r="BY18" s="10" t="s">
        <v>109</v>
      </c>
      <c r="BZ18" s="10" t="s">
        <v>93</v>
      </c>
      <c r="CA18" s="2" t="s">
        <v>44</v>
      </c>
      <c r="CB18" s="2" t="n">
        <v>9</v>
      </c>
      <c r="CC18" s="2" t="n">
        <v>168</v>
      </c>
      <c r="CD18" s="2" t="n">
        <v>64</v>
      </c>
      <c r="CE18" s="2" t="n">
        <v>29</v>
      </c>
      <c r="CF18" s="2" t="n">
        <v>0</v>
      </c>
      <c r="CG18" s="2" t="n">
        <v>21</v>
      </c>
      <c r="CH18" s="2" t="n">
        <v>54</v>
      </c>
      <c r="CI18" s="14" t="n">
        <v>1887</v>
      </c>
      <c r="CJ18" s="14" t="s">
        <v>26</v>
      </c>
      <c r="CK18" s="14" t="n">
        <v>1635</v>
      </c>
      <c r="CL18" s="2" t="n">
        <v>271</v>
      </c>
      <c r="CM18" s="12" t="n">
        <f aca="false">PRODUCT((CD18+CE18)/CC18)</f>
        <v>0.553571428571429</v>
      </c>
      <c r="CN18" s="2"/>
      <c r="CO18" s="1" t="s">
        <v>109</v>
      </c>
      <c r="CP18" s="1" t="s">
        <v>111</v>
      </c>
      <c r="CQ18" s="2" t="s">
        <v>83</v>
      </c>
      <c r="CR18" s="3" t="n">
        <v>29</v>
      </c>
      <c r="CS18" s="3" t="n">
        <v>405</v>
      </c>
      <c r="CT18" s="3" t="n">
        <v>52</v>
      </c>
      <c r="CU18" s="3" t="n">
        <v>229</v>
      </c>
      <c r="CV18" s="3" t="n">
        <v>9</v>
      </c>
      <c r="CW18" s="3" t="n">
        <v>17</v>
      </c>
      <c r="CX18" s="3" t="n">
        <v>98</v>
      </c>
      <c r="CY18" s="3" t="n">
        <v>4353</v>
      </c>
      <c r="CZ18" s="15" t="s">
        <v>26</v>
      </c>
      <c r="DA18" s="3" t="n">
        <v>2639</v>
      </c>
      <c r="DB18" s="3" t="n">
        <v>640</v>
      </c>
      <c r="DC18" s="12" t="n">
        <f aca="false">PRODUCT((CT18+CU18)/CS18)</f>
        <v>0.693827160493827</v>
      </c>
      <c r="DD18" s="5"/>
      <c r="DE18" s="1" t="s">
        <v>109</v>
      </c>
      <c r="DF18" s="1" t="s">
        <v>109</v>
      </c>
      <c r="DG18" s="2" t="s">
        <v>72</v>
      </c>
      <c r="DH18" s="3" t="n">
        <v>20</v>
      </c>
      <c r="DI18" s="3" t="n">
        <v>235</v>
      </c>
      <c r="DJ18" s="3" t="n">
        <v>45</v>
      </c>
      <c r="DK18" s="3" t="n">
        <v>84</v>
      </c>
      <c r="DL18" s="3" t="n">
        <v>3</v>
      </c>
      <c r="DM18" s="3" t="n">
        <v>10</v>
      </c>
      <c r="DN18" s="3" t="n">
        <v>93</v>
      </c>
      <c r="DO18" s="2" t="n">
        <v>3081</v>
      </c>
      <c r="DP18" s="2" t="s">
        <v>26</v>
      </c>
      <c r="DQ18" s="2" t="n">
        <v>2490</v>
      </c>
      <c r="DR18" s="2" t="n">
        <v>316</v>
      </c>
      <c r="DS18" s="12" t="n">
        <f aca="false">PRODUCT((DJ18+DK18)/DI18)</f>
        <v>0.548936170212766</v>
      </c>
      <c r="DT18" s="5" t="s">
        <v>112</v>
      </c>
      <c r="DU18" s="2" t="n">
        <f aca="false">DI18-DJ18-DK18-DL18-DM18-DN18</f>
        <v>0</v>
      </c>
      <c r="EA18" s="2"/>
      <c r="XER18" s="9"/>
      <c r="XES18" s="9"/>
      <c r="XET18" s="9"/>
      <c r="XEU18" s="9"/>
      <c r="XEV18" s="9"/>
      <c r="XEW18" s="9"/>
      <c r="XEX18" s="9"/>
      <c r="XEY18" s="9"/>
      <c r="XEZ18" s="9"/>
      <c r="XFA18" s="9"/>
      <c r="XFB18" s="9"/>
      <c r="XFC18" s="9"/>
      <c r="XFD18" s="9"/>
    </row>
    <row r="19" s="8" customFormat="true" ht="15" hidden="false" customHeight="false" outlineLevel="0" collapsed="false">
      <c r="A19" s="10" t="s">
        <v>113</v>
      </c>
      <c r="B19" s="10" t="s">
        <v>113</v>
      </c>
      <c r="C19" s="11" t="s">
        <v>31</v>
      </c>
      <c r="D19" s="3" t="n">
        <v>19</v>
      </c>
      <c r="E19" s="3" t="n">
        <v>451</v>
      </c>
      <c r="F19" s="3" t="n">
        <v>37</v>
      </c>
      <c r="G19" s="3" t="n">
        <v>173</v>
      </c>
      <c r="H19" s="3" t="n">
        <v>18</v>
      </c>
      <c r="I19" s="3" t="n">
        <v>14</v>
      </c>
      <c r="J19" s="3" t="n">
        <v>209</v>
      </c>
      <c r="K19" s="3" t="n">
        <v>2925</v>
      </c>
      <c r="L19" s="2" t="s">
        <v>26</v>
      </c>
      <c r="M19" s="3" t="n">
        <v>3008</v>
      </c>
      <c r="N19" s="3" t="n">
        <f aca="false">PRODUCT(F19*3+G19*2+H19+I19)</f>
        <v>489</v>
      </c>
      <c r="O19" s="12" t="n">
        <f aca="false">PRODUCT((F19+G19)/E19)</f>
        <v>0.465631929046563</v>
      </c>
      <c r="P19" s="2"/>
      <c r="Q19" s="11" t="s">
        <v>83</v>
      </c>
      <c r="R19" s="3" t="n">
        <v>5</v>
      </c>
      <c r="S19" s="3" t="n">
        <v>3</v>
      </c>
      <c r="T19" s="12" t="n">
        <f aca="false">PRODUCT(S19/R19)</f>
        <v>0.6</v>
      </c>
      <c r="U19" s="3" t="n">
        <v>3</v>
      </c>
      <c r="V19" s="3" t="n">
        <v>1</v>
      </c>
      <c r="W19" s="12" t="n">
        <v>0.333333333333333</v>
      </c>
      <c r="X19" s="3" t="n">
        <v>2</v>
      </c>
      <c r="Y19" s="3" t="n">
        <v>1</v>
      </c>
      <c r="Z19" s="12" t="n">
        <v>0.5</v>
      </c>
      <c r="AA19" s="3" t="n">
        <v>1</v>
      </c>
      <c r="AB19" s="3" t="n">
        <v>0</v>
      </c>
      <c r="AC19" s="12" t="n">
        <v>0</v>
      </c>
      <c r="AD19" s="16"/>
      <c r="AE19" s="10" t="s">
        <v>113</v>
      </c>
      <c r="AF19" s="10" t="s">
        <v>113</v>
      </c>
      <c r="AG19" s="2" t="s">
        <v>46</v>
      </c>
      <c r="AH19" s="2" t="n">
        <v>12</v>
      </c>
      <c r="AI19" s="2" t="n">
        <v>284</v>
      </c>
      <c r="AJ19" s="2" t="n">
        <v>42</v>
      </c>
      <c r="AK19" s="2" t="n">
        <v>69</v>
      </c>
      <c r="AL19" s="2" t="n">
        <v>0</v>
      </c>
      <c r="AM19" s="2" t="n">
        <v>45</v>
      </c>
      <c r="AN19" s="2" t="n">
        <v>128</v>
      </c>
      <c r="AO19" s="2" t="n">
        <v>1522</v>
      </c>
      <c r="AP19" s="2" t="s">
        <v>26</v>
      </c>
      <c r="AQ19" s="2" t="n">
        <v>2036</v>
      </c>
      <c r="AR19" s="2" t="n">
        <v>309</v>
      </c>
      <c r="AS19" s="12" t="n">
        <f aca="false">PRODUCT((AJ19+AK19)/AI19)</f>
        <v>0.390845070422535</v>
      </c>
      <c r="AT19" s="2"/>
      <c r="AU19" s="2" t="s">
        <v>81</v>
      </c>
      <c r="AV19" s="3" t="n">
        <v>10</v>
      </c>
      <c r="AW19" s="3" t="n">
        <v>3</v>
      </c>
      <c r="AX19" s="17" t="n">
        <f aca="false">PRODUCT(AW19/AV19)</f>
        <v>0.3</v>
      </c>
      <c r="AY19" s="3" t="n">
        <v>3</v>
      </c>
      <c r="AZ19" s="3" t="n">
        <v>0</v>
      </c>
      <c r="BA19" s="17" t="n">
        <f aca="false">PRODUCT(AZ19/AY19)</f>
        <v>0</v>
      </c>
      <c r="BB19" s="3" t="n">
        <v>3</v>
      </c>
      <c r="BC19" s="3" t="n">
        <v>2</v>
      </c>
      <c r="BD19" s="17" t="n">
        <f aca="false">PRODUCT(BC19/BB19)</f>
        <v>0.666666666666667</v>
      </c>
      <c r="BE19" s="3"/>
      <c r="BF19" s="3"/>
      <c r="BG19" s="12"/>
      <c r="BH19" s="2"/>
      <c r="BI19" s="10" t="s">
        <v>113</v>
      </c>
      <c r="BJ19" s="10" t="s">
        <v>113</v>
      </c>
      <c r="BK19" s="11" t="s">
        <v>114</v>
      </c>
      <c r="BL19" s="3" t="n">
        <v>15</v>
      </c>
      <c r="BM19" s="3" t="n">
        <v>336</v>
      </c>
      <c r="BN19" s="3" t="n">
        <v>30</v>
      </c>
      <c r="BO19" s="3" t="n">
        <v>112</v>
      </c>
      <c r="BP19" s="3" t="n">
        <v>9</v>
      </c>
      <c r="BQ19" s="3" t="n">
        <v>26</v>
      </c>
      <c r="BR19" s="3" t="n">
        <v>159</v>
      </c>
      <c r="BS19" s="13" t="n">
        <v>1946</v>
      </c>
      <c r="BT19" s="13" t="s">
        <v>26</v>
      </c>
      <c r="BU19" s="13" t="n">
        <v>2405</v>
      </c>
      <c r="BV19" s="3" t="n">
        <v>349</v>
      </c>
      <c r="BW19" s="12" t="n">
        <f aca="false">PRODUCT((BN19+BO19)/BM19)</f>
        <v>0.422619047619048</v>
      </c>
      <c r="BY19" s="10" t="s">
        <v>113</v>
      </c>
      <c r="BZ19" s="10" t="s">
        <v>109</v>
      </c>
      <c r="CA19" s="2" t="s">
        <v>115</v>
      </c>
      <c r="CB19" s="2" t="n">
        <v>9</v>
      </c>
      <c r="CC19" s="2" t="n">
        <v>156</v>
      </c>
      <c r="CD19" s="2" t="n">
        <v>53</v>
      </c>
      <c r="CE19" s="2" t="n">
        <v>47</v>
      </c>
      <c r="CF19" s="2" t="n">
        <v>0</v>
      </c>
      <c r="CG19" s="2" t="n">
        <v>18</v>
      </c>
      <c r="CH19" s="2" t="n">
        <v>38</v>
      </c>
      <c r="CI19" s="14" t="n">
        <v>1428</v>
      </c>
      <c r="CJ19" s="14" t="s">
        <v>26</v>
      </c>
      <c r="CK19" s="14" t="n">
        <v>1201</v>
      </c>
      <c r="CL19" s="2" t="n">
        <v>270</v>
      </c>
      <c r="CM19" s="12" t="n">
        <f aca="false">PRODUCT((CD19+CE19)/CC19)</f>
        <v>0.641025641025641</v>
      </c>
      <c r="CN19" s="2"/>
      <c r="CO19" s="1" t="s">
        <v>113</v>
      </c>
      <c r="CP19" s="1" t="s">
        <v>109</v>
      </c>
      <c r="CQ19" s="2" t="s">
        <v>116</v>
      </c>
      <c r="CR19" s="3" t="n">
        <v>33</v>
      </c>
      <c r="CS19" s="3" t="n">
        <v>462</v>
      </c>
      <c r="CT19" s="3" t="n">
        <v>27</v>
      </c>
      <c r="CU19" s="3" t="n">
        <v>261</v>
      </c>
      <c r="CV19" s="3" t="n">
        <v>29</v>
      </c>
      <c r="CW19" s="3" t="n">
        <v>5</v>
      </c>
      <c r="CX19" s="3" t="n">
        <v>140</v>
      </c>
      <c r="CY19" s="3" t="n">
        <v>4229</v>
      </c>
      <c r="CZ19" s="15" t="s">
        <v>26</v>
      </c>
      <c r="DA19" s="3" t="n">
        <v>3063</v>
      </c>
      <c r="DB19" s="3" t="n">
        <v>637</v>
      </c>
      <c r="DC19" s="12" t="n">
        <f aca="false">PRODUCT((CT19+CU19)/CS19)</f>
        <v>0.623376623376623</v>
      </c>
      <c r="DD19" s="5"/>
      <c r="DE19" s="1" t="s">
        <v>113</v>
      </c>
      <c r="DF19" s="1" t="s">
        <v>117</v>
      </c>
      <c r="DG19" s="2" t="s">
        <v>118</v>
      </c>
      <c r="DH19" s="2" t="n">
        <v>13</v>
      </c>
      <c r="DI19" s="2" t="n">
        <v>194</v>
      </c>
      <c r="DJ19" s="2" t="n">
        <v>76</v>
      </c>
      <c r="DK19" s="2" t="n">
        <v>32</v>
      </c>
      <c r="DL19" s="2" t="n">
        <v>0</v>
      </c>
      <c r="DM19" s="2" t="n">
        <v>22</v>
      </c>
      <c r="DN19" s="2" t="n">
        <v>64</v>
      </c>
      <c r="DO19" s="2" t="n">
        <v>2479</v>
      </c>
      <c r="DP19" s="2" t="s">
        <v>26</v>
      </c>
      <c r="DQ19" s="2" t="n">
        <v>2177</v>
      </c>
      <c r="DR19" s="2" t="n">
        <v>314</v>
      </c>
      <c r="DS19" s="12" t="n">
        <f aca="false">PRODUCT((DJ19+DK19)/DI19)</f>
        <v>0.556701030927835</v>
      </c>
      <c r="DT19" s="5"/>
      <c r="DU19" s="2" t="n">
        <f aca="false">DI19-DJ19-DK19-DL19-DM19-DN19</f>
        <v>0</v>
      </c>
      <c r="EA19" s="2"/>
      <c r="XER19" s="9"/>
      <c r="XES19" s="9"/>
      <c r="XET19" s="9"/>
      <c r="XEU19" s="9"/>
      <c r="XEV19" s="9"/>
      <c r="XEW19" s="9"/>
      <c r="XEX19" s="9"/>
      <c r="XEY19" s="9"/>
      <c r="XEZ19" s="9"/>
      <c r="XFA19" s="9"/>
      <c r="XFB19" s="9"/>
      <c r="XFC19" s="9"/>
      <c r="XFD19" s="9"/>
    </row>
    <row r="20" s="8" customFormat="true" ht="15" hidden="false" customHeight="false" outlineLevel="0" collapsed="false">
      <c r="A20" s="10" t="s">
        <v>119</v>
      </c>
      <c r="B20" s="10" t="s">
        <v>119</v>
      </c>
      <c r="C20" s="11" t="s">
        <v>116</v>
      </c>
      <c r="D20" s="3" t="n">
        <v>26</v>
      </c>
      <c r="E20" s="3" t="n">
        <v>494</v>
      </c>
      <c r="F20" s="3" t="n">
        <v>49</v>
      </c>
      <c r="G20" s="3" t="n">
        <v>135</v>
      </c>
      <c r="H20" s="3" t="n">
        <v>14</v>
      </c>
      <c r="I20" s="3" t="n">
        <v>33</v>
      </c>
      <c r="J20" s="3" t="n">
        <v>263</v>
      </c>
      <c r="K20" s="3" t="n">
        <v>2454</v>
      </c>
      <c r="L20" s="2" t="s">
        <v>26</v>
      </c>
      <c r="M20" s="3" t="n">
        <v>3356</v>
      </c>
      <c r="N20" s="3" t="n">
        <f aca="false">PRODUCT(F20*3+G20*2+H20+I20)</f>
        <v>464</v>
      </c>
      <c r="O20" s="12" t="n">
        <f aca="false">PRODUCT((F20+G20)/E20)</f>
        <v>0.37246963562753</v>
      </c>
      <c r="P20" s="2"/>
      <c r="Q20" s="11" t="s">
        <v>100</v>
      </c>
      <c r="R20" s="3" t="n">
        <v>17</v>
      </c>
      <c r="S20" s="3" t="n">
        <v>3</v>
      </c>
      <c r="T20" s="12" t="n">
        <f aca="false">PRODUCT(S20/R20)</f>
        <v>0.176470588235294</v>
      </c>
      <c r="U20" s="3" t="n">
        <v>3</v>
      </c>
      <c r="V20" s="3" t="n">
        <v>0</v>
      </c>
      <c r="W20" s="12" t="n">
        <v>0</v>
      </c>
      <c r="X20" s="3" t="n">
        <v>3</v>
      </c>
      <c r="Y20" s="3" t="n">
        <v>2</v>
      </c>
      <c r="Z20" s="12" t="n">
        <v>0.666666666666667</v>
      </c>
      <c r="AA20" s="3"/>
      <c r="AB20" s="3"/>
      <c r="AC20" s="12"/>
      <c r="AD20" s="16"/>
      <c r="AE20" s="10" t="s">
        <v>119</v>
      </c>
      <c r="AF20" s="10" t="s">
        <v>119</v>
      </c>
      <c r="AG20" s="2" t="s">
        <v>102</v>
      </c>
      <c r="AH20" s="2" t="n">
        <v>8</v>
      </c>
      <c r="AI20" s="2" t="n">
        <v>172</v>
      </c>
      <c r="AJ20" s="2" t="n">
        <v>65</v>
      </c>
      <c r="AK20" s="2" t="n">
        <v>32</v>
      </c>
      <c r="AL20" s="2" t="n">
        <v>0</v>
      </c>
      <c r="AM20" s="2" t="n">
        <v>19</v>
      </c>
      <c r="AN20" s="2" t="n">
        <v>56</v>
      </c>
      <c r="AO20" s="2" t="n">
        <v>1350</v>
      </c>
      <c r="AP20" s="2" t="s">
        <v>26</v>
      </c>
      <c r="AQ20" s="2" t="n">
        <v>1204</v>
      </c>
      <c r="AR20" s="2" t="n">
        <v>278</v>
      </c>
      <c r="AS20" s="12" t="n">
        <f aca="false">PRODUCT((AJ20+AK20)/AI20)</f>
        <v>0.563953488372093</v>
      </c>
      <c r="AT20" s="2"/>
      <c r="AU20" s="2" t="s">
        <v>120</v>
      </c>
      <c r="AV20" s="3" t="n">
        <v>6</v>
      </c>
      <c r="AW20" s="3" t="n">
        <v>2</v>
      </c>
      <c r="AX20" s="17" t="n">
        <f aca="false">PRODUCT(AW20/AV20)</f>
        <v>0.333333333333333</v>
      </c>
      <c r="AY20" s="3" t="n">
        <v>2</v>
      </c>
      <c r="AZ20" s="3" t="n">
        <v>0</v>
      </c>
      <c r="BA20" s="17" t="n">
        <f aca="false">PRODUCT(AZ20/AY20)</f>
        <v>0</v>
      </c>
      <c r="BB20" s="3" t="n">
        <v>2</v>
      </c>
      <c r="BC20" s="3" t="n">
        <v>2</v>
      </c>
      <c r="BD20" s="12" t="n">
        <v>1</v>
      </c>
      <c r="BE20" s="3"/>
      <c r="BF20" s="3"/>
      <c r="BG20" s="12"/>
      <c r="BH20" s="2"/>
      <c r="BI20" s="10" t="s">
        <v>119</v>
      </c>
      <c r="BJ20" s="10" t="s">
        <v>119</v>
      </c>
      <c r="BK20" s="11" t="s">
        <v>34</v>
      </c>
      <c r="BL20" s="3" t="n">
        <v>13</v>
      </c>
      <c r="BM20" s="3" t="n">
        <v>330</v>
      </c>
      <c r="BN20" s="3" t="n">
        <v>40</v>
      </c>
      <c r="BO20" s="3" t="n">
        <v>72</v>
      </c>
      <c r="BP20" s="3" t="n">
        <v>7</v>
      </c>
      <c r="BQ20" s="3" t="n">
        <v>52</v>
      </c>
      <c r="BR20" s="3" t="n">
        <v>159</v>
      </c>
      <c r="BS20" s="13" t="n">
        <v>1776</v>
      </c>
      <c r="BT20" s="13" t="s">
        <v>26</v>
      </c>
      <c r="BU20" s="13" t="n">
        <v>2524</v>
      </c>
      <c r="BV20" s="3" t="n">
        <v>323</v>
      </c>
      <c r="BW20" s="12" t="n">
        <f aca="false">PRODUCT((BN20+BO20)/BM20)</f>
        <v>0.339393939393939</v>
      </c>
      <c r="BY20" s="10" t="s">
        <v>119</v>
      </c>
      <c r="BZ20" s="10" t="s">
        <v>113</v>
      </c>
      <c r="CA20" s="11" t="s">
        <v>121</v>
      </c>
      <c r="CB20" s="2" t="n">
        <v>9</v>
      </c>
      <c r="CC20" s="2" t="n">
        <v>152</v>
      </c>
      <c r="CD20" s="2" t="n">
        <v>59</v>
      </c>
      <c r="CE20" s="2" t="n">
        <v>33</v>
      </c>
      <c r="CF20" s="2" t="n">
        <v>0</v>
      </c>
      <c r="CG20" s="2" t="n">
        <v>17</v>
      </c>
      <c r="CH20" s="2" t="n">
        <v>43</v>
      </c>
      <c r="CI20" s="2" t="n">
        <v>1448</v>
      </c>
      <c r="CJ20" s="14" t="s">
        <v>26</v>
      </c>
      <c r="CK20" s="2" t="n">
        <v>1248</v>
      </c>
      <c r="CL20" s="2" t="n">
        <v>260</v>
      </c>
      <c r="CM20" s="12" t="n">
        <f aca="false">PRODUCT((CD20+CE20)/CC20)</f>
        <v>0.605263157894737</v>
      </c>
      <c r="CN20" s="2"/>
      <c r="CO20" s="1" t="s">
        <v>119</v>
      </c>
      <c r="CP20" s="1" t="s">
        <v>113</v>
      </c>
      <c r="CQ20" s="2" t="s">
        <v>122</v>
      </c>
      <c r="CR20" s="3" t="n">
        <v>31</v>
      </c>
      <c r="CS20" s="3" t="n">
        <v>573</v>
      </c>
      <c r="CT20" s="3" t="n">
        <v>44</v>
      </c>
      <c r="CU20" s="3" t="n">
        <v>221</v>
      </c>
      <c r="CV20" s="3" t="n">
        <v>26</v>
      </c>
      <c r="CW20" s="3" t="n">
        <v>22</v>
      </c>
      <c r="CX20" s="3" t="n">
        <v>260</v>
      </c>
      <c r="CY20" s="3" t="n">
        <v>4632</v>
      </c>
      <c r="CZ20" s="15" t="s">
        <v>26</v>
      </c>
      <c r="DA20" s="3" t="n">
        <v>5269</v>
      </c>
      <c r="DB20" s="3" t="n">
        <v>622</v>
      </c>
      <c r="DC20" s="12" t="n">
        <f aca="false">PRODUCT((CT20+CU20)/CS20)</f>
        <v>0.462478184991274</v>
      </c>
      <c r="DD20" s="5"/>
      <c r="DE20" s="1" t="s">
        <v>119</v>
      </c>
      <c r="DF20" s="1" t="s">
        <v>111</v>
      </c>
      <c r="DG20" s="2" t="s">
        <v>123</v>
      </c>
      <c r="DH20" s="2" t="n">
        <v>19</v>
      </c>
      <c r="DI20" s="2" t="n">
        <v>249</v>
      </c>
      <c r="DJ20" s="2" t="n">
        <v>54</v>
      </c>
      <c r="DK20" s="2" t="n">
        <v>63</v>
      </c>
      <c r="DL20" s="2" t="n">
        <v>1</v>
      </c>
      <c r="DM20" s="2" t="n">
        <v>23</v>
      </c>
      <c r="DN20" s="2" t="n">
        <v>108</v>
      </c>
      <c r="DO20" s="2" t="n">
        <v>2988</v>
      </c>
      <c r="DP20" s="2" t="s">
        <v>26</v>
      </c>
      <c r="DQ20" s="2" t="n">
        <v>2902</v>
      </c>
      <c r="DR20" s="2" t="n">
        <v>312</v>
      </c>
      <c r="DS20" s="12" t="n">
        <f aca="false">PRODUCT((DJ20+DK20)/DI20)</f>
        <v>0.469879518072289</v>
      </c>
      <c r="DT20" s="5"/>
      <c r="DU20" s="2" t="n">
        <f aca="false">DI20-DJ20-DK20-DL20-DM20-DN20</f>
        <v>0</v>
      </c>
      <c r="XER20" s="9"/>
      <c r="XES20" s="9"/>
      <c r="XET20" s="9"/>
      <c r="XEU20" s="9"/>
      <c r="XEV20" s="9"/>
      <c r="XEW20" s="9"/>
      <c r="XEX20" s="9"/>
      <c r="XEY20" s="9"/>
      <c r="XEZ20" s="9"/>
      <c r="XFA20" s="9"/>
      <c r="XFB20" s="9"/>
      <c r="XFC20" s="9"/>
      <c r="XFD20" s="9"/>
    </row>
    <row r="21" s="8" customFormat="true" ht="15" hidden="false" customHeight="false" outlineLevel="0" collapsed="false">
      <c r="A21" s="10" t="s">
        <v>111</v>
      </c>
      <c r="B21" s="10" t="s">
        <v>111</v>
      </c>
      <c r="C21" s="2" t="s">
        <v>124</v>
      </c>
      <c r="D21" s="3" t="n">
        <v>12</v>
      </c>
      <c r="E21" s="3" t="n">
        <v>347</v>
      </c>
      <c r="F21" s="3" t="n">
        <v>82</v>
      </c>
      <c r="G21" s="3" t="n">
        <v>73</v>
      </c>
      <c r="H21" s="3" t="n">
        <v>0</v>
      </c>
      <c r="I21" s="3" t="n">
        <v>53</v>
      </c>
      <c r="J21" s="3" t="n">
        <v>139</v>
      </c>
      <c r="K21" s="3" t="n">
        <v>2516</v>
      </c>
      <c r="L21" s="2" t="s">
        <v>26</v>
      </c>
      <c r="M21" s="3" t="n">
        <v>2795</v>
      </c>
      <c r="N21" s="3" t="n">
        <v>445</v>
      </c>
      <c r="O21" s="12" t="n">
        <f aca="false">PRODUCT((F21+G21)/E21)</f>
        <v>0.446685878962536</v>
      </c>
      <c r="P21" s="2"/>
      <c r="Q21" s="11" t="s">
        <v>52</v>
      </c>
      <c r="R21" s="3" t="n">
        <v>8</v>
      </c>
      <c r="S21" s="3" t="n">
        <v>3</v>
      </c>
      <c r="T21" s="12" t="n">
        <f aca="false">PRODUCT(S21/R21)</f>
        <v>0.375</v>
      </c>
      <c r="U21" s="3" t="n">
        <v>3</v>
      </c>
      <c r="V21" s="3" t="n">
        <v>0</v>
      </c>
      <c r="W21" s="12" t="n">
        <v>0</v>
      </c>
      <c r="X21" s="3" t="n">
        <v>3</v>
      </c>
      <c r="Y21" s="3" t="n">
        <v>1</v>
      </c>
      <c r="Z21" s="12" t="n">
        <v>0.333333333333333</v>
      </c>
      <c r="AA21" s="3"/>
      <c r="AB21" s="3"/>
      <c r="AC21" s="12"/>
      <c r="AD21" s="16"/>
      <c r="AE21" s="10" t="s">
        <v>111</v>
      </c>
      <c r="AF21" s="10" t="s">
        <v>111</v>
      </c>
      <c r="AG21" s="11" t="s">
        <v>125</v>
      </c>
      <c r="AH21" s="2" t="n">
        <v>16</v>
      </c>
      <c r="AI21" s="2" t="n">
        <v>326</v>
      </c>
      <c r="AJ21" s="2" t="n">
        <v>23</v>
      </c>
      <c r="AK21" s="2" t="n">
        <v>92</v>
      </c>
      <c r="AL21" s="2" t="n">
        <v>5</v>
      </c>
      <c r="AM21" s="2" t="n">
        <v>18</v>
      </c>
      <c r="AN21" s="2" t="n">
        <v>188</v>
      </c>
      <c r="AO21" s="2" t="n">
        <v>2544</v>
      </c>
      <c r="AP21" s="2" t="s">
        <v>26</v>
      </c>
      <c r="AQ21" s="2" t="n">
        <v>3575</v>
      </c>
      <c r="AR21" s="2" t="n">
        <v>276</v>
      </c>
      <c r="AS21" s="12" t="n">
        <f aca="false">PRODUCT((AJ21+AK21)/AI21)</f>
        <v>0.352760736196319</v>
      </c>
      <c r="AT21" s="2"/>
      <c r="AU21" s="2" t="s">
        <v>67</v>
      </c>
      <c r="AV21" s="3" t="n">
        <v>24</v>
      </c>
      <c r="AW21" s="3" t="n">
        <v>2</v>
      </c>
      <c r="AX21" s="17" t="n">
        <f aca="false">PRODUCT(AW21/AV21)</f>
        <v>0.0833333333333333</v>
      </c>
      <c r="AY21" s="3" t="n">
        <v>2</v>
      </c>
      <c r="AZ21" s="3" t="n">
        <v>0</v>
      </c>
      <c r="BA21" s="17" t="n">
        <f aca="false">PRODUCT(AZ21/AY21)</f>
        <v>0</v>
      </c>
      <c r="BB21" s="3" t="n">
        <v>2</v>
      </c>
      <c r="BC21" s="3" t="n">
        <v>1</v>
      </c>
      <c r="BD21" s="17" t="n">
        <f aca="false">PRODUCT(BC21/BB21)</f>
        <v>0.5</v>
      </c>
      <c r="BE21" s="3"/>
      <c r="BF21" s="3"/>
      <c r="BG21" s="12"/>
      <c r="BH21" s="2"/>
      <c r="BI21" s="10" t="s">
        <v>111</v>
      </c>
      <c r="BJ21" s="10" t="s">
        <v>111</v>
      </c>
      <c r="BK21" s="2" t="s">
        <v>73</v>
      </c>
      <c r="BL21" s="3" t="n">
        <v>11</v>
      </c>
      <c r="BM21" s="3" t="n">
        <v>235</v>
      </c>
      <c r="BN21" s="3" t="n">
        <v>44</v>
      </c>
      <c r="BO21" s="3" t="n">
        <v>75</v>
      </c>
      <c r="BP21" s="3" t="n">
        <v>3</v>
      </c>
      <c r="BQ21" s="3" t="n">
        <v>26</v>
      </c>
      <c r="BR21" s="3" t="n">
        <v>87</v>
      </c>
      <c r="BS21" s="13" t="n">
        <v>1728</v>
      </c>
      <c r="BT21" s="13" t="s">
        <v>26</v>
      </c>
      <c r="BU21" s="13" t="n">
        <v>1602</v>
      </c>
      <c r="BV21" s="3" t="n">
        <v>311</v>
      </c>
      <c r="BW21" s="12" t="n">
        <f aca="false">PRODUCT((BN21+BO21)/BM21)</f>
        <v>0.506382978723404</v>
      </c>
      <c r="BY21" s="10" t="s">
        <v>111</v>
      </c>
      <c r="BZ21" s="10" t="s">
        <v>119</v>
      </c>
      <c r="CA21" s="2" t="s">
        <v>126</v>
      </c>
      <c r="CB21" s="2" t="n">
        <v>8</v>
      </c>
      <c r="CC21" s="2" t="n">
        <v>141</v>
      </c>
      <c r="CD21" s="2" t="n">
        <v>58</v>
      </c>
      <c r="CE21" s="2" t="n">
        <v>27</v>
      </c>
      <c r="CF21" s="2" t="n">
        <v>0</v>
      </c>
      <c r="CG21" s="2" t="n">
        <v>25</v>
      </c>
      <c r="CH21" s="2" t="n">
        <v>31</v>
      </c>
      <c r="CI21" s="14" t="n">
        <v>1465</v>
      </c>
      <c r="CJ21" s="14" t="s">
        <v>26</v>
      </c>
      <c r="CK21" s="14" t="n">
        <v>1180</v>
      </c>
      <c r="CL21" s="2" t="n">
        <v>253</v>
      </c>
      <c r="CM21" s="12" t="n">
        <f aca="false">PRODUCT((CD21+CE21)/CC21)</f>
        <v>0.602836879432624</v>
      </c>
      <c r="CN21" s="2"/>
      <c r="CO21" s="1" t="s">
        <v>111</v>
      </c>
      <c r="CP21" s="1" t="s">
        <v>119</v>
      </c>
      <c r="CQ21" s="2" t="s">
        <v>53</v>
      </c>
      <c r="CR21" s="3" t="n">
        <v>31</v>
      </c>
      <c r="CS21" s="3" t="n">
        <v>472</v>
      </c>
      <c r="CT21" s="3" t="n">
        <v>62</v>
      </c>
      <c r="CU21" s="3" t="n">
        <v>195</v>
      </c>
      <c r="CV21" s="3" t="n">
        <v>21</v>
      </c>
      <c r="CW21" s="3" t="n">
        <v>16</v>
      </c>
      <c r="CX21" s="3" t="n">
        <v>178</v>
      </c>
      <c r="CY21" s="3" t="n">
        <v>3920</v>
      </c>
      <c r="CZ21" s="15" t="s">
        <v>26</v>
      </c>
      <c r="DA21" s="3" t="n">
        <v>3383</v>
      </c>
      <c r="DB21" s="3" t="n">
        <v>613</v>
      </c>
      <c r="DC21" s="12" t="n">
        <f aca="false">PRODUCT((CT21+CU21)/CS21)</f>
        <v>0.544491525423729</v>
      </c>
      <c r="DD21" s="5"/>
      <c r="DE21" s="1" t="s">
        <v>111</v>
      </c>
      <c r="DF21" s="1" t="s">
        <v>103</v>
      </c>
      <c r="DG21" s="2" t="s">
        <v>127</v>
      </c>
      <c r="DH21" s="2" t="n">
        <v>14</v>
      </c>
      <c r="DI21" s="2" t="n">
        <v>209</v>
      </c>
      <c r="DJ21" s="2" t="n">
        <v>67</v>
      </c>
      <c r="DK21" s="2" t="n">
        <v>35</v>
      </c>
      <c r="DL21" s="2" t="n">
        <v>0</v>
      </c>
      <c r="DM21" s="2" t="n">
        <v>35</v>
      </c>
      <c r="DN21" s="2" t="n">
        <v>72</v>
      </c>
      <c r="DO21" s="2" t="n">
        <v>2404</v>
      </c>
      <c r="DP21" s="2" t="s">
        <v>26</v>
      </c>
      <c r="DQ21" s="2" t="n">
        <v>2183</v>
      </c>
      <c r="DR21" s="2" t="n">
        <v>306</v>
      </c>
      <c r="DS21" s="12" t="n">
        <f aca="false">PRODUCT((DJ21+DK21)/DI21)</f>
        <v>0.488038277511962</v>
      </c>
      <c r="DT21" s="5"/>
      <c r="DU21" s="2" t="n">
        <f aca="false">DI21-DJ21-DK21-DL21-DM21-DN21</f>
        <v>0</v>
      </c>
      <c r="XER21" s="9"/>
      <c r="XES21" s="9"/>
      <c r="XET21" s="9"/>
      <c r="XEU21" s="9"/>
      <c r="XEV21" s="9"/>
      <c r="XEW21" s="9"/>
      <c r="XEX21" s="9"/>
      <c r="XEY21" s="9"/>
      <c r="XEZ21" s="9"/>
      <c r="XFA21" s="9"/>
      <c r="XFB21" s="9"/>
      <c r="XFC21" s="9"/>
      <c r="XFD21" s="9"/>
    </row>
    <row r="22" s="8" customFormat="true" ht="15" hidden="false" customHeight="false" outlineLevel="0" collapsed="false">
      <c r="A22" s="10" t="s">
        <v>128</v>
      </c>
      <c r="B22" s="10" t="s">
        <v>128</v>
      </c>
      <c r="C22" s="11" t="s">
        <v>129</v>
      </c>
      <c r="D22" s="3" t="n">
        <v>23</v>
      </c>
      <c r="E22" s="3" t="n">
        <v>318</v>
      </c>
      <c r="F22" s="3" t="n">
        <v>0</v>
      </c>
      <c r="G22" s="3" t="n">
        <v>156</v>
      </c>
      <c r="H22" s="3" t="n">
        <v>26</v>
      </c>
      <c r="I22" s="3" t="n">
        <v>0</v>
      </c>
      <c r="J22" s="3" t="n">
        <v>136</v>
      </c>
      <c r="K22" s="3" t="n">
        <v>2065</v>
      </c>
      <c r="L22" s="2" t="s">
        <v>26</v>
      </c>
      <c r="M22" s="3" t="n">
        <v>2026</v>
      </c>
      <c r="N22" s="3" t="n">
        <f aca="false">PRODUCT(F22*3+G22*2+H22+I22)</f>
        <v>338</v>
      </c>
      <c r="O22" s="12" t="n">
        <f aca="false">PRODUCT((F22+G22)/E22)</f>
        <v>0.490566037735849</v>
      </c>
      <c r="P22" s="2"/>
      <c r="Q22" s="11" t="s">
        <v>60</v>
      </c>
      <c r="R22" s="3" t="n">
        <v>7</v>
      </c>
      <c r="S22" s="3" t="n">
        <v>2</v>
      </c>
      <c r="T22" s="12" t="n">
        <f aca="false">PRODUCT(S22/R22)</f>
        <v>0.285714285714286</v>
      </c>
      <c r="U22" s="3" t="n">
        <v>2</v>
      </c>
      <c r="V22" s="3" t="n">
        <v>0</v>
      </c>
      <c r="W22" s="12" t="n">
        <v>0</v>
      </c>
      <c r="X22" s="3" t="n">
        <v>2</v>
      </c>
      <c r="Y22" s="3" t="n">
        <v>1</v>
      </c>
      <c r="Z22" s="12" t="n">
        <v>0.5</v>
      </c>
      <c r="AA22" s="3"/>
      <c r="AB22" s="3"/>
      <c r="AC22" s="12"/>
      <c r="AD22" s="16"/>
      <c r="AE22" s="10" t="s">
        <v>128</v>
      </c>
      <c r="AF22" s="10" t="s">
        <v>128</v>
      </c>
      <c r="AG22" s="11" t="s">
        <v>48</v>
      </c>
      <c r="AH22" s="2" t="n">
        <v>16</v>
      </c>
      <c r="AI22" s="2" t="n">
        <v>161</v>
      </c>
      <c r="AJ22" s="2" t="n">
        <v>0</v>
      </c>
      <c r="AK22" s="2" t="n">
        <v>126</v>
      </c>
      <c r="AL22" s="2" t="n">
        <v>2</v>
      </c>
      <c r="AM22" s="2" t="n">
        <v>0</v>
      </c>
      <c r="AN22" s="2" t="n">
        <v>33</v>
      </c>
      <c r="AO22" s="2" t="n">
        <v>2458</v>
      </c>
      <c r="AP22" s="2" t="s">
        <v>26</v>
      </c>
      <c r="AQ22" s="2" t="n">
        <v>1281</v>
      </c>
      <c r="AR22" s="2" t="n">
        <v>254</v>
      </c>
      <c r="AS22" s="12" t="n">
        <f aca="false">PRODUCT((AJ22+AK22)/AI22)</f>
        <v>0.782608695652174</v>
      </c>
      <c r="AT22" s="2"/>
      <c r="AU22" s="2" t="s">
        <v>46</v>
      </c>
      <c r="AV22" s="3" t="n">
        <v>9</v>
      </c>
      <c r="AW22" s="3" t="n">
        <v>2</v>
      </c>
      <c r="AX22" s="17" t="n">
        <f aca="false">PRODUCT(AW22/AV22)</f>
        <v>0.222222222222222</v>
      </c>
      <c r="AY22" s="3" t="n">
        <v>2</v>
      </c>
      <c r="AZ22" s="3" t="n">
        <v>0</v>
      </c>
      <c r="BA22" s="17" t="n">
        <f aca="false">PRODUCT(AZ22/AY22)</f>
        <v>0</v>
      </c>
      <c r="BB22" s="3" t="n">
        <v>2</v>
      </c>
      <c r="BC22" s="3" t="n">
        <v>0</v>
      </c>
      <c r="BD22" s="12" t="n">
        <v>0</v>
      </c>
      <c r="BE22" s="3"/>
      <c r="BF22" s="3"/>
      <c r="BG22" s="12"/>
      <c r="BH22" s="2"/>
      <c r="BI22" s="10" t="s">
        <v>128</v>
      </c>
      <c r="BJ22" s="10" t="s">
        <v>128</v>
      </c>
      <c r="BK22" s="11" t="s">
        <v>82</v>
      </c>
      <c r="BL22" s="3" t="n">
        <v>9</v>
      </c>
      <c r="BM22" s="3" t="n">
        <v>226</v>
      </c>
      <c r="BN22" s="3" t="n">
        <v>60</v>
      </c>
      <c r="BO22" s="3" t="n">
        <v>48</v>
      </c>
      <c r="BP22" s="3" t="n">
        <v>1</v>
      </c>
      <c r="BQ22" s="3" t="n">
        <v>34</v>
      </c>
      <c r="BR22" s="3" t="n">
        <v>83</v>
      </c>
      <c r="BS22" s="13" t="n">
        <v>1418</v>
      </c>
      <c r="BT22" s="13" t="s">
        <v>26</v>
      </c>
      <c r="BU22" s="13" t="n">
        <v>1485</v>
      </c>
      <c r="BV22" s="3" t="n">
        <v>311</v>
      </c>
      <c r="BW22" s="12" t="n">
        <f aca="false">PRODUCT((BN22+BO22)/BM22)</f>
        <v>0.47787610619469</v>
      </c>
      <c r="BY22" s="10" t="s">
        <v>128</v>
      </c>
      <c r="BZ22" s="10" t="s">
        <v>111</v>
      </c>
      <c r="CA22" s="2" t="s">
        <v>60</v>
      </c>
      <c r="CB22" s="2" t="n">
        <v>9</v>
      </c>
      <c r="CC22" s="2" t="n">
        <v>138</v>
      </c>
      <c r="CD22" s="2" t="n">
        <v>64</v>
      </c>
      <c r="CE22" s="2" t="n">
        <v>21</v>
      </c>
      <c r="CF22" s="2" t="n">
        <v>3</v>
      </c>
      <c r="CG22" s="2" t="n">
        <v>10</v>
      </c>
      <c r="CH22" s="2" t="n">
        <v>40</v>
      </c>
      <c r="CI22" s="14" t="n">
        <v>1467</v>
      </c>
      <c r="CJ22" s="14" t="s">
        <v>26</v>
      </c>
      <c r="CK22" s="14" t="n">
        <v>1189</v>
      </c>
      <c r="CL22" s="2" t="n">
        <v>247</v>
      </c>
      <c r="CM22" s="12" t="n">
        <f aca="false">PRODUCT((CD22+CE22)/CC22)</f>
        <v>0.615942028985507</v>
      </c>
      <c r="CN22" s="2"/>
      <c r="CO22" s="1" t="s">
        <v>128</v>
      </c>
      <c r="CP22" s="1" t="s">
        <v>128</v>
      </c>
      <c r="CQ22" s="2" t="s">
        <v>123</v>
      </c>
      <c r="CR22" s="3" t="n">
        <v>26</v>
      </c>
      <c r="CS22" s="3" t="n">
        <v>465</v>
      </c>
      <c r="CT22" s="3" t="n">
        <v>101</v>
      </c>
      <c r="CU22" s="3" t="n">
        <v>120</v>
      </c>
      <c r="CV22" s="3" t="n">
        <v>6</v>
      </c>
      <c r="CW22" s="3" t="n">
        <v>52</v>
      </c>
      <c r="CX22" s="3" t="n">
        <v>186</v>
      </c>
      <c r="CY22" s="3" t="n">
        <v>4708</v>
      </c>
      <c r="CZ22" s="15" t="s">
        <v>26</v>
      </c>
      <c r="DA22" s="3" t="n">
        <v>4660</v>
      </c>
      <c r="DB22" s="3" t="n">
        <v>601</v>
      </c>
      <c r="DC22" s="12" t="n">
        <f aca="false">PRODUCT((CT22+CU22)/CS22)</f>
        <v>0.475268817204301</v>
      </c>
      <c r="DD22" s="5"/>
      <c r="DE22" s="1" t="s">
        <v>128</v>
      </c>
      <c r="DF22" s="1" t="s">
        <v>113</v>
      </c>
      <c r="DG22" s="2" t="s">
        <v>130</v>
      </c>
      <c r="DH22" s="2" t="n">
        <v>14</v>
      </c>
      <c r="DI22" s="2" t="n">
        <v>192</v>
      </c>
      <c r="DJ22" s="2" t="n">
        <v>56</v>
      </c>
      <c r="DK22" s="2" t="n">
        <v>55</v>
      </c>
      <c r="DL22" s="2" t="n">
        <v>3</v>
      </c>
      <c r="DM22" s="2" t="n">
        <v>18</v>
      </c>
      <c r="DN22" s="2" t="n">
        <v>60</v>
      </c>
      <c r="DO22" s="2" t="n">
        <v>2363</v>
      </c>
      <c r="DP22" s="2" t="s">
        <v>26</v>
      </c>
      <c r="DQ22" s="2" t="n">
        <v>1914</v>
      </c>
      <c r="DR22" s="2" t="n">
        <v>299</v>
      </c>
      <c r="DS22" s="12" t="n">
        <f aca="false">PRODUCT((DJ22+DK22)/DI22)</f>
        <v>0.578125</v>
      </c>
      <c r="DT22" s="5"/>
      <c r="DU22" s="2" t="n">
        <f aca="false">DI22-DJ22-DK22-DL22-DM22-DN22</f>
        <v>0</v>
      </c>
      <c r="XER22" s="9"/>
      <c r="XES22" s="9"/>
      <c r="XET22" s="9"/>
      <c r="XEU22" s="9"/>
      <c r="XEV22" s="9"/>
      <c r="XEW22" s="9"/>
      <c r="XEX22" s="9"/>
      <c r="XEY22" s="9"/>
      <c r="XEZ22" s="9"/>
      <c r="XFA22" s="9"/>
      <c r="XFB22" s="9"/>
      <c r="XFC22" s="9"/>
      <c r="XFD22" s="9"/>
    </row>
    <row r="23" s="8" customFormat="true" ht="15" hidden="false" customHeight="false" outlineLevel="0" collapsed="false">
      <c r="A23" s="10" t="s">
        <v>131</v>
      </c>
      <c r="B23" s="10" t="s">
        <v>131</v>
      </c>
      <c r="C23" s="11" t="s">
        <v>80</v>
      </c>
      <c r="D23" s="3" t="n">
        <v>23</v>
      </c>
      <c r="E23" s="3" t="n">
        <v>264</v>
      </c>
      <c r="F23" s="3" t="n">
        <v>0</v>
      </c>
      <c r="G23" s="3" t="n">
        <v>160</v>
      </c>
      <c r="H23" s="3" t="n">
        <v>14</v>
      </c>
      <c r="I23" s="3" t="n">
        <v>0</v>
      </c>
      <c r="J23" s="3" t="n">
        <v>90</v>
      </c>
      <c r="K23" s="3" t="n">
        <v>2038</v>
      </c>
      <c r="L23" s="2" t="s">
        <v>26</v>
      </c>
      <c r="M23" s="3" t="n">
        <v>1361</v>
      </c>
      <c r="N23" s="3" t="n">
        <f aca="false">PRODUCT(F23*3+G23*2+H23+I23)</f>
        <v>334</v>
      </c>
      <c r="O23" s="12" t="n">
        <f aca="false">PRODUCT((F23+G23)/E23)</f>
        <v>0.606060606060606</v>
      </c>
      <c r="P23" s="2"/>
      <c r="Q23" s="11" t="s">
        <v>46</v>
      </c>
      <c r="R23" s="3" t="n">
        <v>5</v>
      </c>
      <c r="S23" s="3" t="n">
        <v>2</v>
      </c>
      <c r="T23" s="12" t="n">
        <f aca="false">PRODUCT(S23/R23)</f>
        <v>0.4</v>
      </c>
      <c r="U23" s="3" t="n">
        <v>2</v>
      </c>
      <c r="V23" s="3" t="n">
        <v>0</v>
      </c>
      <c r="W23" s="12" t="n">
        <v>0</v>
      </c>
      <c r="X23" s="3" t="n">
        <v>2</v>
      </c>
      <c r="Y23" s="3" t="n">
        <v>1</v>
      </c>
      <c r="Z23" s="12" t="n">
        <v>1</v>
      </c>
      <c r="AA23" s="3"/>
      <c r="AB23" s="3"/>
      <c r="AC23" s="12"/>
      <c r="AD23" s="16"/>
      <c r="AE23" s="10" t="s">
        <v>131</v>
      </c>
      <c r="AF23" s="10" t="s">
        <v>131</v>
      </c>
      <c r="AG23" s="2" t="s">
        <v>120</v>
      </c>
      <c r="AH23" s="2" t="n">
        <v>7</v>
      </c>
      <c r="AI23" s="2" t="n">
        <v>154</v>
      </c>
      <c r="AJ23" s="2" t="n">
        <v>58</v>
      </c>
      <c r="AK23" s="2" t="n">
        <v>28</v>
      </c>
      <c r="AL23" s="2" t="n">
        <v>0</v>
      </c>
      <c r="AM23" s="2" t="n">
        <v>23</v>
      </c>
      <c r="AN23" s="2" t="n">
        <v>45</v>
      </c>
      <c r="AO23" s="2" t="n">
        <v>1423</v>
      </c>
      <c r="AP23" s="2" t="s">
        <v>26</v>
      </c>
      <c r="AQ23" s="2" t="n">
        <v>1099</v>
      </c>
      <c r="AR23" s="2" t="n">
        <v>253</v>
      </c>
      <c r="AS23" s="12" t="n">
        <f aca="false">PRODUCT((AJ23+AK23)/AI23)</f>
        <v>0.558441558441558</v>
      </c>
      <c r="AT23" s="2"/>
      <c r="AU23" s="11" t="s">
        <v>44</v>
      </c>
      <c r="AV23" s="3" t="n">
        <v>4</v>
      </c>
      <c r="AW23" s="3" t="n">
        <v>0</v>
      </c>
      <c r="AX23" s="17" t="n">
        <f aca="false">PRODUCT(AW23/AV23)</f>
        <v>0</v>
      </c>
      <c r="AY23" s="3" t="n">
        <v>1</v>
      </c>
      <c r="AZ23" s="3" t="n">
        <v>0</v>
      </c>
      <c r="BA23" s="17" t="n">
        <f aca="false">PRODUCT(AZ23/AY23)</f>
        <v>0</v>
      </c>
      <c r="BB23" s="3" t="n">
        <v>1</v>
      </c>
      <c r="BC23" s="3" t="n">
        <v>0</v>
      </c>
      <c r="BD23" s="12" t="n">
        <v>0</v>
      </c>
      <c r="BE23" s="3"/>
      <c r="BF23" s="3"/>
      <c r="BG23" s="12"/>
      <c r="BH23" s="2"/>
      <c r="BI23" s="10" t="s">
        <v>131</v>
      </c>
      <c r="BJ23" s="10" t="s">
        <v>131</v>
      </c>
      <c r="BK23" s="11" t="s">
        <v>98</v>
      </c>
      <c r="BL23" s="3" t="n">
        <v>14</v>
      </c>
      <c r="BM23" s="3" t="n">
        <v>314</v>
      </c>
      <c r="BN23" s="3" t="n">
        <v>19</v>
      </c>
      <c r="BO23" s="3" t="n">
        <v>110</v>
      </c>
      <c r="BP23" s="3" t="n">
        <v>8</v>
      </c>
      <c r="BQ23" s="3" t="n">
        <v>5</v>
      </c>
      <c r="BR23" s="3" t="n">
        <v>172</v>
      </c>
      <c r="BS23" s="13" t="n">
        <v>2033</v>
      </c>
      <c r="BT23" s="13" t="s">
        <v>26</v>
      </c>
      <c r="BU23" s="13" t="n">
        <v>2520</v>
      </c>
      <c r="BV23" s="3" t="n">
        <v>290</v>
      </c>
      <c r="BW23" s="12" t="n">
        <f aca="false">PRODUCT((BN23+BO23)/BM23)</f>
        <v>0.410828025477707</v>
      </c>
      <c r="BY23" s="10" t="s">
        <v>131</v>
      </c>
      <c r="BZ23" s="10" t="s">
        <v>128</v>
      </c>
      <c r="CA23" s="2" t="s">
        <v>91</v>
      </c>
      <c r="CB23" s="2" t="n">
        <v>10</v>
      </c>
      <c r="CC23" s="2" t="n">
        <v>126</v>
      </c>
      <c r="CD23" s="2" t="n">
        <v>50</v>
      </c>
      <c r="CE23" s="2" t="n">
        <v>44</v>
      </c>
      <c r="CF23" s="2" t="n">
        <v>3</v>
      </c>
      <c r="CG23" s="2" t="n">
        <v>5</v>
      </c>
      <c r="CH23" s="2" t="n">
        <v>24</v>
      </c>
      <c r="CI23" s="14" t="n">
        <v>1856</v>
      </c>
      <c r="CJ23" s="14" t="s">
        <v>26</v>
      </c>
      <c r="CK23" s="14" t="n">
        <v>805</v>
      </c>
      <c r="CL23" s="2" t="n">
        <v>246</v>
      </c>
      <c r="CM23" s="12" t="n">
        <f aca="false">PRODUCT((CD23+CE23)/CC23)</f>
        <v>0.746031746031746</v>
      </c>
      <c r="CN23" s="2"/>
      <c r="CO23" s="1" t="s">
        <v>131</v>
      </c>
      <c r="CP23" s="1" t="s">
        <v>103</v>
      </c>
      <c r="CQ23" s="2" t="s">
        <v>31</v>
      </c>
      <c r="CR23" s="3" t="n">
        <v>23</v>
      </c>
      <c r="CS23" s="3" t="n">
        <v>383</v>
      </c>
      <c r="CT23" s="3" t="n">
        <v>33</v>
      </c>
      <c r="CU23" s="3" t="n">
        <v>232</v>
      </c>
      <c r="CV23" s="3" t="n">
        <v>18</v>
      </c>
      <c r="CW23" s="3" t="n">
        <v>13</v>
      </c>
      <c r="CX23" s="3" t="n">
        <v>87</v>
      </c>
      <c r="CY23" s="3" t="n">
        <v>3649</v>
      </c>
      <c r="CZ23" s="15" t="s">
        <v>26</v>
      </c>
      <c r="DA23" s="3" t="n">
        <v>2160</v>
      </c>
      <c r="DB23" s="3" t="n">
        <v>594</v>
      </c>
      <c r="DC23" s="12" t="n">
        <f aca="false">PRODUCT((CT23+CU23)/CS23)</f>
        <v>0.691906005221932</v>
      </c>
      <c r="DD23" s="5"/>
      <c r="DE23" s="1" t="s">
        <v>131</v>
      </c>
      <c r="DF23" s="1" t="s">
        <v>119</v>
      </c>
      <c r="DG23" s="2" t="s">
        <v>132</v>
      </c>
      <c r="DH23" s="3" t="n">
        <v>16</v>
      </c>
      <c r="DI23" s="3" t="n">
        <v>208</v>
      </c>
      <c r="DJ23" s="3" t="n">
        <v>64</v>
      </c>
      <c r="DK23" s="3" t="n">
        <v>41</v>
      </c>
      <c r="DL23" s="3" t="n">
        <v>1</v>
      </c>
      <c r="DM23" s="3" t="n">
        <v>24</v>
      </c>
      <c r="DN23" s="3" t="n">
        <v>78</v>
      </c>
      <c r="DO23" s="2" t="n">
        <v>2345</v>
      </c>
      <c r="DP23" s="2" t="s">
        <v>26</v>
      </c>
      <c r="DQ23" s="2" t="n">
        <v>2354</v>
      </c>
      <c r="DR23" s="2" t="n">
        <v>299</v>
      </c>
      <c r="DS23" s="12" t="n">
        <f aca="false">PRODUCT((DJ23+DK23)/DI23)</f>
        <v>0.504807692307692</v>
      </c>
      <c r="DT23" s="5"/>
      <c r="DU23" s="2" t="n">
        <f aca="false">DI23-DJ23-DK23-DL23-DM23-DN23</f>
        <v>0</v>
      </c>
      <c r="XER23" s="9"/>
      <c r="XES23" s="9"/>
      <c r="XET23" s="9"/>
      <c r="XEU23" s="9"/>
      <c r="XEV23" s="9"/>
      <c r="XEW23" s="9"/>
      <c r="XEX23" s="9"/>
      <c r="XEY23" s="9"/>
      <c r="XEZ23" s="9"/>
      <c r="XFA23" s="9"/>
      <c r="XFB23" s="9"/>
      <c r="XFC23" s="9"/>
      <c r="XFD23" s="9"/>
    </row>
    <row r="24" s="8" customFormat="true" ht="15" hidden="false" customHeight="false" outlineLevel="0" collapsed="false">
      <c r="A24" s="10" t="s">
        <v>103</v>
      </c>
      <c r="B24" s="10" t="s">
        <v>103</v>
      </c>
      <c r="C24" s="11" t="s">
        <v>48</v>
      </c>
      <c r="D24" s="3" t="n">
        <v>20</v>
      </c>
      <c r="E24" s="3" t="n">
        <v>344</v>
      </c>
      <c r="F24" s="3" t="n">
        <v>0</v>
      </c>
      <c r="G24" s="3" t="n">
        <v>151</v>
      </c>
      <c r="H24" s="3" t="n">
        <v>28</v>
      </c>
      <c r="I24" s="3" t="n">
        <v>0</v>
      </c>
      <c r="J24" s="3" t="n">
        <v>165</v>
      </c>
      <c r="K24" s="3" t="n">
        <v>2247</v>
      </c>
      <c r="L24" s="2" t="s">
        <v>26</v>
      </c>
      <c r="M24" s="3" t="n">
        <v>2360</v>
      </c>
      <c r="N24" s="3" t="n">
        <f aca="false">PRODUCT(F24*3+G24*2+H24+I24)</f>
        <v>330</v>
      </c>
      <c r="O24" s="12" t="n">
        <f aca="false">PRODUCT((F24+G24)/E24)</f>
        <v>0.438953488372093</v>
      </c>
      <c r="P24" s="2"/>
      <c r="Q24" s="11" t="s">
        <v>133</v>
      </c>
      <c r="R24" s="3" t="n">
        <v>5</v>
      </c>
      <c r="S24" s="3" t="n">
        <v>1</v>
      </c>
      <c r="T24" s="12" t="n">
        <f aca="false">PRODUCT(S24/R24)</f>
        <v>0.2</v>
      </c>
      <c r="U24" s="3" t="n">
        <v>1</v>
      </c>
      <c r="V24" s="3" t="n">
        <v>0</v>
      </c>
      <c r="W24" s="12" t="n">
        <v>0</v>
      </c>
      <c r="X24" s="3" t="n">
        <v>1</v>
      </c>
      <c r="Y24" s="3" t="n">
        <v>1</v>
      </c>
      <c r="Z24" s="12" t="n">
        <v>1</v>
      </c>
      <c r="AA24" s="3"/>
      <c r="AB24" s="3"/>
      <c r="AC24" s="12"/>
      <c r="AD24" s="16"/>
      <c r="AE24" s="10" t="s">
        <v>103</v>
      </c>
      <c r="AF24" s="10" t="s">
        <v>103</v>
      </c>
      <c r="AG24" s="11" t="s">
        <v>129</v>
      </c>
      <c r="AH24" s="2" t="n">
        <v>15</v>
      </c>
      <c r="AI24" s="2" t="n">
        <v>145</v>
      </c>
      <c r="AJ24" s="2" t="n">
        <v>0</v>
      </c>
      <c r="AK24" s="2" t="n">
        <v>124</v>
      </c>
      <c r="AL24" s="2" t="n">
        <v>3</v>
      </c>
      <c r="AM24" s="2" t="n">
        <v>0</v>
      </c>
      <c r="AN24" s="2" t="n">
        <v>18</v>
      </c>
      <c r="AO24" s="2" t="n">
        <v>2467</v>
      </c>
      <c r="AP24" s="2" t="s">
        <v>26</v>
      </c>
      <c r="AQ24" s="2" t="n">
        <v>868</v>
      </c>
      <c r="AR24" s="2" t="n">
        <v>251</v>
      </c>
      <c r="AS24" s="12" t="n">
        <f aca="false">PRODUCT((AJ24+AK24)/AI24)</f>
        <v>0.855172413793104</v>
      </c>
      <c r="AT24" s="2"/>
      <c r="AU24" s="2" t="s">
        <v>134</v>
      </c>
      <c r="AV24" s="3" t="n">
        <v>5</v>
      </c>
      <c r="AW24" s="3" t="n">
        <v>0</v>
      </c>
      <c r="AX24" s="17" t="n">
        <f aca="false">PRODUCT(AW24/AV24)</f>
        <v>0</v>
      </c>
      <c r="AY24" s="3"/>
      <c r="AZ24" s="3"/>
      <c r="BA24" s="12"/>
      <c r="BB24" s="3"/>
      <c r="BC24" s="3"/>
      <c r="BD24" s="12"/>
      <c r="BE24" s="3"/>
      <c r="BF24" s="3"/>
      <c r="BG24" s="12"/>
      <c r="BH24" s="2"/>
      <c r="BI24" s="10" t="s">
        <v>103</v>
      </c>
      <c r="BJ24" s="10" t="s">
        <v>103</v>
      </c>
      <c r="BK24" s="11" t="s">
        <v>77</v>
      </c>
      <c r="BL24" s="3" t="n">
        <v>8</v>
      </c>
      <c r="BM24" s="3" t="n">
        <v>220</v>
      </c>
      <c r="BN24" s="3" t="n">
        <v>65</v>
      </c>
      <c r="BO24" s="3" t="n">
        <v>33</v>
      </c>
      <c r="BP24" s="3" t="n">
        <v>4</v>
      </c>
      <c r="BQ24" s="3" t="n">
        <v>20</v>
      </c>
      <c r="BR24" s="3" t="n">
        <v>98</v>
      </c>
      <c r="BS24" s="13" t="n">
        <v>1356</v>
      </c>
      <c r="BT24" s="13" t="s">
        <v>26</v>
      </c>
      <c r="BU24" s="13" t="n">
        <v>1224</v>
      </c>
      <c r="BV24" s="3" t="n">
        <v>285</v>
      </c>
      <c r="BW24" s="12" t="n">
        <f aca="false">PRODUCT((BN24+BO24)/BM24)</f>
        <v>0.445454545454545</v>
      </c>
      <c r="BY24" s="10" t="s">
        <v>103</v>
      </c>
      <c r="BZ24" s="10" t="s">
        <v>131</v>
      </c>
      <c r="CA24" s="2" t="s">
        <v>135</v>
      </c>
      <c r="CB24" s="2" t="n">
        <v>10</v>
      </c>
      <c r="CC24" s="2" t="n">
        <v>184</v>
      </c>
      <c r="CD24" s="2" t="n">
        <v>29</v>
      </c>
      <c r="CE24" s="2" t="n">
        <v>71</v>
      </c>
      <c r="CF24" s="2" t="n">
        <v>1</v>
      </c>
      <c r="CG24" s="2" t="n">
        <v>15</v>
      </c>
      <c r="CH24" s="2" t="n">
        <v>68</v>
      </c>
      <c r="CI24" s="14" t="n">
        <v>2110</v>
      </c>
      <c r="CJ24" s="14" t="s">
        <v>26</v>
      </c>
      <c r="CK24" s="14" t="n">
        <v>1740</v>
      </c>
      <c r="CL24" s="2" t="n">
        <v>245</v>
      </c>
      <c r="CM24" s="12" t="n">
        <f aca="false">PRODUCT((CD24+CE24)/CC24)</f>
        <v>0.543478260869565</v>
      </c>
      <c r="CN24" s="2"/>
      <c r="CO24" s="1" t="s">
        <v>103</v>
      </c>
      <c r="CP24" s="1" t="s">
        <v>131</v>
      </c>
      <c r="CQ24" s="2" t="s">
        <v>78</v>
      </c>
      <c r="CR24" s="3" t="n">
        <v>22</v>
      </c>
      <c r="CS24" s="3" t="n">
        <v>418</v>
      </c>
      <c r="CT24" s="3" t="n">
        <v>61</v>
      </c>
      <c r="CU24" s="3" t="n">
        <v>166</v>
      </c>
      <c r="CV24" s="3" t="n">
        <v>9</v>
      </c>
      <c r="CW24" s="3" t="n">
        <v>28</v>
      </c>
      <c r="CX24" s="3" t="n">
        <v>154</v>
      </c>
      <c r="CY24" s="3" t="n">
        <v>3865</v>
      </c>
      <c r="CZ24" s="15" t="s">
        <v>26</v>
      </c>
      <c r="DA24" s="3" t="n">
        <v>3393</v>
      </c>
      <c r="DB24" s="3" t="n">
        <v>552</v>
      </c>
      <c r="DC24" s="12" t="n">
        <f aca="false">PRODUCT((CT24+CU24)/CS24)</f>
        <v>0.543062200956938</v>
      </c>
      <c r="DD24" s="5"/>
      <c r="DE24" s="1" t="s">
        <v>103</v>
      </c>
      <c r="DF24" s="1" t="s">
        <v>136</v>
      </c>
      <c r="DG24" s="2" t="s">
        <v>137</v>
      </c>
      <c r="DH24" s="2" t="n">
        <v>11</v>
      </c>
      <c r="DI24" s="2" t="n">
        <v>172</v>
      </c>
      <c r="DJ24" s="2" t="n">
        <v>69</v>
      </c>
      <c r="DK24" s="2" t="n">
        <v>30</v>
      </c>
      <c r="DL24" s="2" t="n">
        <v>0</v>
      </c>
      <c r="DM24" s="2" t="n">
        <v>23</v>
      </c>
      <c r="DN24" s="2" t="n">
        <v>50</v>
      </c>
      <c r="DO24" s="2" t="n">
        <v>1936</v>
      </c>
      <c r="DP24" s="2" t="s">
        <v>26</v>
      </c>
      <c r="DQ24" s="2" t="n">
        <v>1474</v>
      </c>
      <c r="DR24" s="2" t="n">
        <v>290</v>
      </c>
      <c r="DS24" s="12" t="n">
        <f aca="false">PRODUCT((DJ24+DK24)/DI24)</f>
        <v>0.575581395348837</v>
      </c>
      <c r="DT24" s="5"/>
      <c r="DU24" s="2" t="n">
        <f aca="false">DI24-DJ24-DK24-DL24-DM24-DN24</f>
        <v>0</v>
      </c>
      <c r="XER24" s="9"/>
      <c r="XES24" s="9"/>
      <c r="XET24" s="9"/>
      <c r="XEU24" s="9"/>
      <c r="XEV24" s="9"/>
      <c r="XEW24" s="9"/>
      <c r="XEX24" s="9"/>
      <c r="XEY24" s="9"/>
      <c r="XEZ24" s="9"/>
      <c r="XFA24" s="9"/>
      <c r="XFB24" s="9"/>
      <c r="XFC24" s="9"/>
      <c r="XFD24" s="9"/>
    </row>
    <row r="25" s="8" customFormat="true" ht="15" hidden="false" customHeight="false" outlineLevel="0" collapsed="false">
      <c r="A25" s="10" t="s">
        <v>138</v>
      </c>
      <c r="B25" s="10" t="s">
        <v>138</v>
      </c>
      <c r="C25" s="11" t="s">
        <v>139</v>
      </c>
      <c r="D25" s="3" t="n">
        <v>16</v>
      </c>
      <c r="E25" s="3" t="n">
        <v>304</v>
      </c>
      <c r="F25" s="3" t="n">
        <v>0</v>
      </c>
      <c r="G25" s="3" t="n">
        <v>151</v>
      </c>
      <c r="H25" s="3" t="n">
        <v>24</v>
      </c>
      <c r="I25" s="3" t="n">
        <v>0</v>
      </c>
      <c r="J25" s="3" t="n">
        <v>129</v>
      </c>
      <c r="K25" s="3" t="n">
        <v>2441</v>
      </c>
      <c r="L25" s="2" t="s">
        <v>26</v>
      </c>
      <c r="M25" s="3" t="n">
        <v>2166</v>
      </c>
      <c r="N25" s="3" t="n">
        <f aca="false">PRODUCT(F25*3+G25*2+H25+I25)</f>
        <v>326</v>
      </c>
      <c r="O25" s="12" t="n">
        <f aca="false">PRODUCT((F25+G25)/E25)</f>
        <v>0.49671052631579</v>
      </c>
      <c r="P25" s="2"/>
      <c r="Q25" s="11" t="s">
        <v>140</v>
      </c>
      <c r="R25" s="3" t="n">
        <v>2</v>
      </c>
      <c r="S25" s="3" t="n">
        <v>1</v>
      </c>
      <c r="T25" s="12" t="n">
        <f aca="false">PRODUCT(S25/R25)</f>
        <v>0.5</v>
      </c>
      <c r="U25" s="3" t="n">
        <v>1</v>
      </c>
      <c r="V25" s="3" t="n">
        <v>0</v>
      </c>
      <c r="W25" s="12" t="n">
        <v>0</v>
      </c>
      <c r="X25" s="3" t="n">
        <v>1</v>
      </c>
      <c r="Y25" s="3" t="n">
        <v>0</v>
      </c>
      <c r="Z25" s="12" t="n">
        <v>0</v>
      </c>
      <c r="AA25" s="3"/>
      <c r="AB25" s="3"/>
      <c r="AC25" s="12"/>
      <c r="AD25" s="16"/>
      <c r="AE25" s="10" t="s">
        <v>138</v>
      </c>
      <c r="AF25" s="10" t="s">
        <v>138</v>
      </c>
      <c r="AG25" s="2" t="s">
        <v>41</v>
      </c>
      <c r="AH25" s="2" t="n">
        <v>9</v>
      </c>
      <c r="AI25" s="2" t="n">
        <v>192</v>
      </c>
      <c r="AJ25" s="2" t="n">
        <v>41</v>
      </c>
      <c r="AK25" s="2" t="n">
        <v>38</v>
      </c>
      <c r="AL25" s="2" t="n">
        <v>0</v>
      </c>
      <c r="AM25" s="2" t="n">
        <v>24</v>
      </c>
      <c r="AN25" s="2" t="n">
        <v>89</v>
      </c>
      <c r="AO25" s="2" t="n">
        <v>1260</v>
      </c>
      <c r="AP25" s="2" t="s">
        <v>26</v>
      </c>
      <c r="AQ25" s="2" t="n">
        <v>1590</v>
      </c>
      <c r="AR25" s="2" t="n">
        <v>223</v>
      </c>
      <c r="AS25" s="12" t="n">
        <f aca="false">PRODUCT((AJ25+AK25)/AI25)</f>
        <v>0.411458333333333</v>
      </c>
      <c r="AT25" s="2"/>
      <c r="AU25" s="11" t="s">
        <v>141</v>
      </c>
      <c r="AV25" s="3" t="n">
        <v>4</v>
      </c>
      <c r="AW25" s="3" t="n">
        <v>0</v>
      </c>
      <c r="AX25" s="17" t="n">
        <f aca="false">PRODUCT(AW25/AV25)</f>
        <v>0</v>
      </c>
      <c r="AY25" s="3"/>
      <c r="AZ25" s="3"/>
      <c r="BA25" s="12"/>
      <c r="BB25" s="3"/>
      <c r="BC25" s="3"/>
      <c r="BD25" s="12"/>
      <c r="BE25" s="3"/>
      <c r="BF25" s="3"/>
      <c r="BG25" s="12"/>
      <c r="BH25" s="2"/>
      <c r="BI25" s="10" t="s">
        <v>138</v>
      </c>
      <c r="BJ25" s="10" t="s">
        <v>138</v>
      </c>
      <c r="BK25" s="11" t="s">
        <v>142</v>
      </c>
      <c r="BL25" s="3" t="n">
        <v>6</v>
      </c>
      <c r="BM25" s="3" t="n">
        <v>134</v>
      </c>
      <c r="BN25" s="3" t="n">
        <v>60</v>
      </c>
      <c r="BO25" s="3" t="n">
        <v>33</v>
      </c>
      <c r="BP25" s="3" t="n">
        <v>0</v>
      </c>
      <c r="BQ25" s="3" t="n">
        <v>18</v>
      </c>
      <c r="BR25" s="3" t="n">
        <v>23</v>
      </c>
      <c r="BS25" s="13" t="n">
        <v>1172</v>
      </c>
      <c r="BT25" s="13" t="s">
        <v>26</v>
      </c>
      <c r="BU25" s="13" t="n">
        <v>681</v>
      </c>
      <c r="BV25" s="3" t="n">
        <v>264</v>
      </c>
      <c r="BW25" s="12" t="n">
        <f aca="false">PRODUCT((BN25+BO25)/BM25)</f>
        <v>0.694029850746269</v>
      </c>
      <c r="BY25" s="10" t="s">
        <v>138</v>
      </c>
      <c r="BZ25" s="10" t="s">
        <v>138</v>
      </c>
      <c r="CA25" s="2" t="s">
        <v>38</v>
      </c>
      <c r="CB25" s="2" t="n">
        <v>8</v>
      </c>
      <c r="CC25" s="2" t="n">
        <v>132</v>
      </c>
      <c r="CD25" s="2" t="n">
        <v>34</v>
      </c>
      <c r="CE25" s="2" t="n">
        <v>66</v>
      </c>
      <c r="CF25" s="2" t="n">
        <v>3</v>
      </c>
      <c r="CG25" s="2" t="n">
        <v>2</v>
      </c>
      <c r="CH25" s="2" t="n">
        <v>27</v>
      </c>
      <c r="CI25" s="14" t="n">
        <v>1848</v>
      </c>
      <c r="CJ25" s="14" t="s">
        <v>26</v>
      </c>
      <c r="CK25" s="14" t="n">
        <v>857</v>
      </c>
      <c r="CL25" s="2" t="n">
        <v>239</v>
      </c>
      <c r="CM25" s="12" t="n">
        <f aca="false">PRODUCT((CD25+CE25)/CC25)</f>
        <v>0.757575757575758</v>
      </c>
      <c r="CN25" s="2"/>
      <c r="CO25" s="1" t="s">
        <v>138</v>
      </c>
      <c r="CP25" s="1" t="s">
        <v>138</v>
      </c>
      <c r="CQ25" s="2" t="s">
        <v>143</v>
      </c>
      <c r="CR25" s="3" t="n">
        <v>31</v>
      </c>
      <c r="CS25" s="3" t="n">
        <v>429</v>
      </c>
      <c r="CT25" s="3" t="n">
        <v>16</v>
      </c>
      <c r="CU25" s="3" t="n">
        <v>224</v>
      </c>
      <c r="CV25" s="3" t="n">
        <v>26</v>
      </c>
      <c r="CW25" s="3" t="n">
        <v>9</v>
      </c>
      <c r="CX25" s="3" t="n">
        <v>154</v>
      </c>
      <c r="CY25" s="3" t="n">
        <v>4011</v>
      </c>
      <c r="CZ25" s="15" t="s">
        <v>26</v>
      </c>
      <c r="DA25" s="3" t="n">
        <v>2992</v>
      </c>
      <c r="DB25" s="3" t="n">
        <v>531</v>
      </c>
      <c r="DC25" s="12" t="n">
        <f aca="false">PRODUCT((CT25+CU25)/CS25)</f>
        <v>0.55944055944056</v>
      </c>
      <c r="DD25" s="5"/>
      <c r="DE25" s="1" t="s">
        <v>138</v>
      </c>
      <c r="DF25" s="1" t="s">
        <v>128</v>
      </c>
      <c r="DG25" s="2" t="s">
        <v>126</v>
      </c>
      <c r="DH25" s="2" t="n">
        <v>12</v>
      </c>
      <c r="DI25" s="2" t="n">
        <v>178</v>
      </c>
      <c r="DJ25" s="2" t="n">
        <v>67</v>
      </c>
      <c r="DK25" s="2" t="n">
        <v>33</v>
      </c>
      <c r="DL25" s="2" t="n">
        <v>0</v>
      </c>
      <c r="DM25" s="2" t="n">
        <v>22</v>
      </c>
      <c r="DN25" s="2" t="n">
        <v>56</v>
      </c>
      <c r="DO25" s="2" t="n">
        <v>2337</v>
      </c>
      <c r="DP25" s="2" t="s">
        <v>26</v>
      </c>
      <c r="DQ25" s="2" t="n">
        <v>1961</v>
      </c>
      <c r="DR25" s="2" t="n">
        <v>289</v>
      </c>
      <c r="DS25" s="12" t="n">
        <f aca="false">PRODUCT((DJ25+DK25)/DI25)</f>
        <v>0.561797752808989</v>
      </c>
      <c r="DT25" s="5"/>
      <c r="DU25" s="2" t="n">
        <f aca="false">DI25-DJ25-DK25-DL25-DM25-DN25</f>
        <v>0</v>
      </c>
      <c r="XER25" s="9"/>
      <c r="XES25" s="9"/>
      <c r="XET25" s="9"/>
      <c r="XEU25" s="9"/>
      <c r="XEV25" s="9"/>
      <c r="XEW25" s="9"/>
      <c r="XEX25" s="9"/>
      <c r="XEY25" s="9"/>
      <c r="XEZ25" s="9"/>
      <c r="XFA25" s="9"/>
      <c r="XFB25" s="9"/>
      <c r="XFC25" s="9"/>
      <c r="XFD25" s="9"/>
    </row>
    <row r="26" s="8" customFormat="true" ht="15" hidden="false" customHeight="false" outlineLevel="0" collapsed="false">
      <c r="A26" s="10" t="s">
        <v>144</v>
      </c>
      <c r="B26" s="10" t="s">
        <v>117</v>
      </c>
      <c r="C26" s="2" t="s">
        <v>46</v>
      </c>
      <c r="D26" s="3" t="n">
        <v>9</v>
      </c>
      <c r="E26" s="3" t="n">
        <v>261</v>
      </c>
      <c r="F26" s="3" t="n">
        <v>54</v>
      </c>
      <c r="G26" s="3" t="n">
        <v>60</v>
      </c>
      <c r="H26" s="3" t="n">
        <v>0</v>
      </c>
      <c r="I26" s="3" t="n">
        <v>40</v>
      </c>
      <c r="J26" s="3" t="n">
        <v>107</v>
      </c>
      <c r="K26" s="3" t="n">
        <v>1741</v>
      </c>
      <c r="L26" s="2" t="s">
        <v>26</v>
      </c>
      <c r="M26" s="3" t="n">
        <v>1953</v>
      </c>
      <c r="N26" s="3" t="n">
        <v>322</v>
      </c>
      <c r="O26" s="12" t="n">
        <f aca="false">PRODUCT((F26+G26)/E26)</f>
        <v>0.436781609195402</v>
      </c>
      <c r="P26" s="2"/>
      <c r="Q26" s="11" t="s">
        <v>73</v>
      </c>
      <c r="R26" s="3" t="n">
        <v>4</v>
      </c>
      <c r="S26" s="3" t="n">
        <v>1</v>
      </c>
      <c r="T26" s="12" t="n">
        <f aca="false">PRODUCT(S26/R26)</f>
        <v>0.25</v>
      </c>
      <c r="U26" s="3" t="n">
        <v>1</v>
      </c>
      <c r="V26" s="3" t="n">
        <v>0</v>
      </c>
      <c r="W26" s="12" t="n">
        <v>0</v>
      </c>
      <c r="X26" s="3" t="n">
        <v>1</v>
      </c>
      <c r="Y26" s="3" t="n">
        <v>0</v>
      </c>
      <c r="Z26" s="12" t="n">
        <v>0</v>
      </c>
      <c r="AA26" s="3"/>
      <c r="AB26" s="3"/>
      <c r="AC26" s="12"/>
      <c r="AD26" s="16"/>
      <c r="AE26" s="10" t="s">
        <v>144</v>
      </c>
      <c r="AF26" s="10" t="s">
        <v>144</v>
      </c>
      <c r="AG26" s="11" t="s">
        <v>134</v>
      </c>
      <c r="AH26" s="2" t="n">
        <v>11</v>
      </c>
      <c r="AI26" s="2" t="n">
        <v>238</v>
      </c>
      <c r="AJ26" s="2" t="n">
        <v>36</v>
      </c>
      <c r="AK26" s="2" t="n">
        <v>38</v>
      </c>
      <c r="AL26" s="2" t="n">
        <v>0</v>
      </c>
      <c r="AM26" s="2" t="n">
        <v>36</v>
      </c>
      <c r="AN26" s="2" t="n">
        <v>128</v>
      </c>
      <c r="AO26" s="2" t="n">
        <v>1408</v>
      </c>
      <c r="AP26" s="2" t="s">
        <v>26</v>
      </c>
      <c r="AQ26" s="2" t="n">
        <v>2204</v>
      </c>
      <c r="AR26" s="2" t="n">
        <v>220</v>
      </c>
      <c r="AS26" s="12" t="n">
        <f aca="false">PRODUCT((AJ26+AK26)/AI26)</f>
        <v>0.310924369747899</v>
      </c>
      <c r="AT26" s="2"/>
      <c r="AU26" s="2" t="s">
        <v>145</v>
      </c>
      <c r="AV26" s="3" t="n">
        <v>3</v>
      </c>
      <c r="AW26" s="3" t="n">
        <v>0</v>
      </c>
      <c r="AX26" s="17" t="n">
        <f aca="false">PRODUCT(AW26/AV26)</f>
        <v>0</v>
      </c>
      <c r="AY26" s="3"/>
      <c r="AZ26" s="3"/>
      <c r="BA26" s="12"/>
      <c r="BB26" s="3"/>
      <c r="BC26" s="3"/>
      <c r="BD26" s="12"/>
      <c r="BE26" s="3"/>
      <c r="BF26" s="3"/>
      <c r="BG26" s="12"/>
      <c r="BH26" s="2"/>
      <c r="BI26" s="10" t="s">
        <v>144</v>
      </c>
      <c r="BJ26" s="10" t="s">
        <v>144</v>
      </c>
      <c r="BK26" s="11" t="s">
        <v>146</v>
      </c>
      <c r="BL26" s="3" t="n">
        <v>9</v>
      </c>
      <c r="BM26" s="3" t="n">
        <v>204</v>
      </c>
      <c r="BN26" s="3" t="n">
        <v>29</v>
      </c>
      <c r="BO26" s="3" t="n">
        <v>75</v>
      </c>
      <c r="BP26" s="3" t="n">
        <v>8</v>
      </c>
      <c r="BQ26" s="3" t="n">
        <v>6</v>
      </c>
      <c r="BR26" s="3" t="n">
        <v>86</v>
      </c>
      <c r="BS26" s="13" t="n">
        <v>1538</v>
      </c>
      <c r="BT26" s="13" t="s">
        <v>26</v>
      </c>
      <c r="BU26" s="13" t="n">
        <v>1458</v>
      </c>
      <c r="BV26" s="3" t="n">
        <v>251</v>
      </c>
      <c r="BW26" s="12" t="n">
        <f aca="false">PRODUCT((BN26+BO26)/BM26)</f>
        <v>0.509803921568627</v>
      </c>
      <c r="BY26" s="10" t="s">
        <v>144</v>
      </c>
      <c r="BZ26" s="10" t="s">
        <v>144</v>
      </c>
      <c r="CA26" s="2" t="s">
        <v>63</v>
      </c>
      <c r="CB26" s="2" t="n">
        <v>11</v>
      </c>
      <c r="CC26" s="2" t="n">
        <v>162</v>
      </c>
      <c r="CD26" s="2" t="n">
        <v>47</v>
      </c>
      <c r="CE26" s="2" t="n">
        <v>35</v>
      </c>
      <c r="CF26" s="2" t="n">
        <v>0</v>
      </c>
      <c r="CG26" s="2" t="n">
        <v>28</v>
      </c>
      <c r="CH26" s="2" t="n">
        <v>52</v>
      </c>
      <c r="CI26" s="14" t="n">
        <v>1624</v>
      </c>
      <c r="CJ26" s="14" t="s">
        <v>26</v>
      </c>
      <c r="CK26" s="14" t="n">
        <v>1425</v>
      </c>
      <c r="CL26" s="2" t="n">
        <v>239</v>
      </c>
      <c r="CM26" s="12" t="n">
        <f aca="false">PRODUCT((CD26+CE26)/CC26)</f>
        <v>0.506172839506173</v>
      </c>
      <c r="CN26" s="2"/>
      <c r="CO26" s="1" t="s">
        <v>144</v>
      </c>
      <c r="CP26" s="1" t="s">
        <v>144</v>
      </c>
      <c r="CQ26" s="2" t="s">
        <v>81</v>
      </c>
      <c r="CR26" s="3" t="n">
        <v>32</v>
      </c>
      <c r="CS26" s="3" t="n">
        <v>390</v>
      </c>
      <c r="CT26" s="3" t="n">
        <v>62</v>
      </c>
      <c r="CU26" s="3" t="n">
        <v>147</v>
      </c>
      <c r="CV26" s="3" t="n">
        <v>9</v>
      </c>
      <c r="CW26" s="3" t="n">
        <v>27</v>
      </c>
      <c r="CX26" s="3" t="n">
        <v>145</v>
      </c>
      <c r="CY26" s="3" t="n">
        <v>3460</v>
      </c>
      <c r="CZ26" s="15" t="s">
        <v>26</v>
      </c>
      <c r="DA26" s="3" t="n">
        <v>3112</v>
      </c>
      <c r="DB26" s="3" t="n">
        <v>516</v>
      </c>
      <c r="DC26" s="12" t="n">
        <f aca="false">PRODUCT((CT26+CU26)/CS26)</f>
        <v>0.535897435897436</v>
      </c>
      <c r="DD26" s="5"/>
      <c r="DE26" s="1" t="s">
        <v>144</v>
      </c>
      <c r="DF26" s="1" t="s">
        <v>147</v>
      </c>
      <c r="DG26" s="2" t="s">
        <v>134</v>
      </c>
      <c r="DH26" s="2" t="n">
        <v>12</v>
      </c>
      <c r="DI26" s="2" t="n">
        <v>186</v>
      </c>
      <c r="DJ26" s="2" t="n">
        <v>57</v>
      </c>
      <c r="DK26" s="2" t="n">
        <v>42</v>
      </c>
      <c r="DL26" s="2" t="n">
        <v>0</v>
      </c>
      <c r="DM26" s="2" t="n">
        <v>27</v>
      </c>
      <c r="DN26" s="2" t="n">
        <v>60</v>
      </c>
      <c r="DO26" s="2" t="n">
        <v>2068</v>
      </c>
      <c r="DP26" s="2" t="s">
        <v>26</v>
      </c>
      <c r="DQ26" s="2" t="n">
        <v>1862</v>
      </c>
      <c r="DR26" s="2" t="n">
        <v>282</v>
      </c>
      <c r="DS26" s="12" t="n">
        <f aca="false">PRODUCT((DJ26+DK26)/DI26)</f>
        <v>0.532258064516129</v>
      </c>
      <c r="DT26" s="5"/>
      <c r="DU26" s="2" t="n">
        <f aca="false">DI26-DJ26-DK26-DL26-DM26-DN26</f>
        <v>0</v>
      </c>
      <c r="XER26" s="9"/>
      <c r="XES26" s="9"/>
      <c r="XET26" s="9"/>
      <c r="XEU26" s="9"/>
      <c r="XEV26" s="9"/>
      <c r="XEW26" s="9"/>
      <c r="XEX26" s="9"/>
      <c r="XEY26" s="9"/>
      <c r="XEZ26" s="9"/>
      <c r="XFA26" s="9"/>
      <c r="XFB26" s="9"/>
      <c r="XFC26" s="9"/>
      <c r="XFD26" s="9"/>
    </row>
    <row r="27" s="8" customFormat="true" ht="15" hidden="false" customHeight="false" outlineLevel="0" collapsed="false">
      <c r="A27" s="10" t="s">
        <v>148</v>
      </c>
      <c r="B27" s="10" t="s">
        <v>149</v>
      </c>
      <c r="C27" s="11" t="s">
        <v>65</v>
      </c>
      <c r="D27" s="3" t="n">
        <v>6</v>
      </c>
      <c r="E27" s="3" t="n">
        <v>172</v>
      </c>
      <c r="F27" s="3" t="n">
        <v>65</v>
      </c>
      <c r="G27" s="3" t="n">
        <v>48</v>
      </c>
      <c r="H27" s="3" t="n">
        <v>0</v>
      </c>
      <c r="I27" s="3" t="n">
        <v>27</v>
      </c>
      <c r="J27" s="3" t="n">
        <v>32</v>
      </c>
      <c r="K27" s="3" t="n">
        <v>1424</v>
      </c>
      <c r="L27" s="2" t="s">
        <v>26</v>
      </c>
      <c r="M27" s="3" t="n">
        <v>932</v>
      </c>
      <c r="N27" s="3" t="n">
        <v>318</v>
      </c>
      <c r="O27" s="12" t="n">
        <f aca="false">PRODUCT((F27+G27)/E27)</f>
        <v>0.656976744186047</v>
      </c>
      <c r="P27" s="2"/>
      <c r="Q27" s="11" t="s">
        <v>124</v>
      </c>
      <c r="R27" s="3" t="n">
        <v>7</v>
      </c>
      <c r="S27" s="3" t="n">
        <v>0</v>
      </c>
      <c r="T27" s="12" t="n">
        <f aca="false">PRODUCT(S27/R27)</f>
        <v>0</v>
      </c>
      <c r="U27" s="3"/>
      <c r="V27" s="3"/>
      <c r="W27" s="3"/>
      <c r="X27" s="3"/>
      <c r="Y27" s="3"/>
      <c r="Z27" s="3"/>
      <c r="AA27" s="3"/>
      <c r="AB27" s="3"/>
      <c r="AC27" s="12"/>
      <c r="AD27" s="16"/>
      <c r="AE27" s="10" t="s">
        <v>148</v>
      </c>
      <c r="AF27" s="10" t="s">
        <v>148</v>
      </c>
      <c r="AG27" s="11" t="s">
        <v>31</v>
      </c>
      <c r="AH27" s="2" t="n">
        <v>15</v>
      </c>
      <c r="AI27" s="2" t="n">
        <v>226</v>
      </c>
      <c r="AJ27" s="2" t="n">
        <v>0</v>
      </c>
      <c r="AK27" s="2" t="n">
        <v>97</v>
      </c>
      <c r="AL27" s="2" t="n">
        <v>10</v>
      </c>
      <c r="AM27" s="2" t="n">
        <v>0</v>
      </c>
      <c r="AN27" s="2" t="n">
        <v>119</v>
      </c>
      <c r="AO27" s="2" t="n">
        <v>2260</v>
      </c>
      <c r="AP27" s="2" t="s">
        <v>26</v>
      </c>
      <c r="AQ27" s="2" t="n">
        <v>2477</v>
      </c>
      <c r="AR27" s="2" t="n">
        <v>204</v>
      </c>
      <c r="AS27" s="12" t="n">
        <f aca="false">PRODUCT((AJ27+AK27)/AI27)</f>
        <v>0.429203539823009</v>
      </c>
      <c r="AT27" s="2"/>
      <c r="AU27" s="2" t="s">
        <v>150</v>
      </c>
      <c r="AV27" s="3" t="n">
        <v>2</v>
      </c>
      <c r="AW27" s="3" t="n">
        <v>0</v>
      </c>
      <c r="AX27" s="17" t="n">
        <f aca="false">PRODUCT(AW27/AV27)</f>
        <v>0</v>
      </c>
      <c r="AY27" s="3"/>
      <c r="AZ27" s="3"/>
      <c r="BA27" s="3"/>
      <c r="BB27" s="3"/>
      <c r="BC27" s="3"/>
      <c r="BD27" s="12"/>
      <c r="BE27" s="3"/>
      <c r="BF27" s="3"/>
      <c r="BG27" s="12"/>
      <c r="BH27" s="2"/>
      <c r="BI27" s="10" t="s">
        <v>148</v>
      </c>
      <c r="BJ27" s="10" t="s">
        <v>148</v>
      </c>
      <c r="BK27" s="2" t="s">
        <v>116</v>
      </c>
      <c r="BL27" s="3" t="n">
        <v>7</v>
      </c>
      <c r="BM27" s="3" t="n">
        <v>158</v>
      </c>
      <c r="BN27" s="3" t="n">
        <v>29</v>
      </c>
      <c r="BO27" s="3" t="n">
        <v>71</v>
      </c>
      <c r="BP27" s="3" t="n">
        <v>2</v>
      </c>
      <c r="BQ27" s="3" t="n">
        <v>10</v>
      </c>
      <c r="BR27" s="3" t="n">
        <v>46</v>
      </c>
      <c r="BS27" s="13" t="n">
        <v>1194</v>
      </c>
      <c r="BT27" s="13" t="s">
        <v>26</v>
      </c>
      <c r="BU27" s="13" t="n">
        <v>866</v>
      </c>
      <c r="BV27" s="3" t="n">
        <v>241</v>
      </c>
      <c r="BW27" s="12" t="n">
        <f aca="false">PRODUCT((BN27+BO27)/BM27)</f>
        <v>0.632911392405063</v>
      </c>
      <c r="BY27" s="10" t="s">
        <v>148</v>
      </c>
      <c r="BZ27" s="10" t="s">
        <v>147</v>
      </c>
      <c r="CA27" s="11" t="s">
        <v>53</v>
      </c>
      <c r="CB27" s="2" t="n">
        <v>7</v>
      </c>
      <c r="CC27" s="2" t="n">
        <v>155</v>
      </c>
      <c r="CD27" s="2" t="n">
        <v>40</v>
      </c>
      <c r="CE27" s="2" t="n">
        <v>40</v>
      </c>
      <c r="CF27" s="2" t="n">
        <v>0</v>
      </c>
      <c r="CG27" s="2" t="n">
        <v>28</v>
      </c>
      <c r="CH27" s="2" t="n">
        <v>47</v>
      </c>
      <c r="CI27" s="2" t="n">
        <v>1345</v>
      </c>
      <c r="CJ27" s="14" t="s">
        <v>26</v>
      </c>
      <c r="CK27" s="2" t="n">
        <v>1284</v>
      </c>
      <c r="CL27" s="2" t="n">
        <v>228</v>
      </c>
      <c r="CM27" s="12" t="n">
        <f aca="false">PRODUCT((CD27+CE27)/CC27)</f>
        <v>0.516129032258065</v>
      </c>
      <c r="CN27" s="2"/>
      <c r="CO27" s="1" t="s">
        <v>148</v>
      </c>
      <c r="CP27" s="1" t="s">
        <v>151</v>
      </c>
      <c r="CQ27" s="2" t="s">
        <v>152</v>
      </c>
      <c r="CR27" s="3" t="n">
        <v>21</v>
      </c>
      <c r="CS27" s="3" t="n">
        <v>348</v>
      </c>
      <c r="CT27" s="3" t="n">
        <v>96</v>
      </c>
      <c r="CU27" s="3" t="n">
        <v>73</v>
      </c>
      <c r="CV27" s="3" t="n">
        <v>2</v>
      </c>
      <c r="CW27" s="3" t="n">
        <v>48</v>
      </c>
      <c r="CX27" s="3" t="n">
        <v>129</v>
      </c>
      <c r="CY27" s="3" t="n">
        <v>3303</v>
      </c>
      <c r="CZ27" s="15" t="s">
        <v>26</v>
      </c>
      <c r="DA27" s="3" t="n">
        <v>3146</v>
      </c>
      <c r="DB27" s="3" t="n">
        <v>484</v>
      </c>
      <c r="DC27" s="12" t="n">
        <f aca="false">PRODUCT((CT27+CU27)/CS27)</f>
        <v>0.485632183908046</v>
      </c>
      <c r="DD27" s="5"/>
      <c r="DE27" s="1" t="s">
        <v>148</v>
      </c>
      <c r="DF27" s="1" t="s">
        <v>131</v>
      </c>
      <c r="DG27" s="2" t="s">
        <v>87</v>
      </c>
      <c r="DH27" s="3" t="n">
        <v>10</v>
      </c>
      <c r="DI27" s="3" t="n">
        <v>146</v>
      </c>
      <c r="DJ27" s="3" t="n">
        <v>66</v>
      </c>
      <c r="DK27" s="3" t="n">
        <v>30</v>
      </c>
      <c r="DL27" s="3" t="n">
        <v>0</v>
      </c>
      <c r="DM27" s="3" t="n">
        <v>23</v>
      </c>
      <c r="DN27" s="3" t="n">
        <v>27</v>
      </c>
      <c r="DO27" s="2" t="n">
        <v>2499</v>
      </c>
      <c r="DP27" s="2" t="s">
        <v>26</v>
      </c>
      <c r="DQ27" s="2" t="n">
        <v>1458</v>
      </c>
      <c r="DR27" s="2" t="n">
        <v>281</v>
      </c>
      <c r="DS27" s="12" t="n">
        <f aca="false">PRODUCT((DJ27+DK27)/DI27)</f>
        <v>0.657534246575342</v>
      </c>
      <c r="DT27" s="5"/>
      <c r="DU27" s="2" t="n">
        <f aca="false">DI27-DJ27-DK27-DL27-DM27-DN27</f>
        <v>0</v>
      </c>
      <c r="XER27" s="9"/>
      <c r="XES27" s="9"/>
      <c r="XET27" s="9"/>
      <c r="XEU27" s="9"/>
      <c r="XEV27" s="9"/>
      <c r="XEW27" s="9"/>
      <c r="XEX27" s="9"/>
      <c r="XEY27" s="9"/>
      <c r="XEZ27" s="9"/>
      <c r="XFA27" s="9"/>
      <c r="XFB27" s="9"/>
      <c r="XFC27" s="9"/>
      <c r="XFD27" s="9"/>
    </row>
    <row r="28" s="8" customFormat="true" ht="15" hidden="false" customHeight="false" outlineLevel="0" collapsed="false">
      <c r="A28" s="10" t="s">
        <v>153</v>
      </c>
      <c r="B28" s="10" t="s">
        <v>144</v>
      </c>
      <c r="C28" s="11" t="s">
        <v>77</v>
      </c>
      <c r="D28" s="3" t="n">
        <v>13</v>
      </c>
      <c r="E28" s="3" t="n">
        <v>344</v>
      </c>
      <c r="F28" s="3" t="n">
        <v>31</v>
      </c>
      <c r="G28" s="3" t="n">
        <v>81</v>
      </c>
      <c r="H28" s="3" t="n">
        <v>10</v>
      </c>
      <c r="I28" s="3" t="n">
        <v>34</v>
      </c>
      <c r="J28" s="3" t="n">
        <v>188</v>
      </c>
      <c r="K28" s="3" t="n">
        <v>1768</v>
      </c>
      <c r="L28" s="2" t="s">
        <v>26</v>
      </c>
      <c r="M28" s="3" t="n">
        <v>2747</v>
      </c>
      <c r="N28" s="3" t="n">
        <v>299</v>
      </c>
      <c r="O28" s="12" t="n">
        <f aca="false">PRODUCT((F28+G28)/E28)</f>
        <v>0.325581395348837</v>
      </c>
      <c r="P28" s="2"/>
      <c r="Q28" s="11" t="s">
        <v>116</v>
      </c>
      <c r="R28" s="3" t="n">
        <v>4</v>
      </c>
      <c r="S28" s="3" t="n">
        <v>0</v>
      </c>
      <c r="T28" s="12" t="n">
        <f aca="false">PRODUCT(S28/R28)</f>
        <v>0</v>
      </c>
      <c r="U28" s="3"/>
      <c r="V28" s="3"/>
      <c r="W28" s="3"/>
      <c r="X28" s="3"/>
      <c r="Y28" s="3"/>
      <c r="Z28" s="3"/>
      <c r="AA28" s="3"/>
      <c r="AB28" s="3"/>
      <c r="AC28" s="12"/>
      <c r="AD28" s="16"/>
      <c r="AE28" s="10" t="s">
        <v>153</v>
      </c>
      <c r="AF28" s="10" t="s">
        <v>153</v>
      </c>
      <c r="AG28" s="2" t="s">
        <v>154</v>
      </c>
      <c r="AH28" s="2" t="n">
        <v>17</v>
      </c>
      <c r="AI28" s="2" t="n">
        <v>145</v>
      </c>
      <c r="AJ28" s="2" t="n">
        <v>0</v>
      </c>
      <c r="AK28" s="2" t="n">
        <v>100</v>
      </c>
      <c r="AL28" s="2" t="n">
        <v>2</v>
      </c>
      <c r="AM28" s="2" t="n">
        <v>0</v>
      </c>
      <c r="AN28" s="2" t="n">
        <v>43</v>
      </c>
      <c r="AO28" s="2" t="n">
        <v>2252</v>
      </c>
      <c r="AP28" s="2" t="s">
        <v>26</v>
      </c>
      <c r="AQ28" s="2" t="n">
        <v>1178</v>
      </c>
      <c r="AR28" s="2" t="n">
        <v>202</v>
      </c>
      <c r="AS28" s="12" t="n">
        <f aca="false">PRODUCT((AJ28+AK28)/AI28)</f>
        <v>0.689655172413793</v>
      </c>
      <c r="AT28" s="2"/>
      <c r="AU28" s="2" t="s">
        <v>155</v>
      </c>
      <c r="AV28" s="3" t="n">
        <v>2</v>
      </c>
      <c r="AW28" s="3" t="n">
        <v>0</v>
      </c>
      <c r="AX28" s="17" t="n">
        <f aca="false">PRODUCT(AW28/AV28)</f>
        <v>0</v>
      </c>
      <c r="AY28" s="3"/>
      <c r="AZ28" s="3"/>
      <c r="BA28" s="3"/>
      <c r="BB28" s="3"/>
      <c r="BC28" s="3"/>
      <c r="BD28" s="12"/>
      <c r="BE28" s="3"/>
      <c r="BF28" s="3"/>
      <c r="BG28" s="12"/>
      <c r="BH28" s="2"/>
      <c r="BI28" s="10" t="s">
        <v>153</v>
      </c>
      <c r="BJ28" s="10" t="s">
        <v>153</v>
      </c>
      <c r="BK28" s="11" t="s">
        <v>143</v>
      </c>
      <c r="BL28" s="3" t="n">
        <v>9</v>
      </c>
      <c r="BM28" s="3" t="n">
        <v>190</v>
      </c>
      <c r="BN28" s="3" t="n">
        <v>0</v>
      </c>
      <c r="BO28" s="3" t="n">
        <v>103</v>
      </c>
      <c r="BP28" s="3" t="n">
        <v>12</v>
      </c>
      <c r="BQ28" s="3" t="n">
        <v>0</v>
      </c>
      <c r="BR28" s="3" t="n">
        <v>75</v>
      </c>
      <c r="BS28" s="13" t="n">
        <v>1575</v>
      </c>
      <c r="BT28" s="13" t="s">
        <v>26</v>
      </c>
      <c r="BU28" s="13" t="n">
        <v>1263</v>
      </c>
      <c r="BV28" s="3" t="n">
        <v>218</v>
      </c>
      <c r="BW28" s="12" t="n">
        <f aca="false">PRODUCT((BN28+BO28)/BM28)</f>
        <v>0.542105263157895</v>
      </c>
      <c r="BY28" s="10" t="s">
        <v>153</v>
      </c>
      <c r="BZ28" s="10" t="s">
        <v>148</v>
      </c>
      <c r="CA28" s="11" t="s">
        <v>31</v>
      </c>
      <c r="CB28" s="2" t="n">
        <v>9</v>
      </c>
      <c r="CC28" s="2" t="n">
        <v>168</v>
      </c>
      <c r="CD28" s="2" t="n">
        <v>36</v>
      </c>
      <c r="CE28" s="2" t="n">
        <v>51</v>
      </c>
      <c r="CF28" s="2" t="n">
        <v>8</v>
      </c>
      <c r="CG28" s="2" t="n">
        <v>6</v>
      </c>
      <c r="CH28" s="2" t="n">
        <v>67</v>
      </c>
      <c r="CI28" s="2" t="n">
        <v>1743</v>
      </c>
      <c r="CJ28" s="14" t="s">
        <v>26</v>
      </c>
      <c r="CK28" s="2" t="n">
        <v>1565</v>
      </c>
      <c r="CL28" s="2" t="n">
        <v>224</v>
      </c>
      <c r="CM28" s="12" t="n">
        <f aca="false">PRODUCT((CD28+CE28)/CC28)</f>
        <v>0.517857142857143</v>
      </c>
      <c r="CN28" s="2"/>
      <c r="CO28" s="1" t="s">
        <v>153</v>
      </c>
      <c r="CP28" s="1" t="s">
        <v>148</v>
      </c>
      <c r="CQ28" s="2" t="s">
        <v>156</v>
      </c>
      <c r="CR28" s="3" t="n">
        <v>23</v>
      </c>
      <c r="CS28" s="3" t="n">
        <v>442</v>
      </c>
      <c r="CT28" s="3" t="n">
        <v>22</v>
      </c>
      <c r="CU28" s="3" t="n">
        <v>195</v>
      </c>
      <c r="CV28" s="3" t="n">
        <v>17</v>
      </c>
      <c r="CW28" s="3" t="n">
        <v>10</v>
      </c>
      <c r="CX28" s="3" t="n">
        <v>198</v>
      </c>
      <c r="CY28" s="3" t="n">
        <v>3442</v>
      </c>
      <c r="CZ28" s="15" t="s">
        <v>26</v>
      </c>
      <c r="DA28" s="3" t="n">
        <v>3351</v>
      </c>
      <c r="DB28" s="3" t="n">
        <v>483</v>
      </c>
      <c r="DC28" s="12" t="n">
        <f aca="false">PRODUCT((CT28+CU28)/CS28)</f>
        <v>0.490950226244344</v>
      </c>
      <c r="DD28" s="5"/>
      <c r="DE28" s="1" t="s">
        <v>153</v>
      </c>
      <c r="DF28" s="1" t="s">
        <v>138</v>
      </c>
      <c r="DG28" s="2" t="s">
        <v>78</v>
      </c>
      <c r="DH28" s="3" t="n">
        <v>12</v>
      </c>
      <c r="DI28" s="3" t="n">
        <v>172</v>
      </c>
      <c r="DJ28" s="3" t="n">
        <v>54</v>
      </c>
      <c r="DK28" s="3" t="n">
        <v>42</v>
      </c>
      <c r="DL28" s="3" t="n">
        <v>0</v>
      </c>
      <c r="DM28" s="3" t="n">
        <v>27</v>
      </c>
      <c r="DN28" s="3" t="n">
        <v>49</v>
      </c>
      <c r="DO28" s="2" t="n">
        <v>2096</v>
      </c>
      <c r="DP28" s="2" t="s">
        <v>26</v>
      </c>
      <c r="DQ28" s="2" t="n">
        <v>1675</v>
      </c>
      <c r="DR28" s="2" t="n">
        <v>273</v>
      </c>
      <c r="DS28" s="12" t="n">
        <f aca="false">PRODUCT((DJ28+DK28)/DI28)</f>
        <v>0.558139534883721</v>
      </c>
      <c r="DT28" s="5"/>
      <c r="DU28" s="2" t="n">
        <f aca="false">DI28-DJ28-DK28-DL28-DM28-DN28</f>
        <v>0</v>
      </c>
      <c r="XER28" s="9"/>
      <c r="XES28" s="9"/>
      <c r="XET28" s="9"/>
      <c r="XEU28" s="9"/>
      <c r="XEV28" s="9"/>
      <c r="XEW28" s="9"/>
      <c r="XEX28" s="9"/>
      <c r="XEY28" s="9"/>
      <c r="XEZ28" s="9"/>
      <c r="XFA28" s="9"/>
      <c r="XFB28" s="9"/>
      <c r="XFC28" s="9"/>
      <c r="XFD28" s="9"/>
    </row>
    <row r="29" customFormat="false" ht="15" hidden="false" customHeight="false" outlineLevel="0" collapsed="false">
      <c r="A29" s="10" t="s">
        <v>157</v>
      </c>
      <c r="B29" s="10" t="s">
        <v>148</v>
      </c>
      <c r="C29" s="11" t="s">
        <v>140</v>
      </c>
      <c r="D29" s="3" t="n">
        <v>14</v>
      </c>
      <c r="E29" s="3" t="n">
        <v>308</v>
      </c>
      <c r="F29" s="3" t="n">
        <v>0</v>
      </c>
      <c r="G29" s="3" t="n">
        <v>135</v>
      </c>
      <c r="H29" s="3" t="n">
        <v>17</v>
      </c>
      <c r="I29" s="3" t="n">
        <v>0</v>
      </c>
      <c r="J29" s="3" t="n">
        <v>156</v>
      </c>
      <c r="K29" s="3" t="n">
        <v>2120</v>
      </c>
      <c r="L29" s="2" t="s">
        <v>26</v>
      </c>
      <c r="M29" s="3" t="n">
        <v>2184</v>
      </c>
      <c r="N29" s="3" t="n">
        <f aca="false">PRODUCT(F29*3+G29*2+H29+I29)</f>
        <v>287</v>
      </c>
      <c r="O29" s="12" t="n">
        <f aca="false">PRODUCT((F29+G29)/E29)</f>
        <v>0.438311688311688</v>
      </c>
      <c r="Q29" s="11" t="s">
        <v>77</v>
      </c>
      <c r="R29" s="3" t="n">
        <v>3</v>
      </c>
      <c r="S29" s="3" t="n">
        <v>0</v>
      </c>
      <c r="T29" s="12" t="n">
        <f aca="false">PRODUCT(S29/R29)</f>
        <v>0</v>
      </c>
      <c r="U29" s="3"/>
      <c r="V29" s="3"/>
      <c r="W29" s="3"/>
      <c r="X29" s="3"/>
      <c r="Y29" s="3"/>
      <c r="Z29" s="3"/>
      <c r="AA29" s="3"/>
      <c r="AB29" s="3"/>
      <c r="AC29" s="12"/>
      <c r="AD29" s="16"/>
      <c r="AE29" s="10" t="s">
        <v>157</v>
      </c>
      <c r="AF29" s="10" t="s">
        <v>136</v>
      </c>
      <c r="AG29" s="11" t="s">
        <v>82</v>
      </c>
      <c r="AH29" s="2" t="n">
        <v>7</v>
      </c>
      <c r="AI29" s="3" t="n">
        <v>145</v>
      </c>
      <c r="AJ29" s="3" t="n">
        <v>32</v>
      </c>
      <c r="AK29" s="3" t="n">
        <v>27</v>
      </c>
      <c r="AL29" s="3" t="n">
        <v>0</v>
      </c>
      <c r="AM29" s="3" t="n">
        <v>22</v>
      </c>
      <c r="AN29" s="3" t="n">
        <v>64</v>
      </c>
      <c r="AO29" s="3" t="n">
        <v>940</v>
      </c>
      <c r="AP29" s="2" t="s">
        <v>26</v>
      </c>
      <c r="AQ29" s="3" t="n">
        <v>1145</v>
      </c>
      <c r="AR29" s="3" t="n">
        <v>172</v>
      </c>
      <c r="AS29" s="12" t="n">
        <f aca="false">PRODUCT((AJ29+AK29)/AI29)</f>
        <v>0.406896551724138</v>
      </c>
      <c r="AU29" s="2" t="s">
        <v>86</v>
      </c>
      <c r="AV29" s="3" t="n">
        <v>2</v>
      </c>
      <c r="AW29" s="3" t="n">
        <v>0</v>
      </c>
      <c r="AX29" s="17" t="n">
        <f aca="false">PRODUCT(AW29/AV29)</f>
        <v>0</v>
      </c>
      <c r="AY29" s="3"/>
      <c r="AZ29" s="3"/>
      <c r="BA29" s="3"/>
      <c r="BB29" s="3"/>
      <c r="BC29" s="3"/>
      <c r="BD29" s="12"/>
      <c r="BE29" s="3"/>
      <c r="BF29" s="3"/>
      <c r="BG29" s="12"/>
      <c r="BI29" s="10" t="s">
        <v>157</v>
      </c>
      <c r="BJ29" s="10" t="s">
        <v>157</v>
      </c>
      <c r="BK29" s="2" t="s">
        <v>158</v>
      </c>
      <c r="BL29" s="3" t="n">
        <v>5</v>
      </c>
      <c r="BM29" s="3" t="n">
        <v>112</v>
      </c>
      <c r="BN29" s="3" t="n">
        <v>40</v>
      </c>
      <c r="BO29" s="3" t="n">
        <v>42</v>
      </c>
      <c r="BP29" s="3" t="n">
        <v>0</v>
      </c>
      <c r="BQ29" s="3" t="n">
        <v>11</v>
      </c>
      <c r="BR29" s="3" t="n">
        <v>19</v>
      </c>
      <c r="BS29" s="13" t="n">
        <v>909</v>
      </c>
      <c r="BT29" s="13" t="s">
        <v>26</v>
      </c>
      <c r="BU29" s="13" t="n">
        <v>621</v>
      </c>
      <c r="BV29" s="3" t="n">
        <v>215</v>
      </c>
      <c r="BW29" s="12" t="n">
        <f aca="false">PRODUCT((BN29+BO29)/BM29)</f>
        <v>0.732142857142857</v>
      </c>
      <c r="BY29" s="10" t="s">
        <v>157</v>
      </c>
      <c r="BZ29" s="10" t="s">
        <v>153</v>
      </c>
      <c r="CA29" s="2" t="s">
        <v>92</v>
      </c>
      <c r="CB29" s="2" t="n">
        <v>10</v>
      </c>
      <c r="CC29" s="2" t="n">
        <v>180</v>
      </c>
      <c r="CD29" s="2" t="n">
        <v>33</v>
      </c>
      <c r="CE29" s="2" t="n">
        <v>48</v>
      </c>
      <c r="CF29" s="2" t="n">
        <v>5</v>
      </c>
      <c r="CG29" s="2" t="n">
        <v>13</v>
      </c>
      <c r="CH29" s="2" t="n">
        <v>81</v>
      </c>
      <c r="CI29" s="14" t="n">
        <v>1864</v>
      </c>
      <c r="CJ29" s="14" t="s">
        <v>26</v>
      </c>
      <c r="CK29" s="14" t="n">
        <v>1761</v>
      </c>
      <c r="CL29" s="2" t="n">
        <v>213</v>
      </c>
      <c r="CM29" s="12" t="n">
        <f aca="false">PRODUCT((CD29+CE29)/CC29)</f>
        <v>0.45</v>
      </c>
      <c r="CO29" s="1" t="s">
        <v>157</v>
      </c>
      <c r="CP29" s="1" t="s">
        <v>153</v>
      </c>
      <c r="CQ29" s="2" t="s">
        <v>159</v>
      </c>
      <c r="CR29" s="3" t="n">
        <v>20</v>
      </c>
      <c r="CS29" s="3" t="n">
        <v>368</v>
      </c>
      <c r="CT29" s="3" t="n">
        <v>72</v>
      </c>
      <c r="CU29" s="3" t="n">
        <v>117</v>
      </c>
      <c r="CV29" s="3" t="n">
        <v>7</v>
      </c>
      <c r="CW29" s="3" t="n">
        <v>24</v>
      </c>
      <c r="CX29" s="3" t="n">
        <v>148</v>
      </c>
      <c r="CY29" s="3" t="n">
        <v>3184</v>
      </c>
      <c r="CZ29" s="15" t="s">
        <v>26</v>
      </c>
      <c r="DA29" s="3" t="n">
        <v>3247</v>
      </c>
      <c r="DB29" s="3" t="n">
        <v>481</v>
      </c>
      <c r="DC29" s="12" t="n">
        <f aca="false">PRODUCT((CT29+CU29)/CS29)</f>
        <v>0.513586956521739</v>
      </c>
      <c r="DD29" s="5"/>
      <c r="DE29" s="1" t="s">
        <v>157</v>
      </c>
      <c r="DF29" s="1" t="s">
        <v>148</v>
      </c>
      <c r="DG29" s="2" t="s">
        <v>160</v>
      </c>
      <c r="DH29" s="3" t="n">
        <v>17</v>
      </c>
      <c r="DI29" s="3" t="n">
        <v>197</v>
      </c>
      <c r="DJ29" s="3" t="n">
        <v>31</v>
      </c>
      <c r="DK29" s="3" t="n">
        <v>84</v>
      </c>
      <c r="DL29" s="3" t="n">
        <v>3</v>
      </c>
      <c r="DM29" s="3" t="n">
        <v>5</v>
      </c>
      <c r="DN29" s="3" t="n">
        <v>74</v>
      </c>
      <c r="DO29" s="3" t="n">
        <v>2605</v>
      </c>
      <c r="DP29" s="2" t="s">
        <v>26</v>
      </c>
      <c r="DQ29" s="3" t="n">
        <v>2023</v>
      </c>
      <c r="DR29" s="2" t="n">
        <v>269</v>
      </c>
      <c r="DS29" s="12" t="n">
        <f aca="false">PRODUCT((DJ29+DK29)/DI29)</f>
        <v>0.583756345177665</v>
      </c>
      <c r="DT29" s="5"/>
      <c r="DU29" s="2" t="n">
        <f aca="false">DI29-DJ29-DK29-DL29-DM29-DN29</f>
        <v>0</v>
      </c>
    </row>
    <row r="30" customFormat="false" ht="15" hidden="false" customHeight="false" outlineLevel="0" collapsed="false">
      <c r="A30" s="10" t="s">
        <v>117</v>
      </c>
      <c r="B30" s="10" t="s">
        <v>153</v>
      </c>
      <c r="C30" s="11" t="s">
        <v>133</v>
      </c>
      <c r="D30" s="3" t="n">
        <v>8</v>
      </c>
      <c r="E30" s="3" t="n">
        <v>209</v>
      </c>
      <c r="F30" s="3" t="n">
        <v>54</v>
      </c>
      <c r="G30" s="3" t="n">
        <v>41</v>
      </c>
      <c r="H30" s="3" t="n">
        <v>0</v>
      </c>
      <c r="I30" s="3" t="n">
        <v>35</v>
      </c>
      <c r="J30" s="3" t="n">
        <v>79</v>
      </c>
      <c r="K30" s="3" t="n">
        <v>1272</v>
      </c>
      <c r="L30" s="2" t="s">
        <v>26</v>
      </c>
      <c r="M30" s="3" t="n">
        <v>1324</v>
      </c>
      <c r="N30" s="3" t="n">
        <f aca="false">PRODUCT(F30*3+G30*2+H30+I30)</f>
        <v>279</v>
      </c>
      <c r="O30" s="12" t="n">
        <f aca="false">PRODUCT((F30+G30)/E30)</f>
        <v>0.454545454545455</v>
      </c>
      <c r="Q30" s="11" t="s">
        <v>31</v>
      </c>
      <c r="R30" s="3" t="n">
        <v>3</v>
      </c>
      <c r="S30" s="3" t="n">
        <v>0</v>
      </c>
      <c r="T30" s="12" t="n">
        <f aca="false">PRODUCT(S30/R30)</f>
        <v>0</v>
      </c>
      <c r="U30" s="3"/>
      <c r="V30" s="3"/>
      <c r="W30" s="3"/>
      <c r="X30" s="3"/>
      <c r="Y30" s="3"/>
      <c r="Z30" s="3"/>
      <c r="AA30" s="3"/>
      <c r="AB30" s="3"/>
      <c r="AC30" s="12"/>
      <c r="AD30" s="16"/>
      <c r="AE30" s="10" t="s">
        <v>117</v>
      </c>
      <c r="AF30" s="10" t="s">
        <v>157</v>
      </c>
      <c r="AG30" s="11" t="s">
        <v>69</v>
      </c>
      <c r="AH30" s="2" t="n">
        <v>4</v>
      </c>
      <c r="AI30" s="2" t="n">
        <v>90</v>
      </c>
      <c r="AJ30" s="2" t="n">
        <v>37</v>
      </c>
      <c r="AK30" s="2" t="n">
        <v>17</v>
      </c>
      <c r="AL30" s="2" t="n">
        <v>0</v>
      </c>
      <c r="AM30" s="2" t="n">
        <v>11</v>
      </c>
      <c r="AN30" s="2" t="n">
        <v>25</v>
      </c>
      <c r="AO30" s="2" t="n">
        <v>891</v>
      </c>
      <c r="AP30" s="2" t="s">
        <v>26</v>
      </c>
      <c r="AQ30" s="2" t="n">
        <v>726</v>
      </c>
      <c r="AR30" s="2" t="n">
        <v>156</v>
      </c>
      <c r="AS30" s="12" t="n">
        <f aca="false">PRODUCT((AJ30+AK30)/AI30)</f>
        <v>0.6</v>
      </c>
      <c r="AU30" s="2" t="s">
        <v>161</v>
      </c>
      <c r="AV30" s="3" t="n">
        <v>2</v>
      </c>
      <c r="AW30" s="3" t="n">
        <v>0</v>
      </c>
      <c r="AX30" s="17" t="n">
        <f aca="false">PRODUCT(AW30/AV30)</f>
        <v>0</v>
      </c>
      <c r="AY30" s="3"/>
      <c r="AZ30" s="3"/>
      <c r="BA30" s="3"/>
      <c r="BB30" s="3"/>
      <c r="BC30" s="3"/>
      <c r="BD30" s="12"/>
      <c r="BE30" s="3"/>
      <c r="BF30" s="3"/>
      <c r="BG30" s="12"/>
      <c r="BI30" s="10" t="s">
        <v>117</v>
      </c>
      <c r="BJ30" s="10" t="s">
        <v>117</v>
      </c>
      <c r="BK30" s="11" t="s">
        <v>65</v>
      </c>
      <c r="BL30" s="3" t="n">
        <v>4</v>
      </c>
      <c r="BM30" s="3" t="n">
        <v>127</v>
      </c>
      <c r="BN30" s="3" t="n">
        <v>51</v>
      </c>
      <c r="BO30" s="3" t="n">
        <v>22</v>
      </c>
      <c r="BP30" s="3" t="n">
        <v>0</v>
      </c>
      <c r="BQ30" s="3" t="n">
        <v>11</v>
      </c>
      <c r="BR30" s="3" t="n">
        <v>43</v>
      </c>
      <c r="BS30" s="13" t="n">
        <v>924</v>
      </c>
      <c r="BT30" s="13" t="s">
        <v>26</v>
      </c>
      <c r="BU30" s="13" t="n">
        <v>484</v>
      </c>
      <c r="BV30" s="3" t="n">
        <v>208</v>
      </c>
      <c r="BW30" s="12" t="n">
        <f aca="false">PRODUCT((BN30+BO30)/BM30)</f>
        <v>0.574803149606299</v>
      </c>
      <c r="BY30" s="10" t="s">
        <v>117</v>
      </c>
      <c r="BZ30" s="10" t="s">
        <v>157</v>
      </c>
      <c r="CA30" s="2" t="s">
        <v>162</v>
      </c>
      <c r="CB30" s="2" t="n">
        <v>11</v>
      </c>
      <c r="CC30" s="2" t="n">
        <v>171</v>
      </c>
      <c r="CD30" s="2" t="n">
        <v>20</v>
      </c>
      <c r="CE30" s="2" t="n">
        <v>68</v>
      </c>
      <c r="CF30" s="2" t="n">
        <v>5</v>
      </c>
      <c r="CG30" s="2" t="n">
        <v>7</v>
      </c>
      <c r="CH30" s="2" t="n">
        <v>71</v>
      </c>
      <c r="CI30" s="2" t="n">
        <v>1611</v>
      </c>
      <c r="CJ30" s="14" t="s">
        <v>26</v>
      </c>
      <c r="CK30" s="2" t="n">
        <v>1434</v>
      </c>
      <c r="CL30" s="2" t="n">
        <v>208</v>
      </c>
      <c r="CM30" s="12" t="n">
        <f aca="false">PRODUCT((CD30+CE30)/CC30)</f>
        <v>0.514619883040936</v>
      </c>
      <c r="CO30" s="1" t="s">
        <v>117</v>
      </c>
      <c r="CP30" s="1" t="s">
        <v>136</v>
      </c>
      <c r="CQ30" s="2" t="s">
        <v>163</v>
      </c>
      <c r="CR30" s="3" t="n">
        <v>22</v>
      </c>
      <c r="CS30" s="3" t="n">
        <v>366</v>
      </c>
      <c r="CT30" s="3" t="n">
        <v>99</v>
      </c>
      <c r="CU30" s="3" t="n">
        <v>65</v>
      </c>
      <c r="CV30" s="3" t="n">
        <v>3</v>
      </c>
      <c r="CW30" s="3" t="n">
        <v>46</v>
      </c>
      <c r="CX30" s="3" t="n">
        <v>153</v>
      </c>
      <c r="CY30" s="3" t="n">
        <v>3408</v>
      </c>
      <c r="CZ30" s="15" t="s">
        <v>26</v>
      </c>
      <c r="DA30" s="3" t="n">
        <v>3790</v>
      </c>
      <c r="DB30" s="3" t="n">
        <v>476</v>
      </c>
      <c r="DC30" s="12" t="n">
        <f aca="false">PRODUCT((CT30+CU30)/CS30)</f>
        <v>0.448087431693989</v>
      </c>
      <c r="DD30" s="5"/>
      <c r="DE30" s="1" t="s">
        <v>117</v>
      </c>
      <c r="DF30" s="1" t="s">
        <v>153</v>
      </c>
      <c r="DG30" s="2" t="s">
        <v>54</v>
      </c>
      <c r="DH30" s="3" t="n">
        <v>14</v>
      </c>
      <c r="DI30" s="3" t="n">
        <v>196</v>
      </c>
      <c r="DJ30" s="3" t="n">
        <v>47</v>
      </c>
      <c r="DK30" s="3" t="n">
        <v>54</v>
      </c>
      <c r="DL30" s="3" t="n">
        <v>7</v>
      </c>
      <c r="DM30" s="3" t="n">
        <v>13</v>
      </c>
      <c r="DN30" s="3" t="n">
        <v>75</v>
      </c>
      <c r="DO30" s="2" t="n">
        <v>2001</v>
      </c>
      <c r="DP30" s="2" t="s">
        <v>26</v>
      </c>
      <c r="DQ30" s="2" t="n">
        <v>1811</v>
      </c>
      <c r="DR30" s="2" t="n">
        <v>269</v>
      </c>
      <c r="DS30" s="12" t="n">
        <f aca="false">PRODUCT((DJ30+DK30)/DI30)</f>
        <v>0.51530612244898</v>
      </c>
      <c r="DT30" s="5"/>
      <c r="DU30" s="2" t="n">
        <f aca="false">DI30-DJ30-DK30-DL30-DM30-DN30</f>
        <v>0</v>
      </c>
    </row>
    <row r="31" customFormat="false" ht="15" hidden="false" customHeight="false" outlineLevel="0" collapsed="false">
      <c r="A31" s="10" t="s">
        <v>136</v>
      </c>
      <c r="B31" s="10" t="s">
        <v>157</v>
      </c>
      <c r="C31" s="11" t="s">
        <v>143</v>
      </c>
      <c r="D31" s="3" t="n">
        <v>23</v>
      </c>
      <c r="E31" s="3" t="n">
        <v>312</v>
      </c>
      <c r="F31" s="3" t="n">
        <v>1</v>
      </c>
      <c r="G31" s="3" t="n">
        <v>128</v>
      </c>
      <c r="H31" s="3" t="n">
        <v>18</v>
      </c>
      <c r="I31" s="3" t="n">
        <v>1</v>
      </c>
      <c r="J31" s="3" t="n">
        <v>164</v>
      </c>
      <c r="K31" s="3" t="n">
        <v>1774</v>
      </c>
      <c r="L31" s="2" t="s">
        <v>26</v>
      </c>
      <c r="M31" s="3" t="n">
        <v>1991</v>
      </c>
      <c r="N31" s="3" t="n">
        <f aca="false">PRODUCT(F31*3+G31*2+H31+I31)</f>
        <v>278</v>
      </c>
      <c r="O31" s="12" t="n">
        <f aca="false">PRODUCT((F31+G31)/E31)</f>
        <v>0.413461538461538</v>
      </c>
      <c r="Q31" s="2" t="s">
        <v>158</v>
      </c>
      <c r="R31" s="3" t="n">
        <v>1</v>
      </c>
      <c r="S31" s="3" t="n">
        <v>0</v>
      </c>
      <c r="T31" s="12" t="n">
        <f aca="false">PRODUCT(S31/R31)</f>
        <v>0</v>
      </c>
      <c r="U31" s="3"/>
      <c r="V31" s="3"/>
      <c r="W31" s="3"/>
      <c r="X31" s="3"/>
      <c r="Y31" s="3"/>
      <c r="Z31" s="3"/>
      <c r="AA31" s="3"/>
      <c r="AB31" s="3"/>
      <c r="AC31" s="12"/>
      <c r="AD31" s="16"/>
      <c r="AE31" s="10" t="s">
        <v>136</v>
      </c>
      <c r="AF31" s="10" t="s">
        <v>117</v>
      </c>
      <c r="AG31" s="2" t="s">
        <v>145</v>
      </c>
      <c r="AH31" s="2" t="n">
        <v>5</v>
      </c>
      <c r="AI31" s="2" t="n">
        <v>116</v>
      </c>
      <c r="AJ31" s="2" t="n">
        <v>33</v>
      </c>
      <c r="AK31" s="2" t="n">
        <v>20</v>
      </c>
      <c r="AL31" s="2" t="n">
        <v>2</v>
      </c>
      <c r="AM31" s="2" t="n">
        <v>9</v>
      </c>
      <c r="AN31" s="2" t="n">
        <v>52</v>
      </c>
      <c r="AO31" s="2" t="n">
        <v>944</v>
      </c>
      <c r="AP31" s="2" t="s">
        <v>26</v>
      </c>
      <c r="AQ31" s="2" t="n">
        <v>1031</v>
      </c>
      <c r="AR31" s="2" t="n">
        <v>150</v>
      </c>
      <c r="AS31" s="12" t="n">
        <f aca="false">PRODUCT((AJ31+AK31)/AI31)</f>
        <v>0.456896551724138</v>
      </c>
      <c r="AU31" s="2" t="s">
        <v>82</v>
      </c>
      <c r="AV31" s="3" t="n">
        <v>2</v>
      </c>
      <c r="AW31" s="3" t="n">
        <v>0</v>
      </c>
      <c r="AX31" s="17" t="n">
        <f aca="false">PRODUCT(AW31/AV31)</f>
        <v>0</v>
      </c>
      <c r="AY31" s="3"/>
      <c r="AZ31" s="3"/>
      <c r="BA31" s="3"/>
      <c r="BB31" s="3"/>
      <c r="BC31" s="3"/>
      <c r="BD31" s="12"/>
      <c r="BE31" s="3"/>
      <c r="BF31" s="3"/>
      <c r="BG31" s="12"/>
      <c r="BI31" s="10" t="s">
        <v>136</v>
      </c>
      <c r="BJ31" s="10" t="s">
        <v>136</v>
      </c>
      <c r="BK31" s="11" t="s">
        <v>61</v>
      </c>
      <c r="BL31" s="3" t="n">
        <v>8</v>
      </c>
      <c r="BM31" s="3" t="n">
        <v>210</v>
      </c>
      <c r="BN31" s="3" t="n">
        <v>32</v>
      </c>
      <c r="BO31" s="3" t="n">
        <v>28</v>
      </c>
      <c r="BP31" s="3" t="n">
        <v>4</v>
      </c>
      <c r="BQ31" s="3" t="n">
        <v>46</v>
      </c>
      <c r="BR31" s="3" t="n">
        <v>100</v>
      </c>
      <c r="BS31" s="13" t="n">
        <v>1177</v>
      </c>
      <c r="BT31" s="13" t="s">
        <v>26</v>
      </c>
      <c r="BU31" s="13" t="n">
        <v>1561</v>
      </c>
      <c r="BV31" s="3" t="n">
        <v>202</v>
      </c>
      <c r="BW31" s="12" t="n">
        <f aca="false">PRODUCT((BN31+BO31)/BM31)</f>
        <v>0.285714285714286</v>
      </c>
      <c r="BY31" s="10" t="s">
        <v>136</v>
      </c>
      <c r="BZ31" s="10" t="s">
        <v>117</v>
      </c>
      <c r="CA31" s="2" t="s">
        <v>49</v>
      </c>
      <c r="CB31" s="2" t="n">
        <v>7</v>
      </c>
      <c r="CC31" s="2" t="n">
        <v>124</v>
      </c>
      <c r="CD31" s="2" t="n">
        <v>40</v>
      </c>
      <c r="CE31" s="2" t="n">
        <v>34</v>
      </c>
      <c r="CF31" s="2" t="n">
        <v>0</v>
      </c>
      <c r="CG31" s="2" t="n">
        <v>13</v>
      </c>
      <c r="CH31" s="2" t="n">
        <v>37</v>
      </c>
      <c r="CI31" s="14" t="n">
        <v>1059</v>
      </c>
      <c r="CJ31" s="14" t="s">
        <v>26</v>
      </c>
      <c r="CK31" s="14" t="n">
        <v>968</v>
      </c>
      <c r="CL31" s="2" t="n">
        <v>201</v>
      </c>
      <c r="CM31" s="12" t="n">
        <f aca="false">PRODUCT((CD31+CE31)/CC31)</f>
        <v>0.596774193548387</v>
      </c>
      <c r="CO31" s="1" t="s">
        <v>136</v>
      </c>
      <c r="CP31" s="1" t="s">
        <v>157</v>
      </c>
      <c r="CQ31" s="2" t="s">
        <v>46</v>
      </c>
      <c r="CR31" s="3" t="n">
        <v>20</v>
      </c>
      <c r="CS31" s="3" t="n">
        <v>362</v>
      </c>
      <c r="CT31" s="3" t="n">
        <v>24</v>
      </c>
      <c r="CU31" s="3" t="n">
        <v>187</v>
      </c>
      <c r="CV31" s="3" t="n">
        <v>17</v>
      </c>
      <c r="CW31" s="3" t="n">
        <v>6</v>
      </c>
      <c r="CX31" s="3" t="n">
        <v>128</v>
      </c>
      <c r="CY31" s="3" t="n">
        <v>3176</v>
      </c>
      <c r="CZ31" s="15" t="s">
        <v>26</v>
      </c>
      <c r="DA31" s="3" t="n">
        <v>2460</v>
      </c>
      <c r="DB31" s="3" t="n">
        <v>469</v>
      </c>
      <c r="DC31" s="12" t="n">
        <f aca="false">PRODUCT((CT31+CU31)/CS31)</f>
        <v>0.582872928176796</v>
      </c>
      <c r="DD31" s="5"/>
      <c r="DE31" s="1" t="s">
        <v>136</v>
      </c>
      <c r="DF31" s="1" t="s">
        <v>157</v>
      </c>
      <c r="DG31" s="2" t="s">
        <v>83</v>
      </c>
      <c r="DH31" s="3" t="n">
        <v>18</v>
      </c>
      <c r="DI31" s="3" t="n">
        <v>225</v>
      </c>
      <c r="DJ31" s="3" t="n">
        <v>19</v>
      </c>
      <c r="DK31" s="3" t="n">
        <v>96</v>
      </c>
      <c r="DL31" s="3" t="n">
        <v>6</v>
      </c>
      <c r="DM31" s="3" t="n">
        <v>12</v>
      </c>
      <c r="DN31" s="3" t="n">
        <v>92</v>
      </c>
      <c r="DO31" s="2" t="n">
        <v>2691</v>
      </c>
      <c r="DP31" s="2" t="s">
        <v>26</v>
      </c>
      <c r="DQ31" s="2" t="n">
        <v>2631</v>
      </c>
      <c r="DR31" s="2" t="n">
        <v>267</v>
      </c>
      <c r="DS31" s="12" t="n">
        <f aca="false">PRODUCT((DJ31+DK31)/DI31)</f>
        <v>0.511111111111111</v>
      </c>
      <c r="DT31" s="5"/>
      <c r="DU31" s="2" t="n">
        <f aca="false">DI31-DJ31-DK31-DL31-DM31-DN31</f>
        <v>0</v>
      </c>
    </row>
    <row r="32" customFormat="false" ht="15" hidden="false" customHeight="false" outlineLevel="0" collapsed="false">
      <c r="A32" s="10" t="s">
        <v>149</v>
      </c>
      <c r="B32" s="10" t="s">
        <v>136</v>
      </c>
      <c r="C32" s="2" t="s">
        <v>154</v>
      </c>
      <c r="D32" s="3" t="n">
        <v>24</v>
      </c>
      <c r="E32" s="3" t="n">
        <v>262</v>
      </c>
      <c r="F32" s="3" t="n">
        <v>0</v>
      </c>
      <c r="G32" s="3" t="n">
        <v>127</v>
      </c>
      <c r="H32" s="3" t="n">
        <v>11</v>
      </c>
      <c r="I32" s="3" t="n">
        <v>0</v>
      </c>
      <c r="J32" s="3" t="n">
        <v>124</v>
      </c>
      <c r="K32" s="3" t="n">
        <v>1529</v>
      </c>
      <c r="L32" s="2" t="s">
        <v>26</v>
      </c>
      <c r="M32" s="3" t="n">
        <v>1519</v>
      </c>
      <c r="N32" s="3" t="n">
        <f aca="false">PRODUCT(F32*3+G32*2+H32+I32)</f>
        <v>265</v>
      </c>
      <c r="O32" s="12" t="n">
        <f aca="false">PRODUCT((F32+G32)/E32)</f>
        <v>0.484732824427481</v>
      </c>
      <c r="Q32" s="11" t="s">
        <v>143</v>
      </c>
      <c r="R32" s="3" t="n">
        <v>1</v>
      </c>
      <c r="S32" s="3" t="n">
        <v>0</v>
      </c>
      <c r="T32" s="12" t="n">
        <f aca="false">PRODUCT(S32/R32)</f>
        <v>0</v>
      </c>
      <c r="U32" s="3"/>
      <c r="V32" s="3"/>
      <c r="W32" s="3"/>
      <c r="X32" s="3"/>
      <c r="Y32" s="3"/>
      <c r="Z32" s="3"/>
      <c r="AA32" s="3"/>
      <c r="AB32" s="3"/>
      <c r="AC32" s="3"/>
      <c r="AD32" s="16"/>
      <c r="AE32" s="10" t="s">
        <v>149</v>
      </c>
      <c r="AF32" s="10" t="s">
        <v>149</v>
      </c>
      <c r="AG32" s="2" t="s">
        <v>61</v>
      </c>
      <c r="AH32" s="2" t="n">
        <v>8</v>
      </c>
      <c r="AI32" s="2" t="n">
        <v>162</v>
      </c>
      <c r="AJ32" s="2" t="n">
        <v>3</v>
      </c>
      <c r="AK32" s="2" t="n">
        <v>46</v>
      </c>
      <c r="AL32" s="2" t="n">
        <v>3</v>
      </c>
      <c r="AM32" s="2" t="n">
        <v>0</v>
      </c>
      <c r="AN32" s="2" t="n">
        <v>110</v>
      </c>
      <c r="AO32" s="2" t="n">
        <v>1041</v>
      </c>
      <c r="AP32" s="2" t="s">
        <v>26</v>
      </c>
      <c r="AQ32" s="2" t="n">
        <v>1978</v>
      </c>
      <c r="AR32" s="2" t="n">
        <v>104</v>
      </c>
      <c r="AS32" s="12" t="n">
        <f aca="false">PRODUCT((AJ32+AK32)/AI32)</f>
        <v>0.302469135802469</v>
      </c>
      <c r="AU32" s="2" t="s">
        <v>60</v>
      </c>
      <c r="AV32" s="3" t="n">
        <v>1</v>
      </c>
      <c r="AW32" s="3" t="n">
        <v>0</v>
      </c>
      <c r="AX32" s="17" t="n">
        <f aca="false">PRODUCT(AW32/AV32)</f>
        <v>0</v>
      </c>
      <c r="AY32" s="3"/>
      <c r="AZ32" s="3"/>
      <c r="BA32" s="3"/>
      <c r="BB32" s="3"/>
      <c r="BC32" s="3"/>
      <c r="BD32" s="12"/>
      <c r="BE32" s="3"/>
      <c r="BF32" s="3"/>
      <c r="BG32" s="3"/>
      <c r="BI32" s="10" t="s">
        <v>149</v>
      </c>
      <c r="BJ32" s="10" t="s">
        <v>149</v>
      </c>
      <c r="BK32" s="11" t="s">
        <v>139</v>
      </c>
      <c r="BL32" s="3" t="n">
        <v>10</v>
      </c>
      <c r="BM32" s="3" t="n">
        <v>224</v>
      </c>
      <c r="BN32" s="3" t="n">
        <v>0</v>
      </c>
      <c r="BO32" s="3" t="n">
        <v>95</v>
      </c>
      <c r="BP32" s="3" t="n">
        <v>6</v>
      </c>
      <c r="BQ32" s="3" t="n">
        <v>0</v>
      </c>
      <c r="BR32" s="3" t="n">
        <v>123</v>
      </c>
      <c r="BS32" s="13" t="n">
        <v>1786</v>
      </c>
      <c r="BT32" s="13" t="s">
        <v>26</v>
      </c>
      <c r="BU32" s="13" t="n">
        <v>1958</v>
      </c>
      <c r="BV32" s="3" t="n">
        <v>196</v>
      </c>
      <c r="BW32" s="12" t="n">
        <f aca="false">PRODUCT((BN32+BO32)/BM32)</f>
        <v>0.424107142857143</v>
      </c>
      <c r="BY32" s="10" t="s">
        <v>149</v>
      </c>
      <c r="BZ32" s="10" t="s">
        <v>136</v>
      </c>
      <c r="CA32" s="2" t="s">
        <v>118</v>
      </c>
      <c r="CB32" s="2" t="n">
        <v>7</v>
      </c>
      <c r="CC32" s="2" t="n">
        <v>134</v>
      </c>
      <c r="CD32" s="2" t="n">
        <v>37</v>
      </c>
      <c r="CE32" s="2" t="n">
        <v>32</v>
      </c>
      <c r="CF32" s="2" t="n">
        <v>0</v>
      </c>
      <c r="CG32" s="2" t="n">
        <v>22</v>
      </c>
      <c r="CH32" s="2" t="n">
        <v>43</v>
      </c>
      <c r="CI32" s="14" t="n">
        <v>1089</v>
      </c>
      <c r="CJ32" s="14" t="s">
        <v>26</v>
      </c>
      <c r="CK32" s="14" t="n">
        <v>1184</v>
      </c>
      <c r="CL32" s="2" t="n">
        <v>197</v>
      </c>
      <c r="CM32" s="12" t="n">
        <f aca="false">PRODUCT((CD32+CE32)/CC32)</f>
        <v>0.514925373134328</v>
      </c>
      <c r="CO32" s="1" t="s">
        <v>149</v>
      </c>
      <c r="CP32" s="1" t="s">
        <v>164</v>
      </c>
      <c r="CQ32" s="2" t="s">
        <v>165</v>
      </c>
      <c r="CR32" s="3" t="n">
        <v>27</v>
      </c>
      <c r="CS32" s="3" t="n">
        <v>455</v>
      </c>
      <c r="CT32" s="3" t="n">
        <v>55</v>
      </c>
      <c r="CU32" s="3" t="n">
        <v>128</v>
      </c>
      <c r="CV32" s="3" t="n">
        <v>16</v>
      </c>
      <c r="CW32" s="3" t="n">
        <v>31</v>
      </c>
      <c r="CX32" s="3" t="n">
        <v>225</v>
      </c>
      <c r="CY32" s="3" t="n">
        <v>3488</v>
      </c>
      <c r="CZ32" s="15" t="s">
        <v>26</v>
      </c>
      <c r="DA32" s="3" t="n">
        <v>4228</v>
      </c>
      <c r="DB32" s="3" t="n">
        <v>468</v>
      </c>
      <c r="DC32" s="12" t="n">
        <f aca="false">PRODUCT((CT32+CU32)/CS32)</f>
        <v>0.402197802197802</v>
      </c>
      <c r="DD32" s="5"/>
      <c r="DE32" s="1" t="s">
        <v>149</v>
      </c>
      <c r="DF32" s="1" t="s">
        <v>149</v>
      </c>
      <c r="DG32" s="2" t="s">
        <v>166</v>
      </c>
      <c r="DH32" s="3" t="n">
        <v>16</v>
      </c>
      <c r="DI32" s="3" t="n">
        <v>214</v>
      </c>
      <c r="DJ32" s="3" t="n">
        <v>35</v>
      </c>
      <c r="DK32" s="3" t="n">
        <v>68</v>
      </c>
      <c r="DL32" s="3" t="n">
        <v>5</v>
      </c>
      <c r="DM32" s="3" t="n">
        <v>18</v>
      </c>
      <c r="DN32" s="3" t="n">
        <v>88</v>
      </c>
      <c r="DO32" s="2" t="n">
        <v>2219</v>
      </c>
      <c r="DP32" s="2" t="s">
        <v>26</v>
      </c>
      <c r="DQ32" s="2" t="n">
        <v>2237</v>
      </c>
      <c r="DR32" s="2" t="n">
        <v>264</v>
      </c>
      <c r="DS32" s="12" t="n">
        <f aca="false">PRODUCT((DJ32+DK32)/DI32)</f>
        <v>0.481308411214953</v>
      </c>
      <c r="DT32" s="5"/>
      <c r="DU32" s="2" t="n">
        <f aca="false">DI32-DJ32-DK32-DL32-DM32-DN32</f>
        <v>0</v>
      </c>
    </row>
    <row r="33" customFormat="false" ht="15" hidden="false" customHeight="false" outlineLevel="0" collapsed="false">
      <c r="A33" s="10" t="s">
        <v>167</v>
      </c>
      <c r="B33" s="10" t="s">
        <v>167</v>
      </c>
      <c r="C33" s="11" t="s">
        <v>73</v>
      </c>
      <c r="D33" s="3" t="n">
        <v>12</v>
      </c>
      <c r="E33" s="3" t="n">
        <v>260</v>
      </c>
      <c r="F33" s="3" t="n">
        <v>0</v>
      </c>
      <c r="G33" s="3" t="n">
        <v>101</v>
      </c>
      <c r="H33" s="3" t="n">
        <v>22</v>
      </c>
      <c r="I33" s="3" t="n">
        <v>0</v>
      </c>
      <c r="J33" s="3" t="n">
        <v>137</v>
      </c>
      <c r="K33" s="3" t="n">
        <v>1383</v>
      </c>
      <c r="L33" s="2" t="s">
        <v>26</v>
      </c>
      <c r="M33" s="3" t="n">
        <v>1736</v>
      </c>
      <c r="N33" s="3" t="n">
        <f aca="false">PRODUCT(F33*3+G33*2+H33+I33)</f>
        <v>224</v>
      </c>
      <c r="O33" s="12" t="n">
        <f aca="false">PRODUCT((F33+G33)/E33)</f>
        <v>0.388461538461538</v>
      </c>
      <c r="Q33" s="2"/>
      <c r="R33" s="3"/>
      <c r="S33" s="3"/>
      <c r="T33" s="3"/>
      <c r="U33" s="5"/>
      <c r="V33" s="5"/>
      <c r="W33" s="3"/>
      <c r="X33" s="3"/>
      <c r="Y33" s="3"/>
      <c r="Z33" s="3"/>
      <c r="AA33" s="3"/>
      <c r="AB33" s="3"/>
      <c r="AC33" s="3"/>
      <c r="AD33" s="16"/>
      <c r="AE33" s="10" t="s">
        <v>167</v>
      </c>
      <c r="AF33" s="10" t="s">
        <v>164</v>
      </c>
      <c r="AG33" s="2" t="s">
        <v>141</v>
      </c>
      <c r="AH33" s="2" t="n">
        <v>4</v>
      </c>
      <c r="AI33" s="3" t="n">
        <v>96</v>
      </c>
      <c r="AJ33" s="3" t="n">
        <v>12</v>
      </c>
      <c r="AK33" s="3" t="n">
        <v>27</v>
      </c>
      <c r="AL33" s="3" t="n">
        <v>0</v>
      </c>
      <c r="AM33" s="3" t="n">
        <v>13</v>
      </c>
      <c r="AN33" s="3" t="n">
        <v>44</v>
      </c>
      <c r="AO33" s="3" t="n">
        <v>498</v>
      </c>
      <c r="AP33" s="2" t="s">
        <v>26</v>
      </c>
      <c r="AQ33" s="3" t="n">
        <v>675</v>
      </c>
      <c r="AR33" s="3" t="n">
        <v>103</v>
      </c>
      <c r="AS33" s="12" t="n">
        <f aca="false">PRODUCT((AJ33+AK33)/AI33)</f>
        <v>0.40625</v>
      </c>
      <c r="AU33" s="11" t="s">
        <v>125</v>
      </c>
      <c r="AV33" s="3" t="n">
        <v>1</v>
      </c>
      <c r="AW33" s="3" t="n">
        <v>0</v>
      </c>
      <c r="AX33" s="17" t="n">
        <f aca="false">PRODUCT(AW33/AV33)</f>
        <v>0</v>
      </c>
      <c r="AY33" s="3"/>
      <c r="AZ33" s="3"/>
      <c r="BA33" s="3"/>
      <c r="BB33" s="3"/>
      <c r="BC33" s="3"/>
      <c r="BD33" s="12"/>
      <c r="BE33" s="3"/>
      <c r="BF33" s="3"/>
      <c r="BG33" s="3"/>
      <c r="BI33" s="10" t="s">
        <v>167</v>
      </c>
      <c r="BJ33" s="10" t="s">
        <v>167</v>
      </c>
      <c r="BK33" s="11" t="s">
        <v>81</v>
      </c>
      <c r="BL33" s="3" t="n">
        <v>6</v>
      </c>
      <c r="BM33" s="3" t="n">
        <v>138</v>
      </c>
      <c r="BN33" s="3" t="n">
        <v>45</v>
      </c>
      <c r="BO33" s="3" t="n">
        <v>28</v>
      </c>
      <c r="BP33" s="3" t="n">
        <v>0</v>
      </c>
      <c r="BQ33" s="3" t="n">
        <v>23</v>
      </c>
      <c r="BR33" s="3" t="n">
        <v>42</v>
      </c>
      <c r="BS33" s="13" t="n">
        <v>1015</v>
      </c>
      <c r="BT33" s="13" t="s">
        <v>26</v>
      </c>
      <c r="BU33" s="13" t="n">
        <v>875</v>
      </c>
      <c r="BV33" s="3" t="n">
        <v>214</v>
      </c>
      <c r="BW33" s="12" t="n">
        <f aca="false">PRODUCT((BN33+BO33)/BM33)</f>
        <v>0.528985507246377</v>
      </c>
      <c r="BY33" s="10" t="s">
        <v>167</v>
      </c>
      <c r="BZ33" s="10" t="s">
        <v>149</v>
      </c>
      <c r="CA33" s="2" t="s">
        <v>134</v>
      </c>
      <c r="CB33" s="2" t="n">
        <v>6</v>
      </c>
      <c r="CC33" s="2" t="n">
        <v>118</v>
      </c>
      <c r="CD33" s="2" t="n">
        <v>46</v>
      </c>
      <c r="CE33" s="2" t="n">
        <v>20</v>
      </c>
      <c r="CF33" s="2" t="n">
        <v>0</v>
      </c>
      <c r="CG33" s="2" t="n">
        <v>13</v>
      </c>
      <c r="CH33" s="2" t="n">
        <v>39</v>
      </c>
      <c r="CI33" s="14" t="n">
        <v>1128</v>
      </c>
      <c r="CJ33" s="14" t="s">
        <v>26</v>
      </c>
      <c r="CK33" s="14" t="n">
        <v>934</v>
      </c>
      <c r="CL33" s="2" t="n">
        <v>191</v>
      </c>
      <c r="CM33" s="12" t="n">
        <f aca="false">PRODUCT((CD33+CE33)/CC33)</f>
        <v>0.559322033898305</v>
      </c>
      <c r="CO33" s="1" t="s">
        <v>167</v>
      </c>
      <c r="CP33" s="1" t="s">
        <v>117</v>
      </c>
      <c r="CQ33" s="2" t="s">
        <v>82</v>
      </c>
      <c r="CR33" s="3" t="n">
        <v>21</v>
      </c>
      <c r="CS33" s="3" t="n">
        <v>402</v>
      </c>
      <c r="CT33" s="3" t="n">
        <v>13</v>
      </c>
      <c r="CU33" s="3" t="n">
        <v>200</v>
      </c>
      <c r="CV33" s="3" t="n">
        <v>20</v>
      </c>
      <c r="CW33" s="3" t="n">
        <v>6</v>
      </c>
      <c r="CX33" s="3" t="n">
        <v>163</v>
      </c>
      <c r="CY33" s="3" t="n">
        <v>3334</v>
      </c>
      <c r="CZ33" s="15" t="s">
        <v>26</v>
      </c>
      <c r="DA33" s="3" t="n">
        <v>2808</v>
      </c>
      <c r="DB33" s="3" t="n">
        <v>465</v>
      </c>
      <c r="DC33" s="12" t="n">
        <f aca="false">PRODUCT((CT33+CU33)/CS33)</f>
        <v>0.529850746268657</v>
      </c>
      <c r="DD33" s="5"/>
      <c r="DE33" s="1" t="s">
        <v>167</v>
      </c>
      <c r="DF33" s="1" t="s">
        <v>167</v>
      </c>
      <c r="DG33" s="2" t="s">
        <v>168</v>
      </c>
      <c r="DH33" s="3" t="n">
        <v>18</v>
      </c>
      <c r="DI33" s="3" t="n">
        <v>226</v>
      </c>
      <c r="DJ33" s="3" t="n">
        <v>11</v>
      </c>
      <c r="DK33" s="3" t="n">
        <v>111</v>
      </c>
      <c r="DL33" s="3" t="n">
        <v>4</v>
      </c>
      <c r="DM33" s="3" t="n">
        <v>4</v>
      </c>
      <c r="DN33" s="3" t="n">
        <v>96</v>
      </c>
      <c r="DO33" s="2" t="n">
        <v>2357</v>
      </c>
      <c r="DP33" s="2" t="s">
        <v>26</v>
      </c>
      <c r="DQ33" s="2" t="n">
        <v>2182</v>
      </c>
      <c r="DR33" s="2" t="n">
        <v>263</v>
      </c>
      <c r="DS33" s="12" t="n">
        <f aca="false">PRODUCT((DJ33+DK33)/DI33)</f>
        <v>0.539823008849558</v>
      </c>
      <c r="DT33" s="5"/>
      <c r="DU33" s="2" t="n">
        <f aca="false">DI33-DJ33-DK33-DL33-DM33-DN33</f>
        <v>0</v>
      </c>
      <c r="DV33" s="2"/>
      <c r="DW33" s="2"/>
      <c r="DX33" s="2"/>
      <c r="DY33" s="2"/>
      <c r="DZ33" s="2"/>
    </row>
    <row r="34" customFormat="false" ht="15" hidden="false" customHeight="false" outlineLevel="0" collapsed="false">
      <c r="A34" s="10" t="s">
        <v>151</v>
      </c>
      <c r="B34" s="10" t="s">
        <v>151</v>
      </c>
      <c r="C34" s="11" t="s">
        <v>126</v>
      </c>
      <c r="D34" s="3" t="n">
        <v>12</v>
      </c>
      <c r="E34" s="3" t="n">
        <v>190</v>
      </c>
      <c r="F34" s="3" t="n">
        <v>0</v>
      </c>
      <c r="G34" s="3" t="n">
        <v>85</v>
      </c>
      <c r="H34" s="3" t="n">
        <v>16</v>
      </c>
      <c r="I34" s="3" t="n">
        <v>0</v>
      </c>
      <c r="J34" s="3" t="n">
        <v>89</v>
      </c>
      <c r="K34" s="3" t="n">
        <v>1231</v>
      </c>
      <c r="L34" s="2" t="s">
        <v>26</v>
      </c>
      <c r="M34" s="3" t="n">
        <v>1257</v>
      </c>
      <c r="N34" s="3" t="n">
        <f aca="false">PRODUCT(F34*3+G34*2+H34+I34)</f>
        <v>186</v>
      </c>
      <c r="O34" s="12" t="n">
        <f aca="false">PRODUCT((F34+G34)/E34)</f>
        <v>0.447368421052632</v>
      </c>
      <c r="Q34" s="2" t="s">
        <v>169</v>
      </c>
      <c r="R34" s="5"/>
      <c r="S34" s="5"/>
      <c r="T34" s="5"/>
      <c r="U34" s="5"/>
      <c r="V34" s="5"/>
      <c r="W34" s="3"/>
      <c r="X34" s="3"/>
      <c r="Y34" s="3"/>
      <c r="Z34" s="3"/>
      <c r="AA34" s="3"/>
      <c r="AB34" s="3"/>
      <c r="AC34" s="5"/>
      <c r="AD34" s="16"/>
      <c r="AE34" s="10" t="s">
        <v>151</v>
      </c>
      <c r="AF34" s="10" t="s">
        <v>167</v>
      </c>
      <c r="AG34" s="11" t="s">
        <v>170</v>
      </c>
      <c r="AH34" s="2" t="n">
        <v>12</v>
      </c>
      <c r="AI34" s="2" t="n">
        <v>100</v>
      </c>
      <c r="AJ34" s="2" t="n">
        <v>0</v>
      </c>
      <c r="AK34" s="2" t="n">
        <v>44</v>
      </c>
      <c r="AL34" s="2" t="n">
        <v>9</v>
      </c>
      <c r="AM34" s="2" t="n">
        <v>0</v>
      </c>
      <c r="AN34" s="2" t="n">
        <v>47</v>
      </c>
      <c r="AO34" s="2" t="n">
        <v>961</v>
      </c>
      <c r="AP34" s="2" t="s">
        <v>26</v>
      </c>
      <c r="AQ34" s="2" t="n">
        <v>1061</v>
      </c>
      <c r="AR34" s="2" t="n">
        <v>97</v>
      </c>
      <c r="AS34" s="12" t="n">
        <f aca="false">PRODUCT((AJ34+AK34)/AI34)</f>
        <v>0.44</v>
      </c>
      <c r="AU34" s="11" t="s">
        <v>171</v>
      </c>
      <c r="AV34" s="3" t="n">
        <v>1</v>
      </c>
      <c r="AW34" s="3" t="n">
        <v>0</v>
      </c>
      <c r="AX34" s="17" t="n">
        <f aca="false">PRODUCT(AW34/AV34)</f>
        <v>0</v>
      </c>
      <c r="AY34" s="5"/>
      <c r="AZ34" s="5"/>
      <c r="BA34" s="5"/>
      <c r="BB34" s="5"/>
      <c r="BC34" s="5"/>
      <c r="BD34" s="18"/>
      <c r="BE34" s="5"/>
      <c r="BG34" s="5"/>
      <c r="BI34" s="10" t="s">
        <v>151</v>
      </c>
      <c r="BJ34" s="10" t="s">
        <v>151</v>
      </c>
      <c r="BK34" s="11" t="s">
        <v>172</v>
      </c>
      <c r="BL34" s="3" t="n">
        <v>4</v>
      </c>
      <c r="BM34" s="3" t="n">
        <v>100</v>
      </c>
      <c r="BN34" s="3" t="n">
        <v>41</v>
      </c>
      <c r="BO34" s="3" t="n">
        <v>22</v>
      </c>
      <c r="BP34" s="3" t="n">
        <v>0</v>
      </c>
      <c r="BQ34" s="3" t="n">
        <v>11</v>
      </c>
      <c r="BR34" s="3" t="n">
        <v>26</v>
      </c>
      <c r="BS34" s="13" t="n">
        <v>810</v>
      </c>
      <c r="BT34" s="13" t="s">
        <v>26</v>
      </c>
      <c r="BU34" s="13" t="n">
        <v>681</v>
      </c>
      <c r="BV34" s="3" t="n">
        <v>178</v>
      </c>
      <c r="BW34" s="12" t="n">
        <f aca="false">PRODUCT((BN34+BO34)/BM34)</f>
        <v>0.63</v>
      </c>
      <c r="BY34" s="10" t="s">
        <v>151</v>
      </c>
      <c r="BZ34" s="10" t="s">
        <v>167</v>
      </c>
      <c r="CA34" s="2" t="s">
        <v>155</v>
      </c>
      <c r="CB34" s="2" t="n">
        <v>9</v>
      </c>
      <c r="CC34" s="2" t="n">
        <v>137</v>
      </c>
      <c r="CD34" s="2" t="n">
        <v>40</v>
      </c>
      <c r="CE34" s="2" t="n">
        <v>26</v>
      </c>
      <c r="CF34" s="2" t="n">
        <v>0</v>
      </c>
      <c r="CG34" s="2" t="n">
        <v>18</v>
      </c>
      <c r="CH34" s="2" t="n">
        <v>53</v>
      </c>
      <c r="CI34" s="14" t="n">
        <v>1324</v>
      </c>
      <c r="CJ34" s="14" t="s">
        <v>26</v>
      </c>
      <c r="CK34" s="14" t="n">
        <v>1200</v>
      </c>
      <c r="CL34" s="2" t="n">
        <v>190</v>
      </c>
      <c r="CM34" s="12" t="n">
        <f aca="false">PRODUCT((CD34+CE34)/CC34)</f>
        <v>0.481751824817518</v>
      </c>
      <c r="CO34" s="1" t="s">
        <v>151</v>
      </c>
      <c r="CP34" s="1" t="s">
        <v>149</v>
      </c>
      <c r="CQ34" s="2" t="s">
        <v>173</v>
      </c>
      <c r="CR34" s="3" t="n">
        <v>14</v>
      </c>
      <c r="CS34" s="3" t="n">
        <v>242</v>
      </c>
      <c r="CT34" s="3" t="n">
        <v>113</v>
      </c>
      <c r="CU34" s="3" t="n">
        <v>48</v>
      </c>
      <c r="CV34" s="3" t="n">
        <v>2</v>
      </c>
      <c r="CW34" s="3" t="n">
        <v>25</v>
      </c>
      <c r="CX34" s="3" t="n">
        <v>54</v>
      </c>
      <c r="CY34" s="3" t="n">
        <v>2424</v>
      </c>
      <c r="CZ34" s="15" t="s">
        <v>26</v>
      </c>
      <c r="DA34" s="3" t="n">
        <v>1604</v>
      </c>
      <c r="DB34" s="3" t="n">
        <v>462</v>
      </c>
      <c r="DC34" s="12" t="n">
        <f aca="false">PRODUCT((CT34+CU34)/CS34)</f>
        <v>0.665289256198347</v>
      </c>
      <c r="DD34" s="5"/>
      <c r="DE34" s="1" t="s">
        <v>151</v>
      </c>
      <c r="DF34" s="1" t="s">
        <v>164</v>
      </c>
      <c r="DG34" s="2" t="s">
        <v>76</v>
      </c>
      <c r="DH34" s="2" t="n">
        <v>15</v>
      </c>
      <c r="DI34" s="2" t="n">
        <v>218</v>
      </c>
      <c r="DJ34" s="2" t="n">
        <v>57</v>
      </c>
      <c r="DK34" s="2" t="n">
        <v>35</v>
      </c>
      <c r="DL34" s="2" t="n">
        <v>1</v>
      </c>
      <c r="DM34" s="2" t="n">
        <v>20</v>
      </c>
      <c r="DN34" s="2" t="n">
        <v>105</v>
      </c>
      <c r="DO34" s="2" t="n">
        <v>2416</v>
      </c>
      <c r="DP34" s="2" t="s">
        <v>26</v>
      </c>
      <c r="DQ34" s="2" t="n">
        <v>2581</v>
      </c>
      <c r="DR34" s="2" t="n">
        <v>262</v>
      </c>
      <c r="DS34" s="12" t="n">
        <f aca="false">PRODUCT((DJ34+DK34)/DI34)</f>
        <v>0.422018348623853</v>
      </c>
      <c r="DT34" s="5"/>
      <c r="DU34" s="2" t="n">
        <f aca="false">DI34-DJ34-DK34-DL34-DM34-DN34</f>
        <v>0</v>
      </c>
      <c r="DV34" s="2"/>
      <c r="DW34" s="2"/>
      <c r="DX34" s="2"/>
      <c r="DY34" s="2"/>
      <c r="DZ34" s="2"/>
    </row>
    <row r="35" customFormat="false" ht="15" hidden="false" customHeight="false" outlineLevel="0" collapsed="false">
      <c r="A35" s="10" t="s">
        <v>174</v>
      </c>
      <c r="B35" s="10" t="s">
        <v>174</v>
      </c>
      <c r="C35" s="11" t="s">
        <v>106</v>
      </c>
      <c r="D35" s="3" t="n">
        <v>8</v>
      </c>
      <c r="E35" s="3" t="n">
        <v>164</v>
      </c>
      <c r="F35" s="3" t="n">
        <v>0</v>
      </c>
      <c r="G35" s="3" t="n">
        <v>73</v>
      </c>
      <c r="H35" s="3" t="n">
        <v>11</v>
      </c>
      <c r="I35" s="3" t="n">
        <v>0</v>
      </c>
      <c r="J35" s="3" t="n">
        <v>80</v>
      </c>
      <c r="K35" s="3" t="n">
        <v>921</v>
      </c>
      <c r="L35" s="2" t="s">
        <v>26</v>
      </c>
      <c r="M35" s="3" t="n">
        <v>1011</v>
      </c>
      <c r="N35" s="3" t="n">
        <f aca="false">PRODUCT(F35*3+G35*2+H35+I35)</f>
        <v>157</v>
      </c>
      <c r="O35" s="12" t="n">
        <f aca="false">PRODUCT((F35+G35)/E35)</f>
        <v>0.445121951219512</v>
      </c>
      <c r="Q35" s="2" t="s">
        <v>175</v>
      </c>
      <c r="R35" s="5"/>
      <c r="S35" s="5"/>
      <c r="T35" s="5"/>
      <c r="U35" s="5"/>
      <c r="V35" s="5"/>
      <c r="W35" s="3"/>
      <c r="X35" s="3"/>
      <c r="Y35" s="3"/>
      <c r="Z35" s="3"/>
      <c r="AA35" s="3"/>
      <c r="AB35" s="3"/>
      <c r="AC35" s="5"/>
      <c r="AD35" s="16"/>
      <c r="AE35" s="10" t="s">
        <v>174</v>
      </c>
      <c r="AF35" s="10" t="s">
        <v>151</v>
      </c>
      <c r="AG35" s="2" t="s">
        <v>143</v>
      </c>
      <c r="AH35" s="2" t="n">
        <v>8</v>
      </c>
      <c r="AI35" s="2" t="n">
        <v>112</v>
      </c>
      <c r="AJ35" s="2" t="n">
        <v>0</v>
      </c>
      <c r="AK35" s="2" t="n">
        <v>44</v>
      </c>
      <c r="AL35" s="2" t="n">
        <v>9</v>
      </c>
      <c r="AM35" s="2" t="n">
        <v>0</v>
      </c>
      <c r="AN35" s="2" t="n">
        <v>59</v>
      </c>
      <c r="AO35" s="2" t="n">
        <v>866</v>
      </c>
      <c r="AP35" s="2" t="s">
        <v>26</v>
      </c>
      <c r="AQ35" s="2" t="n">
        <v>1163</v>
      </c>
      <c r="AR35" s="2" t="n">
        <v>97</v>
      </c>
      <c r="AS35" s="12" t="n">
        <f aca="false">PRODUCT((AJ35+AK35)/AI35)</f>
        <v>0.392857142857143</v>
      </c>
      <c r="AU35" s="2" t="s">
        <v>142</v>
      </c>
      <c r="AV35" s="3" t="n">
        <v>1</v>
      </c>
      <c r="AW35" s="3" t="n">
        <v>0</v>
      </c>
      <c r="AX35" s="17" t="n">
        <f aca="false">PRODUCT(AW35/AV35)</f>
        <v>0</v>
      </c>
      <c r="AY35" s="5"/>
      <c r="AZ35" s="5"/>
      <c r="BA35" s="5"/>
      <c r="BB35" s="5"/>
      <c r="BC35" s="5"/>
      <c r="BD35" s="18"/>
      <c r="BE35" s="5"/>
      <c r="BG35" s="5"/>
      <c r="BI35" s="10" t="s">
        <v>174</v>
      </c>
      <c r="BJ35" s="10" t="s">
        <v>174</v>
      </c>
      <c r="BK35" s="11" t="s">
        <v>176</v>
      </c>
      <c r="BL35" s="3" t="n">
        <v>7</v>
      </c>
      <c r="BM35" s="3" t="n">
        <v>158</v>
      </c>
      <c r="BN35" s="3" t="n">
        <v>35</v>
      </c>
      <c r="BO35" s="3" t="n">
        <v>31</v>
      </c>
      <c r="BP35" s="3" t="n">
        <v>0</v>
      </c>
      <c r="BQ35" s="3" t="n">
        <v>29</v>
      </c>
      <c r="BR35" s="3" t="n">
        <v>63</v>
      </c>
      <c r="BS35" s="13" t="n">
        <v>1001</v>
      </c>
      <c r="BT35" s="13" t="s">
        <v>26</v>
      </c>
      <c r="BU35" s="13" t="n">
        <v>1111</v>
      </c>
      <c r="BV35" s="3" t="n">
        <v>196</v>
      </c>
      <c r="BW35" s="12" t="n">
        <f aca="false">PRODUCT((BN35+BO35)/BM35)</f>
        <v>0.417721518987342</v>
      </c>
      <c r="BY35" s="10" t="s">
        <v>174</v>
      </c>
      <c r="BZ35" s="10" t="s">
        <v>151</v>
      </c>
      <c r="CA35" s="2" t="s">
        <v>74</v>
      </c>
      <c r="CB35" s="2" t="n">
        <v>8</v>
      </c>
      <c r="CC35" s="2" t="n">
        <v>128</v>
      </c>
      <c r="CD35" s="2" t="n">
        <v>34</v>
      </c>
      <c r="CE35" s="2" t="n">
        <v>34</v>
      </c>
      <c r="CF35" s="2" t="n">
        <v>0</v>
      </c>
      <c r="CG35" s="2" t="n">
        <v>16</v>
      </c>
      <c r="CH35" s="2" t="n">
        <v>44</v>
      </c>
      <c r="CI35" s="14" t="n">
        <v>1095</v>
      </c>
      <c r="CJ35" s="14" t="s">
        <v>26</v>
      </c>
      <c r="CK35" s="14" t="n">
        <v>1125</v>
      </c>
      <c r="CL35" s="2" t="n">
        <v>186</v>
      </c>
      <c r="CM35" s="12" t="n">
        <f aca="false">PRODUCT((CD35+CE35)/CC35)</f>
        <v>0.53125</v>
      </c>
      <c r="CO35" s="1" t="s">
        <v>174</v>
      </c>
      <c r="CP35" s="1" t="s">
        <v>167</v>
      </c>
      <c r="CQ35" s="2" t="s">
        <v>177</v>
      </c>
      <c r="CR35" s="3" t="n">
        <v>28</v>
      </c>
      <c r="CS35" s="3" t="n">
        <v>364</v>
      </c>
      <c r="CT35" s="3" t="n">
        <v>0</v>
      </c>
      <c r="CU35" s="3" t="n">
        <v>223</v>
      </c>
      <c r="CV35" s="3" t="n">
        <v>16</v>
      </c>
      <c r="CW35" s="3" t="n">
        <v>0</v>
      </c>
      <c r="CX35" s="3" t="n">
        <v>125</v>
      </c>
      <c r="CY35" s="3" t="n">
        <v>3458</v>
      </c>
      <c r="CZ35" s="15" t="s">
        <v>26</v>
      </c>
      <c r="DA35" s="3" t="n">
        <v>2249</v>
      </c>
      <c r="DB35" s="3" t="n">
        <v>462</v>
      </c>
      <c r="DC35" s="12" t="n">
        <f aca="false">PRODUCT((CT35+CU35)/CS35)</f>
        <v>0.612637362637363</v>
      </c>
      <c r="DD35" s="5"/>
      <c r="DE35" s="1" t="s">
        <v>174</v>
      </c>
      <c r="DF35" s="1" t="s">
        <v>178</v>
      </c>
      <c r="DG35" s="2" t="s">
        <v>135</v>
      </c>
      <c r="DH35" s="2" t="n">
        <v>16</v>
      </c>
      <c r="DI35" s="3" t="n">
        <v>225</v>
      </c>
      <c r="DJ35" s="2" t="n">
        <v>40</v>
      </c>
      <c r="DK35" s="2" t="n">
        <v>51</v>
      </c>
      <c r="DL35" s="2" t="n">
        <v>5</v>
      </c>
      <c r="DM35" s="2" t="n">
        <v>33</v>
      </c>
      <c r="DN35" s="2" t="n">
        <v>96</v>
      </c>
      <c r="DO35" s="2" t="n">
        <v>2303</v>
      </c>
      <c r="DP35" s="2" t="s">
        <v>26</v>
      </c>
      <c r="DQ35" s="2" t="n">
        <v>2704</v>
      </c>
      <c r="DR35" s="2" t="n">
        <v>260</v>
      </c>
      <c r="DS35" s="12" t="n">
        <f aca="false">PRODUCT((DJ35+DK35)/DI35)</f>
        <v>0.404444444444444</v>
      </c>
      <c r="DT35" s="5"/>
      <c r="DU35" s="2" t="n">
        <f aca="false">DI35-DJ35-DK35-DL35-DM35-DN35</f>
        <v>0</v>
      </c>
      <c r="DV35" s="2"/>
      <c r="DW35" s="2"/>
      <c r="DX35" s="2"/>
      <c r="DY35" s="2"/>
      <c r="DZ35" s="2"/>
    </row>
    <row r="36" s="8" customFormat="true" ht="15" hidden="false" customHeight="false" outlineLevel="0" collapsed="false">
      <c r="A36" s="10" t="s">
        <v>147</v>
      </c>
      <c r="B36" s="10" t="s">
        <v>147</v>
      </c>
      <c r="C36" s="11" t="s">
        <v>98</v>
      </c>
      <c r="D36" s="3" t="n">
        <v>8</v>
      </c>
      <c r="E36" s="3" t="n">
        <v>152</v>
      </c>
      <c r="F36" s="3" t="n">
        <v>0</v>
      </c>
      <c r="G36" s="3" t="n">
        <v>72</v>
      </c>
      <c r="H36" s="3" t="n">
        <v>8</v>
      </c>
      <c r="I36" s="3" t="n">
        <v>0</v>
      </c>
      <c r="J36" s="3" t="n">
        <v>72</v>
      </c>
      <c r="K36" s="3" t="n">
        <v>1098</v>
      </c>
      <c r="L36" s="2" t="s">
        <v>26</v>
      </c>
      <c r="M36" s="3" t="n">
        <v>1067</v>
      </c>
      <c r="N36" s="3" t="n">
        <f aca="false">PRODUCT(F36*3+G36*2+H36+I36)</f>
        <v>152</v>
      </c>
      <c r="O36" s="12" t="n">
        <f aca="false">PRODUCT((F36+G36)/E36)</f>
        <v>0.473684210526316</v>
      </c>
      <c r="P36" s="2"/>
      <c r="Q36" s="2"/>
      <c r="R36" s="5"/>
      <c r="S36" s="5"/>
      <c r="T36" s="5"/>
      <c r="U36" s="5"/>
      <c r="V36" s="5"/>
      <c r="W36" s="3"/>
      <c r="X36" s="5"/>
      <c r="Y36" s="3"/>
      <c r="Z36" s="3"/>
      <c r="AA36" s="3"/>
      <c r="AB36" s="3"/>
      <c r="AC36" s="5"/>
      <c r="AD36" s="16"/>
      <c r="AE36" s="10" t="s">
        <v>147</v>
      </c>
      <c r="AF36" s="10" t="s">
        <v>174</v>
      </c>
      <c r="AG36" s="2" t="s">
        <v>150</v>
      </c>
      <c r="AH36" s="2" t="n">
        <v>3</v>
      </c>
      <c r="AI36" s="2" t="n">
        <v>68</v>
      </c>
      <c r="AJ36" s="2" t="n">
        <v>19</v>
      </c>
      <c r="AK36" s="2" t="n">
        <v>11</v>
      </c>
      <c r="AL36" s="2" t="n">
        <v>0</v>
      </c>
      <c r="AM36" s="2" t="n">
        <v>12</v>
      </c>
      <c r="AN36" s="2" t="n">
        <v>26</v>
      </c>
      <c r="AO36" s="2" t="n">
        <v>533</v>
      </c>
      <c r="AP36" s="2" t="s">
        <v>26</v>
      </c>
      <c r="AQ36" s="2" t="n">
        <v>553</v>
      </c>
      <c r="AR36" s="2" t="n">
        <v>91</v>
      </c>
      <c r="AS36" s="12" t="n">
        <f aca="false">PRODUCT((AJ36+AK36)/AI36)</f>
        <v>0.441176470588235</v>
      </c>
      <c r="AT36" s="2"/>
      <c r="AU36" s="2" t="s">
        <v>37</v>
      </c>
      <c r="AV36" s="3" t="n">
        <v>1</v>
      </c>
      <c r="AW36" s="3" t="n">
        <v>0</v>
      </c>
      <c r="AX36" s="17" t="n">
        <f aca="false">PRODUCT(AW36/AV36)</f>
        <v>0</v>
      </c>
      <c r="AY36" s="5"/>
      <c r="AZ36" s="5"/>
      <c r="BA36" s="5"/>
      <c r="BB36" s="1"/>
      <c r="BC36" s="5"/>
      <c r="BD36" s="18"/>
      <c r="BE36" s="5"/>
      <c r="BF36" s="5"/>
      <c r="BG36" s="5"/>
      <c r="BH36" s="2"/>
      <c r="BI36" s="10" t="s">
        <v>147</v>
      </c>
      <c r="BJ36" s="10" t="s">
        <v>147</v>
      </c>
      <c r="BK36" s="2" t="s">
        <v>121</v>
      </c>
      <c r="BL36" s="3" t="n">
        <v>5</v>
      </c>
      <c r="BM36" s="3" t="n">
        <v>136</v>
      </c>
      <c r="BN36" s="3" t="n">
        <v>26</v>
      </c>
      <c r="BO36" s="3" t="n">
        <v>22</v>
      </c>
      <c r="BP36" s="3" t="n">
        <v>6</v>
      </c>
      <c r="BQ36" s="3" t="n">
        <v>30</v>
      </c>
      <c r="BR36" s="3" t="n">
        <v>52</v>
      </c>
      <c r="BS36" s="13" t="n">
        <v>848</v>
      </c>
      <c r="BT36" s="13" t="s">
        <v>26</v>
      </c>
      <c r="BU36" s="13" t="n">
        <v>958</v>
      </c>
      <c r="BV36" s="3" t="n">
        <v>158</v>
      </c>
      <c r="BW36" s="12" t="n">
        <f aca="false">PRODUCT((BN36+BO36)/BM36)</f>
        <v>0.352941176470588</v>
      </c>
      <c r="BY36" s="10" t="s">
        <v>147</v>
      </c>
      <c r="BZ36" s="10" t="s">
        <v>174</v>
      </c>
      <c r="CA36" s="2" t="s">
        <v>179</v>
      </c>
      <c r="CB36" s="2" t="n">
        <v>8</v>
      </c>
      <c r="CC36" s="2" t="n">
        <v>143</v>
      </c>
      <c r="CD36" s="2" t="n">
        <v>35</v>
      </c>
      <c r="CE36" s="2" t="n">
        <v>25</v>
      </c>
      <c r="CF36" s="2" t="n">
        <v>0</v>
      </c>
      <c r="CG36" s="2" t="n">
        <v>26</v>
      </c>
      <c r="CH36" s="2" t="n">
        <v>57</v>
      </c>
      <c r="CI36" s="14" t="n">
        <v>1276</v>
      </c>
      <c r="CJ36" s="14" t="s">
        <v>26</v>
      </c>
      <c r="CK36" s="14" t="n">
        <v>1454</v>
      </c>
      <c r="CL36" s="2" t="n">
        <v>181</v>
      </c>
      <c r="CM36" s="12" t="n">
        <f aca="false">PRODUCT((CD36+CE36)/CC36)</f>
        <v>0.41958041958042</v>
      </c>
      <c r="CN36" s="2"/>
      <c r="CO36" s="1" t="s">
        <v>147</v>
      </c>
      <c r="CP36" s="1" t="n">
        <f aca="false">CT36*3+CU36*2+5+38</f>
        <v>462</v>
      </c>
      <c r="CQ36" s="2" t="s">
        <v>180</v>
      </c>
      <c r="CR36" s="3" t="n">
        <v>20</v>
      </c>
      <c r="CS36" s="3" t="n">
        <v>352</v>
      </c>
      <c r="CT36" s="3" t="n">
        <v>75</v>
      </c>
      <c r="CU36" s="3" t="n">
        <v>97</v>
      </c>
      <c r="CV36" s="3" t="n">
        <v>5</v>
      </c>
      <c r="CW36" s="3" t="n">
        <v>38</v>
      </c>
      <c r="CX36" s="3" t="n">
        <v>137</v>
      </c>
      <c r="CY36" s="3" t="n">
        <v>3076</v>
      </c>
      <c r="CZ36" s="15" t="s">
        <v>26</v>
      </c>
      <c r="DA36" s="3" t="n">
        <v>3162</v>
      </c>
      <c r="DB36" s="3" t="n">
        <v>462</v>
      </c>
      <c r="DC36" s="12" t="n">
        <f aca="false">PRODUCT((CT36+CU36)/CS36)</f>
        <v>0.488636363636364</v>
      </c>
      <c r="DD36" s="5"/>
      <c r="DE36" s="1" t="s">
        <v>147</v>
      </c>
      <c r="DF36" s="1" t="s">
        <v>151</v>
      </c>
      <c r="DG36" s="2" t="s">
        <v>181</v>
      </c>
      <c r="DH36" s="3" t="n">
        <v>15</v>
      </c>
      <c r="DI36" s="3" t="n">
        <v>178</v>
      </c>
      <c r="DJ36" s="3" t="n">
        <v>39</v>
      </c>
      <c r="DK36" s="3" t="n">
        <v>65</v>
      </c>
      <c r="DL36" s="3" t="n">
        <v>2</v>
      </c>
      <c r="DM36" s="3" t="n">
        <v>6</v>
      </c>
      <c r="DN36" s="3" t="n">
        <v>66</v>
      </c>
      <c r="DO36" s="2" t="n">
        <v>2667</v>
      </c>
      <c r="DP36" s="2" t="s">
        <v>26</v>
      </c>
      <c r="DQ36" s="2" t="n">
        <v>1668</v>
      </c>
      <c r="DR36" s="2" t="n">
        <v>255</v>
      </c>
      <c r="DS36" s="12" t="n">
        <f aca="false">PRODUCT((DJ36+DK36)/DI36)</f>
        <v>0.584269662921348</v>
      </c>
      <c r="DT36" s="5"/>
      <c r="DU36" s="2" t="n">
        <f aca="false">DI36-DJ36-DK36-DL36-DM36-DN36</f>
        <v>0</v>
      </c>
      <c r="XER36" s="9"/>
      <c r="XES36" s="9"/>
      <c r="XET36" s="9"/>
      <c r="XEU36" s="9"/>
      <c r="XEV36" s="9"/>
      <c r="XEW36" s="9"/>
      <c r="XEX36" s="9"/>
      <c r="XEY36" s="9"/>
      <c r="XEZ36" s="9"/>
      <c r="XFA36" s="9"/>
      <c r="XFB36" s="9"/>
      <c r="XFC36" s="9"/>
      <c r="XFD36" s="9"/>
    </row>
    <row r="37" customFormat="false" ht="15" hidden="false" customHeight="false" outlineLevel="0" collapsed="false">
      <c r="A37" s="10" t="s">
        <v>182</v>
      </c>
      <c r="B37" s="10" t="s">
        <v>182</v>
      </c>
      <c r="C37" s="11" t="s">
        <v>183</v>
      </c>
      <c r="D37" s="3" t="n">
        <v>14</v>
      </c>
      <c r="E37" s="3" t="n">
        <v>132</v>
      </c>
      <c r="F37" s="3" t="n">
        <v>0</v>
      </c>
      <c r="G37" s="3" t="n">
        <v>68</v>
      </c>
      <c r="H37" s="3" t="n">
        <v>11</v>
      </c>
      <c r="I37" s="3" t="n">
        <v>0</v>
      </c>
      <c r="J37" s="3" t="n">
        <v>53</v>
      </c>
      <c r="K37" s="3" t="n">
        <v>944</v>
      </c>
      <c r="L37" s="2" t="s">
        <v>26</v>
      </c>
      <c r="M37" s="3" t="n">
        <v>744</v>
      </c>
      <c r="N37" s="3" t="n">
        <f aca="false">PRODUCT(F37*3+G37*2+H37+I37)</f>
        <v>147</v>
      </c>
      <c r="O37" s="12" t="n">
        <f aca="false">PRODUCT((F37+G37)/E37)</f>
        <v>0.515151515151515</v>
      </c>
      <c r="Q37" s="2"/>
      <c r="R37" s="5"/>
      <c r="S37" s="5"/>
      <c r="T37" s="5"/>
      <c r="U37" s="5"/>
      <c r="V37" s="5"/>
      <c r="W37" s="3"/>
      <c r="X37" s="5"/>
      <c r="Y37" s="5"/>
      <c r="Z37" s="18"/>
      <c r="AA37" s="5"/>
      <c r="AC37" s="5"/>
      <c r="AD37" s="16"/>
      <c r="AE37" s="10" t="s">
        <v>182</v>
      </c>
      <c r="AF37" s="10" t="s">
        <v>147</v>
      </c>
      <c r="AG37" s="11" t="s">
        <v>155</v>
      </c>
      <c r="AH37" s="2" t="n">
        <v>3</v>
      </c>
      <c r="AI37" s="2" t="n">
        <v>72</v>
      </c>
      <c r="AJ37" s="2" t="n">
        <v>18</v>
      </c>
      <c r="AK37" s="2" t="n">
        <v>11</v>
      </c>
      <c r="AL37" s="2" t="n">
        <v>0</v>
      </c>
      <c r="AM37" s="2" t="n">
        <v>13</v>
      </c>
      <c r="AN37" s="2" t="n">
        <v>30</v>
      </c>
      <c r="AO37" s="2" t="n">
        <v>417</v>
      </c>
      <c r="AP37" s="2" t="s">
        <v>26</v>
      </c>
      <c r="AQ37" s="2" t="n">
        <v>432</v>
      </c>
      <c r="AR37" s="2" t="n">
        <v>89</v>
      </c>
      <c r="AS37" s="12" t="n">
        <f aca="false">PRODUCT((AJ37+AK37)/AI37)</f>
        <v>0.402777777777778</v>
      </c>
      <c r="AU37" s="5"/>
      <c r="AV37" s="5"/>
      <c r="AW37" s="5"/>
      <c r="AX37" s="5"/>
      <c r="AY37" s="5"/>
      <c r="AZ37" s="5"/>
      <c r="BA37" s="5"/>
      <c r="BC37" s="5"/>
      <c r="BD37" s="18"/>
      <c r="BE37" s="5"/>
      <c r="BG37" s="5"/>
      <c r="BI37" s="10" t="s">
        <v>182</v>
      </c>
      <c r="BJ37" s="10" t="s">
        <v>182</v>
      </c>
      <c r="BK37" s="11" t="s">
        <v>105</v>
      </c>
      <c r="BL37" s="3" t="n">
        <v>7</v>
      </c>
      <c r="BM37" s="3" t="n">
        <v>158</v>
      </c>
      <c r="BN37" s="3" t="n">
        <v>23</v>
      </c>
      <c r="BO37" s="3" t="n">
        <v>44</v>
      </c>
      <c r="BP37" s="3" t="n">
        <v>0</v>
      </c>
      <c r="BQ37" s="3" t="n">
        <v>26</v>
      </c>
      <c r="BR37" s="3" t="n">
        <v>65</v>
      </c>
      <c r="BS37" s="13" t="n">
        <v>977</v>
      </c>
      <c r="BT37" s="13" t="s">
        <v>26</v>
      </c>
      <c r="BU37" s="13" t="n">
        <v>1234</v>
      </c>
      <c r="BV37" s="3" t="n">
        <v>193</v>
      </c>
      <c r="BW37" s="12" t="n">
        <f aca="false">PRODUCT((BN37+BO37)/BM37)</f>
        <v>0.424050632911392</v>
      </c>
      <c r="BY37" s="10" t="s">
        <v>182</v>
      </c>
      <c r="BZ37" s="10" t="s">
        <v>184</v>
      </c>
      <c r="CA37" s="2" t="s">
        <v>77</v>
      </c>
      <c r="CB37" s="2" t="n">
        <v>6</v>
      </c>
      <c r="CC37" s="2" t="n">
        <v>116</v>
      </c>
      <c r="CD37" s="2" t="n">
        <v>20</v>
      </c>
      <c r="CE37" s="2" t="n">
        <v>50</v>
      </c>
      <c r="CF37" s="2" t="n">
        <v>0</v>
      </c>
      <c r="CG37" s="2" t="n">
        <v>18</v>
      </c>
      <c r="CH37" s="2" t="n">
        <v>28</v>
      </c>
      <c r="CI37" s="14" t="n">
        <v>1194</v>
      </c>
      <c r="CJ37" s="14" t="s">
        <v>26</v>
      </c>
      <c r="CK37" s="14" t="n">
        <v>747</v>
      </c>
      <c r="CL37" s="2" t="n">
        <v>178</v>
      </c>
      <c r="CM37" s="12" t="n">
        <f aca="false">PRODUCT((CD37+CE37)/CC37)</f>
        <v>0.603448275862069</v>
      </c>
      <c r="CO37" s="1" t="s">
        <v>182</v>
      </c>
      <c r="CP37" s="1" t="s">
        <v>174</v>
      </c>
      <c r="CQ37" s="2" t="s">
        <v>120</v>
      </c>
      <c r="CR37" s="3" t="n">
        <v>22</v>
      </c>
      <c r="CS37" s="3" t="n">
        <v>434</v>
      </c>
      <c r="CT37" s="3" t="n">
        <v>52</v>
      </c>
      <c r="CU37" s="3" t="n">
        <v>137</v>
      </c>
      <c r="CV37" s="3" t="n">
        <v>7</v>
      </c>
      <c r="CW37" s="3" t="n">
        <v>23</v>
      </c>
      <c r="CX37" s="3" t="n">
        <v>215</v>
      </c>
      <c r="CY37" s="3" t="n">
        <v>3372</v>
      </c>
      <c r="CZ37" s="15" t="s">
        <v>26</v>
      </c>
      <c r="DA37" s="3" t="n">
        <v>4410</v>
      </c>
      <c r="DB37" s="3" t="n">
        <v>460</v>
      </c>
      <c r="DC37" s="12" t="n">
        <f aca="false">PRODUCT((CT37+CU37)/CS37)</f>
        <v>0.435483870967742</v>
      </c>
      <c r="DD37" s="5"/>
      <c r="DE37" s="1" t="s">
        <v>182</v>
      </c>
      <c r="DF37" s="1" t="s">
        <v>174</v>
      </c>
      <c r="DG37" s="2" t="s">
        <v>79</v>
      </c>
      <c r="DH37" s="3" t="n">
        <v>14</v>
      </c>
      <c r="DI37" s="3" t="n">
        <v>198</v>
      </c>
      <c r="DJ37" s="3" t="n">
        <v>47</v>
      </c>
      <c r="DK37" s="3" t="n">
        <v>51</v>
      </c>
      <c r="DL37" s="3" t="n">
        <v>1</v>
      </c>
      <c r="DM37" s="3" t="n">
        <v>9</v>
      </c>
      <c r="DN37" s="3" t="n">
        <v>90</v>
      </c>
      <c r="DO37" s="2" t="n">
        <v>2645</v>
      </c>
      <c r="DP37" s="2" t="s">
        <v>26</v>
      </c>
      <c r="DQ37" s="2" t="n">
        <v>2600</v>
      </c>
      <c r="DR37" s="2" t="n">
        <v>253</v>
      </c>
      <c r="DS37" s="12" t="n">
        <f aca="false">PRODUCT((DJ37+DK37)/DI37)</f>
        <v>0.494949494949495</v>
      </c>
      <c r="DT37" s="5"/>
      <c r="DU37" s="2" t="n">
        <f aca="false">DI37-DJ37-DK37-DL37-DM37-DN37</f>
        <v>0</v>
      </c>
      <c r="DV37" s="2"/>
      <c r="DW37" s="2"/>
      <c r="DX37" s="2"/>
      <c r="DY37" s="2"/>
      <c r="DZ37" s="2"/>
    </row>
    <row r="38" s="8" customFormat="true" ht="15" hidden="false" customHeight="false" outlineLevel="0" collapsed="false">
      <c r="A38" s="10" t="s">
        <v>164</v>
      </c>
      <c r="B38" s="10" t="s">
        <v>164</v>
      </c>
      <c r="C38" s="2" t="s">
        <v>185</v>
      </c>
      <c r="D38" s="3" t="n">
        <v>14</v>
      </c>
      <c r="E38" s="3" t="n">
        <v>136</v>
      </c>
      <c r="F38" s="3" t="n">
        <v>0</v>
      </c>
      <c r="G38" s="3" t="n">
        <v>67</v>
      </c>
      <c r="H38" s="3" t="n">
        <v>11</v>
      </c>
      <c r="I38" s="3" t="n">
        <v>0</v>
      </c>
      <c r="J38" s="3" t="n">
        <v>58</v>
      </c>
      <c r="K38" s="3" t="n">
        <v>631</v>
      </c>
      <c r="L38" s="2" t="s">
        <v>26</v>
      </c>
      <c r="M38" s="3" t="n">
        <v>758</v>
      </c>
      <c r="N38" s="3" t="n">
        <f aca="false">PRODUCT(F38*3+G38*2+H38+I38)</f>
        <v>145</v>
      </c>
      <c r="O38" s="12" t="n">
        <f aca="false">PRODUCT((F38+G38)/E38)</f>
        <v>0.492647058823529</v>
      </c>
      <c r="P38" s="2"/>
      <c r="Q38" s="2"/>
      <c r="R38" s="5"/>
      <c r="S38" s="5"/>
      <c r="T38" s="5"/>
      <c r="U38" s="5"/>
      <c r="V38" s="5"/>
      <c r="W38" s="5"/>
      <c r="X38" s="5"/>
      <c r="Y38" s="5"/>
      <c r="Z38" s="18"/>
      <c r="AA38" s="5"/>
      <c r="AB38" s="5"/>
      <c r="AC38" s="5"/>
      <c r="AD38" s="16"/>
      <c r="AE38" s="10" t="s">
        <v>164</v>
      </c>
      <c r="AF38" s="10" t="s">
        <v>182</v>
      </c>
      <c r="AG38" s="11" t="s">
        <v>37</v>
      </c>
      <c r="AH38" s="2" t="n">
        <v>5</v>
      </c>
      <c r="AI38" s="2" t="n">
        <v>114</v>
      </c>
      <c r="AJ38" s="2" t="n">
        <v>13</v>
      </c>
      <c r="AK38" s="2" t="n">
        <v>12</v>
      </c>
      <c r="AL38" s="2" t="n">
        <v>0</v>
      </c>
      <c r="AM38" s="2" t="n">
        <v>25</v>
      </c>
      <c r="AN38" s="2" t="n">
        <v>64</v>
      </c>
      <c r="AO38" s="2" t="n">
        <v>663</v>
      </c>
      <c r="AP38" s="2" t="s">
        <v>26</v>
      </c>
      <c r="AQ38" s="2" t="n">
        <v>1216</v>
      </c>
      <c r="AR38" s="2" t="n">
        <v>88</v>
      </c>
      <c r="AS38" s="12" t="n">
        <f aca="false">PRODUCT((AJ38+AK38)/AI38)</f>
        <v>0.219298245614035</v>
      </c>
      <c r="AT38" s="2"/>
      <c r="AU38" s="2" t="s">
        <v>175</v>
      </c>
      <c r="AV38" s="5"/>
      <c r="AW38" s="5"/>
      <c r="AX38" s="5"/>
      <c r="AY38" s="5"/>
      <c r="AZ38" s="5"/>
      <c r="BA38" s="5"/>
      <c r="BB38" s="1"/>
      <c r="BC38" s="5"/>
      <c r="BD38" s="18"/>
      <c r="BE38" s="5"/>
      <c r="BF38" s="5"/>
      <c r="BG38" s="5"/>
      <c r="BH38" s="2"/>
      <c r="BI38" s="10" t="s">
        <v>164</v>
      </c>
      <c r="BJ38" s="10" t="s">
        <v>164</v>
      </c>
      <c r="BK38" s="2" t="s">
        <v>42</v>
      </c>
      <c r="BL38" s="3" t="n">
        <v>5</v>
      </c>
      <c r="BM38" s="3" t="n">
        <v>126</v>
      </c>
      <c r="BN38" s="3" t="n">
        <v>25</v>
      </c>
      <c r="BO38" s="3" t="n">
        <v>23</v>
      </c>
      <c r="BP38" s="3" t="n">
        <v>2</v>
      </c>
      <c r="BQ38" s="3" t="n">
        <v>27</v>
      </c>
      <c r="BR38" s="3" t="n">
        <v>49</v>
      </c>
      <c r="BS38" s="13" t="n">
        <v>775</v>
      </c>
      <c r="BT38" s="13" t="s">
        <v>26</v>
      </c>
      <c r="BU38" s="13" t="n">
        <v>881</v>
      </c>
      <c r="BV38" s="3" t="n">
        <v>150</v>
      </c>
      <c r="BW38" s="12" t="n">
        <f aca="false">PRODUCT((BN38+BO38)/BM38)</f>
        <v>0.380952380952381</v>
      </c>
      <c r="BY38" s="10" t="s">
        <v>164</v>
      </c>
      <c r="BZ38" s="10" t="s">
        <v>182</v>
      </c>
      <c r="CA38" s="11" t="s">
        <v>25</v>
      </c>
      <c r="CB38" s="2" t="n">
        <v>4</v>
      </c>
      <c r="CC38" s="2" t="n">
        <v>82</v>
      </c>
      <c r="CD38" s="2" t="n">
        <v>40</v>
      </c>
      <c r="CE38" s="2" t="n">
        <v>17</v>
      </c>
      <c r="CF38" s="2" t="n">
        <v>3</v>
      </c>
      <c r="CG38" s="2" t="n">
        <v>8</v>
      </c>
      <c r="CH38" s="2" t="n">
        <v>14</v>
      </c>
      <c r="CI38" s="2" t="n">
        <v>982</v>
      </c>
      <c r="CJ38" s="14" t="s">
        <v>26</v>
      </c>
      <c r="CK38" s="2" t="n">
        <v>540</v>
      </c>
      <c r="CL38" s="2" t="n">
        <v>165</v>
      </c>
      <c r="CM38" s="12" t="n">
        <f aca="false">PRODUCT((CD38+CE38)/CC38)</f>
        <v>0.695121951219512</v>
      </c>
      <c r="CN38" s="2"/>
      <c r="CO38" s="1" t="s">
        <v>164</v>
      </c>
      <c r="CP38" s="1" t="s">
        <v>182</v>
      </c>
      <c r="CQ38" s="2" t="s">
        <v>186</v>
      </c>
      <c r="CR38" s="3" t="n">
        <v>18</v>
      </c>
      <c r="CS38" s="3" t="n">
        <v>342</v>
      </c>
      <c r="CT38" s="3" t="n">
        <v>65</v>
      </c>
      <c r="CU38" s="3" t="n">
        <v>108</v>
      </c>
      <c r="CV38" s="3" t="n">
        <v>16</v>
      </c>
      <c r="CW38" s="3" t="n">
        <v>13</v>
      </c>
      <c r="CX38" s="3" t="n">
        <v>140</v>
      </c>
      <c r="CY38" s="3" t="n">
        <v>2578</v>
      </c>
      <c r="CZ38" s="15" t="s">
        <v>26</v>
      </c>
      <c r="DA38" s="3" t="n">
        <v>2353</v>
      </c>
      <c r="DB38" s="3" t="n">
        <v>440</v>
      </c>
      <c r="DC38" s="12" t="n">
        <f aca="false">PRODUCT((CT38+CU38)/CS38)</f>
        <v>0.505847953216374</v>
      </c>
      <c r="DD38" s="5"/>
      <c r="DE38" s="1" t="s">
        <v>164</v>
      </c>
      <c r="DF38" s="1" t="s">
        <v>144</v>
      </c>
      <c r="DG38" s="2" t="s">
        <v>152</v>
      </c>
      <c r="DH38" s="2" t="n">
        <v>9</v>
      </c>
      <c r="DI38" s="2" t="n">
        <v>132</v>
      </c>
      <c r="DJ38" s="2" t="n">
        <v>60</v>
      </c>
      <c r="DK38" s="2" t="n">
        <v>28</v>
      </c>
      <c r="DL38" s="2" t="n">
        <v>0</v>
      </c>
      <c r="DM38" s="2" t="n">
        <v>10</v>
      </c>
      <c r="DN38" s="2" t="n">
        <v>34</v>
      </c>
      <c r="DO38" s="2" t="n">
        <v>1834</v>
      </c>
      <c r="DP38" s="2" t="s">
        <v>26</v>
      </c>
      <c r="DQ38" s="2" t="n">
        <v>1205</v>
      </c>
      <c r="DR38" s="2" t="n">
        <v>246</v>
      </c>
      <c r="DS38" s="12" t="n">
        <f aca="false">PRODUCT((DJ38+DK38)/DI38)</f>
        <v>0.666666666666667</v>
      </c>
      <c r="DT38" s="5"/>
      <c r="DU38" s="2" t="n">
        <f aca="false">DI38-DJ38-DK38-DL38-DM38-DN38</f>
        <v>0</v>
      </c>
      <c r="XER38" s="9"/>
      <c r="XES38" s="9"/>
      <c r="XET38" s="9"/>
      <c r="XEU38" s="9"/>
      <c r="XEV38" s="9"/>
      <c r="XEW38" s="9"/>
      <c r="XEX38" s="9"/>
      <c r="XEY38" s="9"/>
      <c r="XEZ38" s="9"/>
      <c r="XFA38" s="9"/>
      <c r="XFB38" s="9"/>
      <c r="XFC38" s="9"/>
      <c r="XFD38" s="9"/>
    </row>
    <row r="39" customFormat="false" ht="15" hidden="false" customHeight="false" outlineLevel="0" collapsed="false">
      <c r="A39" s="10" t="s">
        <v>187</v>
      </c>
      <c r="B39" s="10" t="s">
        <v>187</v>
      </c>
      <c r="C39" s="2" t="s">
        <v>188</v>
      </c>
      <c r="D39" s="3" t="n">
        <v>10</v>
      </c>
      <c r="E39" s="3" t="n">
        <v>98</v>
      </c>
      <c r="F39" s="3" t="n">
        <v>0</v>
      </c>
      <c r="G39" s="3" t="n">
        <v>64</v>
      </c>
      <c r="H39" s="3" t="n">
        <v>6</v>
      </c>
      <c r="I39" s="3" t="n">
        <v>0</v>
      </c>
      <c r="J39" s="3" t="n">
        <v>28</v>
      </c>
      <c r="K39" s="3" t="n">
        <v>606</v>
      </c>
      <c r="L39" s="2" t="s">
        <v>26</v>
      </c>
      <c r="M39" s="3" t="n">
        <v>327</v>
      </c>
      <c r="N39" s="3" t="n">
        <f aca="false">PRODUCT(F39*3+G39*2+H39+I39)</f>
        <v>134</v>
      </c>
      <c r="O39" s="12" t="n">
        <f aca="false">PRODUCT((F39+G39)/E39)</f>
        <v>0.653061224489796</v>
      </c>
      <c r="Q39" s="2"/>
      <c r="R39" s="5"/>
      <c r="S39" s="5"/>
      <c r="T39" s="5"/>
      <c r="U39" s="5"/>
      <c r="V39" s="5"/>
      <c r="W39" s="5"/>
      <c r="X39" s="5"/>
      <c r="Y39" s="5"/>
      <c r="Z39" s="5"/>
      <c r="AA39" s="5"/>
      <c r="AC39" s="5"/>
      <c r="AD39" s="16"/>
      <c r="AE39" s="10" t="s">
        <v>187</v>
      </c>
      <c r="AF39" s="10" t="s">
        <v>187</v>
      </c>
      <c r="AG39" s="11" t="s">
        <v>116</v>
      </c>
      <c r="AH39" s="2" t="n">
        <v>12</v>
      </c>
      <c r="AI39" s="2" t="n">
        <v>96</v>
      </c>
      <c r="AJ39" s="2" t="n">
        <v>0</v>
      </c>
      <c r="AK39" s="2" t="n">
        <v>42</v>
      </c>
      <c r="AL39" s="2" t="n">
        <v>2</v>
      </c>
      <c r="AM39" s="2" t="n">
        <v>0</v>
      </c>
      <c r="AN39" s="2" t="n">
        <v>52</v>
      </c>
      <c r="AO39" s="2" t="n">
        <v>861</v>
      </c>
      <c r="AP39" s="2" t="s">
        <v>26</v>
      </c>
      <c r="AQ39" s="2" t="n">
        <v>1188</v>
      </c>
      <c r="AR39" s="2" t="n">
        <v>86</v>
      </c>
      <c r="AS39" s="12" t="n">
        <f aca="false">PRODUCT((AJ39+AK39)/AI39)</f>
        <v>0.4375</v>
      </c>
      <c r="AU39" s="5"/>
      <c r="AV39" s="5"/>
      <c r="AW39" s="5"/>
      <c r="AX39" s="5"/>
      <c r="AY39" s="5"/>
      <c r="AZ39" s="5"/>
      <c r="BA39" s="5"/>
      <c r="BC39" s="5"/>
      <c r="BD39" s="5"/>
      <c r="BE39" s="5"/>
      <c r="BG39" s="5"/>
      <c r="BI39" s="10" t="s">
        <v>187</v>
      </c>
      <c r="BJ39" s="10" t="s">
        <v>187</v>
      </c>
      <c r="BK39" s="11" t="s">
        <v>92</v>
      </c>
      <c r="BL39" s="3" t="n">
        <v>6</v>
      </c>
      <c r="BM39" s="3" t="n">
        <v>127</v>
      </c>
      <c r="BN39" s="3" t="n">
        <v>21</v>
      </c>
      <c r="BO39" s="3" t="n">
        <v>33</v>
      </c>
      <c r="BP39" s="3" t="n">
        <v>2</v>
      </c>
      <c r="BQ39" s="3" t="n">
        <v>16</v>
      </c>
      <c r="BR39" s="3" t="n">
        <v>55</v>
      </c>
      <c r="BS39" s="13" t="n">
        <v>684</v>
      </c>
      <c r="BT39" s="13" t="s">
        <v>26</v>
      </c>
      <c r="BU39" s="13" t="n">
        <v>764</v>
      </c>
      <c r="BV39" s="3" t="n">
        <v>147</v>
      </c>
      <c r="BW39" s="12" t="n">
        <f aca="false">PRODUCT((BN39+BO39)/BM39)</f>
        <v>0.425196850393701</v>
      </c>
      <c r="BY39" s="10" t="s">
        <v>187</v>
      </c>
      <c r="BZ39" s="10" t="s">
        <v>164</v>
      </c>
      <c r="CA39" s="2" t="s">
        <v>132</v>
      </c>
      <c r="CB39" s="2" t="n">
        <v>8</v>
      </c>
      <c r="CC39" s="2" t="n">
        <v>142</v>
      </c>
      <c r="CD39" s="2" t="n">
        <v>12</v>
      </c>
      <c r="CE39" s="2" t="n">
        <v>57</v>
      </c>
      <c r="CF39" s="2" t="n">
        <v>6</v>
      </c>
      <c r="CG39" s="2" t="n">
        <v>8</v>
      </c>
      <c r="CH39" s="2" t="n">
        <v>59</v>
      </c>
      <c r="CI39" s="14" t="n">
        <v>1348</v>
      </c>
      <c r="CJ39" s="14" t="s">
        <v>26</v>
      </c>
      <c r="CK39" s="14" t="n">
        <v>1519</v>
      </c>
      <c r="CL39" s="2" t="n">
        <v>164</v>
      </c>
      <c r="CM39" s="12" t="n">
        <f aca="false">PRODUCT((CD39+CE39)/CC39)</f>
        <v>0.485915492957747</v>
      </c>
      <c r="CO39" s="1" t="s">
        <v>187</v>
      </c>
      <c r="CP39" s="1" t="s">
        <v>187</v>
      </c>
      <c r="CQ39" s="2" t="s">
        <v>126</v>
      </c>
      <c r="CR39" s="3" t="n">
        <v>25</v>
      </c>
      <c r="CS39" s="3" t="n">
        <v>338</v>
      </c>
      <c r="CT39" s="3" t="n">
        <v>8</v>
      </c>
      <c r="CU39" s="3" t="n">
        <v>194</v>
      </c>
      <c r="CV39" s="3" t="n">
        <v>13</v>
      </c>
      <c r="CW39" s="3" t="n">
        <v>9</v>
      </c>
      <c r="CX39" s="3" t="n">
        <v>114</v>
      </c>
      <c r="CY39" s="3" t="n">
        <v>2966</v>
      </c>
      <c r="CZ39" s="15" t="s">
        <v>26</v>
      </c>
      <c r="DA39" s="3" t="n">
        <v>2272</v>
      </c>
      <c r="DB39" s="3" t="n">
        <v>434</v>
      </c>
      <c r="DC39" s="12" t="n">
        <f aca="false">PRODUCT((CT39+CU39)/CS39)</f>
        <v>0.597633136094675</v>
      </c>
      <c r="DD39" s="5"/>
      <c r="DE39" s="1" t="s">
        <v>187</v>
      </c>
      <c r="DF39" s="1" t="s">
        <v>182</v>
      </c>
      <c r="DG39" s="2" t="s">
        <v>61</v>
      </c>
      <c r="DH39" s="3" t="n">
        <v>13</v>
      </c>
      <c r="DI39" s="3" t="n">
        <v>180</v>
      </c>
      <c r="DJ39" s="3" t="n">
        <v>41</v>
      </c>
      <c r="DK39" s="3" t="n">
        <v>50</v>
      </c>
      <c r="DL39" s="3" t="n">
        <v>2</v>
      </c>
      <c r="DM39" s="3" t="n">
        <v>20</v>
      </c>
      <c r="DN39" s="3" t="n">
        <v>67</v>
      </c>
      <c r="DO39" s="2" t="n">
        <v>1862</v>
      </c>
      <c r="DP39" s="2" t="s">
        <v>26</v>
      </c>
      <c r="DQ39" s="2" t="n">
        <v>1950</v>
      </c>
      <c r="DR39" s="2" t="n">
        <v>245</v>
      </c>
      <c r="DS39" s="12" t="n">
        <f aca="false">PRODUCT((DJ39+DK39)/DI39)</f>
        <v>0.505555555555556</v>
      </c>
      <c r="DT39" s="5"/>
      <c r="DU39" s="2" t="n">
        <f aca="false">DI39-DJ39-DK39-DL39-DM39-DN39</f>
        <v>0</v>
      </c>
      <c r="DV39" s="2"/>
      <c r="DW39" s="2"/>
      <c r="DX39" s="2"/>
      <c r="DY39" s="2"/>
      <c r="DZ39" s="2"/>
    </row>
    <row r="40" customFormat="false" ht="15" hidden="false" customHeight="false" outlineLevel="0" collapsed="false">
      <c r="A40" s="10" t="s">
        <v>189</v>
      </c>
      <c r="B40" s="10" t="s">
        <v>189</v>
      </c>
      <c r="C40" s="11" t="s">
        <v>101</v>
      </c>
      <c r="D40" s="3" t="n">
        <v>2</v>
      </c>
      <c r="E40" s="3" t="n">
        <v>56</v>
      </c>
      <c r="F40" s="3" t="n">
        <v>34</v>
      </c>
      <c r="G40" s="3" t="n">
        <v>11</v>
      </c>
      <c r="H40" s="3" t="n">
        <v>0</v>
      </c>
      <c r="I40" s="3" t="n">
        <v>4</v>
      </c>
      <c r="J40" s="3" t="n">
        <v>7</v>
      </c>
      <c r="K40" s="3" t="n">
        <v>503</v>
      </c>
      <c r="L40" s="2" t="s">
        <v>26</v>
      </c>
      <c r="M40" s="3" t="n">
        <v>260</v>
      </c>
      <c r="N40" s="3" t="n">
        <f aca="false">PRODUCT(F40*3+G40*2+H40+I40)</f>
        <v>128</v>
      </c>
      <c r="O40" s="12" t="n">
        <f aca="false">PRODUCT((F40+G40)/E40)</f>
        <v>0.803571428571429</v>
      </c>
      <c r="R40" s="4"/>
      <c r="S40" s="4"/>
      <c r="T40" s="4"/>
      <c r="U40" s="4"/>
      <c r="V40" s="4"/>
      <c r="W40" s="4"/>
      <c r="X40" s="4"/>
      <c r="Y40" s="4"/>
      <c r="Z40" s="4"/>
      <c r="AD40" s="16"/>
      <c r="AE40" s="10" t="s">
        <v>189</v>
      </c>
      <c r="AF40" s="10" t="s">
        <v>189</v>
      </c>
      <c r="AG40" s="2" t="s">
        <v>92</v>
      </c>
      <c r="AH40" s="2" t="n">
        <v>10</v>
      </c>
      <c r="AI40" s="2" t="n">
        <v>105</v>
      </c>
      <c r="AJ40" s="2" t="n">
        <v>0</v>
      </c>
      <c r="AK40" s="2" t="n">
        <v>40</v>
      </c>
      <c r="AL40" s="2" t="n">
        <v>5</v>
      </c>
      <c r="AM40" s="2" t="n">
        <v>0</v>
      </c>
      <c r="AN40" s="2" t="n">
        <v>60</v>
      </c>
      <c r="AO40" s="2" t="n">
        <v>1049</v>
      </c>
      <c r="AP40" s="2" t="s">
        <v>26</v>
      </c>
      <c r="AQ40" s="2" t="n">
        <v>1244</v>
      </c>
      <c r="AR40" s="2" t="n">
        <v>85</v>
      </c>
      <c r="AS40" s="12" t="n">
        <f aca="false">PRODUCT((AJ40+AK40)/AI40)</f>
        <v>0.380952380952381</v>
      </c>
      <c r="AU40" s="5"/>
      <c r="AV40" s="5"/>
      <c r="AW40" s="5"/>
      <c r="AX40" s="5"/>
      <c r="AY40" s="5"/>
      <c r="AZ40" s="5"/>
      <c r="BA40" s="5"/>
      <c r="BC40" s="4"/>
      <c r="BD40" s="4"/>
      <c r="BI40" s="10" t="s">
        <v>189</v>
      </c>
      <c r="BJ40" s="10" t="s">
        <v>189</v>
      </c>
      <c r="BK40" s="11" t="s">
        <v>69</v>
      </c>
      <c r="BL40" s="3" t="n">
        <v>3</v>
      </c>
      <c r="BM40" s="3" t="n">
        <v>78</v>
      </c>
      <c r="BN40" s="3" t="n">
        <v>18</v>
      </c>
      <c r="BO40" s="3" t="n">
        <v>43</v>
      </c>
      <c r="BP40" s="3" t="n">
        <v>0</v>
      </c>
      <c r="BQ40" s="3" t="n">
        <v>3</v>
      </c>
      <c r="BR40" s="3" t="n">
        <v>14</v>
      </c>
      <c r="BS40" s="13" t="n">
        <v>744</v>
      </c>
      <c r="BT40" s="13" t="s">
        <v>26</v>
      </c>
      <c r="BU40" s="13" t="n">
        <v>400</v>
      </c>
      <c r="BV40" s="3" t="n">
        <v>143</v>
      </c>
      <c r="BW40" s="12" t="n">
        <f aca="false">PRODUCT((BN40+BO40)/BM40)</f>
        <v>0.782051282051282</v>
      </c>
      <c r="BY40" s="10" t="s">
        <v>189</v>
      </c>
      <c r="BZ40" s="10" t="s">
        <v>187</v>
      </c>
      <c r="CA40" s="2" t="s">
        <v>82</v>
      </c>
      <c r="CB40" s="2" t="n">
        <v>7</v>
      </c>
      <c r="CC40" s="2" t="n">
        <v>108</v>
      </c>
      <c r="CD40" s="2" t="n">
        <v>37</v>
      </c>
      <c r="CE40" s="2" t="n">
        <v>20</v>
      </c>
      <c r="CF40" s="2" t="n">
        <v>2</v>
      </c>
      <c r="CG40" s="2" t="n">
        <v>9</v>
      </c>
      <c r="CH40" s="2" t="n">
        <v>40</v>
      </c>
      <c r="CI40" s="14" t="n">
        <v>1060</v>
      </c>
      <c r="CJ40" s="14" t="s">
        <v>26</v>
      </c>
      <c r="CK40" s="14" t="n">
        <v>1039</v>
      </c>
      <c r="CL40" s="2" t="n">
        <v>162</v>
      </c>
      <c r="CM40" s="12" t="n">
        <f aca="false">PRODUCT((CD40+CE40)/CC40)</f>
        <v>0.527777777777778</v>
      </c>
      <c r="CO40" s="1" t="s">
        <v>189</v>
      </c>
      <c r="CP40" s="1" t="s">
        <v>189</v>
      </c>
      <c r="CQ40" s="2" t="s">
        <v>190</v>
      </c>
      <c r="CR40" s="3" t="n">
        <v>25</v>
      </c>
      <c r="CS40" s="3" t="n">
        <v>432</v>
      </c>
      <c r="CT40" s="3" t="n">
        <v>0</v>
      </c>
      <c r="CU40" s="3" t="n">
        <v>205</v>
      </c>
      <c r="CV40" s="3" t="n">
        <v>24</v>
      </c>
      <c r="CW40" s="3" t="n">
        <v>0</v>
      </c>
      <c r="CX40" s="3" t="n">
        <v>203</v>
      </c>
      <c r="CY40" s="3" t="n">
        <v>3754</v>
      </c>
      <c r="CZ40" s="15" t="s">
        <v>26</v>
      </c>
      <c r="DA40" s="3" t="n">
        <v>3655</v>
      </c>
      <c r="DB40" s="3" t="n">
        <v>434</v>
      </c>
      <c r="DC40" s="12" t="n">
        <f aca="false">PRODUCT((CT40+CU40)/CS40)</f>
        <v>0.474537037037037</v>
      </c>
      <c r="DD40" s="5"/>
      <c r="DE40" s="1" t="s">
        <v>189</v>
      </c>
      <c r="DF40" s="1" t="s">
        <v>191</v>
      </c>
      <c r="DG40" s="2" t="s">
        <v>25</v>
      </c>
      <c r="DH40" s="2" t="n">
        <v>13</v>
      </c>
      <c r="DI40" s="2" t="n">
        <v>174</v>
      </c>
      <c r="DJ40" s="2" t="n">
        <v>35</v>
      </c>
      <c r="DK40" s="2" t="n">
        <v>59</v>
      </c>
      <c r="DL40" s="2" t="n">
        <v>0</v>
      </c>
      <c r="DM40" s="2" t="n">
        <v>11</v>
      </c>
      <c r="DN40" s="2" t="n">
        <v>69</v>
      </c>
      <c r="DO40" s="2" t="n">
        <v>2153</v>
      </c>
      <c r="DP40" s="2" t="s">
        <v>26</v>
      </c>
      <c r="DQ40" s="2" t="n">
        <v>2105</v>
      </c>
      <c r="DR40" s="2" t="n">
        <v>234</v>
      </c>
      <c r="DS40" s="12" t="n">
        <f aca="false">PRODUCT((DJ40+DK40)/DI40)</f>
        <v>0.540229885057471</v>
      </c>
      <c r="DT40" s="5"/>
      <c r="DU40" s="2" t="n">
        <f aca="false">DI40-DJ40-DK40-DL40-DM40-DN40</f>
        <v>0</v>
      </c>
      <c r="DV40" s="2"/>
      <c r="DW40" s="2"/>
      <c r="DX40" s="2"/>
      <c r="DY40" s="2"/>
      <c r="DZ40" s="2"/>
    </row>
    <row r="41" customFormat="false" ht="15" hidden="false" customHeight="false" outlineLevel="0" collapsed="false">
      <c r="A41" s="10" t="s">
        <v>191</v>
      </c>
      <c r="B41" s="10" t="s">
        <v>191</v>
      </c>
      <c r="C41" s="11" t="s">
        <v>192</v>
      </c>
      <c r="D41" s="3" t="n">
        <v>11</v>
      </c>
      <c r="E41" s="3" t="n">
        <v>152</v>
      </c>
      <c r="F41" s="3" t="n">
        <v>0</v>
      </c>
      <c r="G41" s="3" t="n">
        <v>54</v>
      </c>
      <c r="H41" s="3" t="n">
        <v>11</v>
      </c>
      <c r="I41" s="3" t="n">
        <v>0</v>
      </c>
      <c r="J41" s="3" t="n">
        <v>87</v>
      </c>
      <c r="K41" s="3" t="n">
        <v>922</v>
      </c>
      <c r="L41" s="2" t="s">
        <v>26</v>
      </c>
      <c r="M41" s="3" t="n">
        <v>1163</v>
      </c>
      <c r="N41" s="3" t="n">
        <f aca="false">PRODUCT(F41*3+G41*2+H41+I41)</f>
        <v>119</v>
      </c>
      <c r="O41" s="12" t="n">
        <f aca="false">PRODUCT((F41+G41)/E41)</f>
        <v>0.355263157894737</v>
      </c>
      <c r="R41" s="4"/>
      <c r="S41" s="4"/>
      <c r="T41" s="4"/>
      <c r="U41" s="4"/>
      <c r="V41" s="4"/>
      <c r="W41" s="4"/>
      <c r="X41" s="4"/>
      <c r="Y41" s="4"/>
      <c r="Z41" s="4"/>
      <c r="AD41" s="16"/>
      <c r="AE41" s="10" t="s">
        <v>191</v>
      </c>
      <c r="AF41" s="10" t="s">
        <v>191</v>
      </c>
      <c r="AG41" s="11" t="s">
        <v>161</v>
      </c>
      <c r="AH41" s="2" t="n">
        <v>6</v>
      </c>
      <c r="AI41" s="2" t="n">
        <v>48</v>
      </c>
      <c r="AJ41" s="2" t="n">
        <v>9</v>
      </c>
      <c r="AK41" s="2" t="n">
        <v>11</v>
      </c>
      <c r="AL41" s="2" t="n">
        <v>0</v>
      </c>
      <c r="AM41" s="2" t="n">
        <v>7</v>
      </c>
      <c r="AN41" s="2" t="n">
        <v>21</v>
      </c>
      <c r="AO41" s="2" t="n">
        <v>310</v>
      </c>
      <c r="AP41" s="2" t="s">
        <v>26</v>
      </c>
      <c r="AQ41" s="2" t="n">
        <v>390</v>
      </c>
      <c r="AR41" s="2" t="n">
        <v>56</v>
      </c>
      <c r="AS41" s="12" t="n">
        <f aca="false">PRODUCT((AJ41+AK41)/AI41)</f>
        <v>0.416666666666667</v>
      </c>
      <c r="AU41" s="5"/>
      <c r="AV41" s="5"/>
      <c r="AW41" s="5"/>
      <c r="AX41" s="5"/>
      <c r="AY41" s="5"/>
      <c r="AZ41" s="5"/>
      <c r="BA41" s="5"/>
      <c r="BC41" s="4"/>
      <c r="BD41" s="4"/>
      <c r="BI41" s="10" t="s">
        <v>191</v>
      </c>
      <c r="BJ41" s="10" t="s">
        <v>191</v>
      </c>
      <c r="BK41" s="11" t="s">
        <v>108</v>
      </c>
      <c r="BL41" s="3" t="n">
        <v>7</v>
      </c>
      <c r="BM41" s="3" t="n">
        <v>166</v>
      </c>
      <c r="BN41" s="3" t="n">
        <v>8</v>
      </c>
      <c r="BO41" s="3" t="n">
        <v>50</v>
      </c>
      <c r="BP41" s="3" t="n">
        <v>10</v>
      </c>
      <c r="BQ41" s="3" t="n">
        <v>6</v>
      </c>
      <c r="BR41" s="3" t="n">
        <v>92</v>
      </c>
      <c r="BS41" s="13" t="n">
        <v>1028</v>
      </c>
      <c r="BT41" s="13" t="s">
        <v>26</v>
      </c>
      <c r="BU41" s="13" t="n">
        <v>1275</v>
      </c>
      <c r="BV41" s="3" t="n">
        <v>140</v>
      </c>
      <c r="BW41" s="12" t="n">
        <f aca="false">PRODUCT((BN41+BO41)/BM41)</f>
        <v>0.349397590361446</v>
      </c>
      <c r="BY41" s="10" t="s">
        <v>191</v>
      </c>
      <c r="BZ41" s="10" t="s">
        <v>193</v>
      </c>
      <c r="CA41" s="2" t="s">
        <v>71</v>
      </c>
      <c r="CB41" s="2" t="n">
        <v>7</v>
      </c>
      <c r="CC41" s="2" t="n">
        <v>132</v>
      </c>
      <c r="CD41" s="2" t="n">
        <v>27</v>
      </c>
      <c r="CE41" s="2" t="n">
        <v>32</v>
      </c>
      <c r="CF41" s="2" t="n">
        <v>0</v>
      </c>
      <c r="CG41" s="2" t="n">
        <v>16</v>
      </c>
      <c r="CH41" s="2" t="n">
        <v>57</v>
      </c>
      <c r="CI41" s="14" t="n">
        <v>1012</v>
      </c>
      <c r="CJ41" s="14" t="s">
        <v>26</v>
      </c>
      <c r="CK41" s="14" t="n">
        <v>1190</v>
      </c>
      <c r="CL41" s="2" t="n">
        <v>161</v>
      </c>
      <c r="CM41" s="12" t="n">
        <f aca="false">PRODUCT((CD41+CE41)/CC41)</f>
        <v>0.446969696969697</v>
      </c>
      <c r="CO41" s="1" t="s">
        <v>191</v>
      </c>
      <c r="CP41" s="1" t="s">
        <v>191</v>
      </c>
      <c r="CQ41" s="2" t="s">
        <v>145</v>
      </c>
      <c r="CR41" s="3" t="n">
        <v>31</v>
      </c>
      <c r="CS41" s="3" t="n">
        <v>442</v>
      </c>
      <c r="CT41" s="3" t="n">
        <v>3</v>
      </c>
      <c r="CU41" s="3" t="n">
        <v>193</v>
      </c>
      <c r="CV41" s="3" t="n">
        <v>26</v>
      </c>
      <c r="CW41" s="3" t="n">
        <v>7</v>
      </c>
      <c r="CX41" s="3" t="n">
        <v>213</v>
      </c>
      <c r="CY41" s="3" t="n">
        <v>3187</v>
      </c>
      <c r="CZ41" s="15" t="s">
        <v>26</v>
      </c>
      <c r="DA41" s="3" t="n">
        <v>3344</v>
      </c>
      <c r="DB41" s="3" t="n">
        <v>428</v>
      </c>
      <c r="DC41" s="12" t="n">
        <f aca="false">PRODUCT((CT41+CU41)/CS41)</f>
        <v>0.443438914027149</v>
      </c>
      <c r="DD41" s="5"/>
      <c r="DE41" s="1" t="s">
        <v>191</v>
      </c>
      <c r="DF41" s="1" t="s">
        <v>187</v>
      </c>
      <c r="DG41" s="2" t="s">
        <v>155</v>
      </c>
      <c r="DH41" s="3" t="n">
        <v>9</v>
      </c>
      <c r="DI41" s="3" t="n">
        <v>138</v>
      </c>
      <c r="DJ41" s="3" t="n">
        <v>51</v>
      </c>
      <c r="DK41" s="3" t="n">
        <v>36</v>
      </c>
      <c r="DL41" s="3" t="n">
        <v>1</v>
      </c>
      <c r="DM41" s="3" t="n">
        <v>7</v>
      </c>
      <c r="DN41" s="3" t="n">
        <v>43</v>
      </c>
      <c r="DO41" s="2" t="n">
        <v>1720</v>
      </c>
      <c r="DP41" s="2" t="s">
        <v>26</v>
      </c>
      <c r="DQ41" s="2" t="n">
        <v>1371</v>
      </c>
      <c r="DR41" s="2" t="n">
        <v>233</v>
      </c>
      <c r="DS41" s="12" t="n">
        <f aca="false">PRODUCT((DJ41+DK41)/DI41)</f>
        <v>0.630434782608696</v>
      </c>
      <c r="DT41" s="5"/>
      <c r="DU41" s="2" t="n">
        <f aca="false">DI41-DJ41-DK41-DL41-DM41-DN41</f>
        <v>0</v>
      </c>
      <c r="DV41" s="2"/>
      <c r="DW41" s="2"/>
      <c r="DX41" s="2"/>
      <c r="DY41" s="2"/>
      <c r="DZ41" s="2"/>
    </row>
    <row r="42" customFormat="false" ht="15" hidden="false" customHeight="false" outlineLevel="0" collapsed="false">
      <c r="A42" s="10" t="s">
        <v>194</v>
      </c>
      <c r="B42" s="10" t="s">
        <v>194</v>
      </c>
      <c r="C42" s="11" t="s">
        <v>195</v>
      </c>
      <c r="D42" s="3" t="n">
        <v>10</v>
      </c>
      <c r="E42" s="3" t="n">
        <v>116</v>
      </c>
      <c r="F42" s="3" t="n">
        <v>0</v>
      </c>
      <c r="G42" s="3" t="n">
        <v>50</v>
      </c>
      <c r="H42" s="3" t="n">
        <v>6</v>
      </c>
      <c r="I42" s="3" t="n">
        <v>0</v>
      </c>
      <c r="J42" s="3" t="n">
        <v>60</v>
      </c>
      <c r="K42" s="3" t="n">
        <v>559</v>
      </c>
      <c r="L42" s="2" t="s">
        <v>26</v>
      </c>
      <c r="M42" s="3" t="n">
        <v>654</v>
      </c>
      <c r="N42" s="3" t="n">
        <f aca="false">PRODUCT(F42*3+G42*2+H42+I42)</f>
        <v>106</v>
      </c>
      <c r="O42" s="12" t="n">
        <f aca="false">PRODUCT((F42+G42)/E42)</f>
        <v>0.431034482758621</v>
      </c>
      <c r="R42" s="4"/>
      <c r="S42" s="4"/>
      <c r="T42" s="4"/>
      <c r="U42" s="4"/>
      <c r="V42" s="4"/>
      <c r="W42" s="4"/>
      <c r="X42" s="4"/>
      <c r="Y42" s="4"/>
      <c r="Z42" s="4"/>
      <c r="AD42" s="16"/>
      <c r="AE42" s="10" t="s">
        <v>194</v>
      </c>
      <c r="AF42" s="10" t="s">
        <v>194</v>
      </c>
      <c r="AG42" s="11" t="s">
        <v>196</v>
      </c>
      <c r="AH42" s="2" t="n">
        <v>4</v>
      </c>
      <c r="AI42" s="3" t="n">
        <v>88</v>
      </c>
      <c r="AJ42" s="3" t="n">
        <v>5</v>
      </c>
      <c r="AK42" s="3" t="n">
        <v>13</v>
      </c>
      <c r="AL42" s="3" t="n">
        <v>0</v>
      </c>
      <c r="AM42" s="3" t="n">
        <v>15</v>
      </c>
      <c r="AN42" s="3" t="n">
        <v>55</v>
      </c>
      <c r="AO42" s="3" t="n">
        <v>434</v>
      </c>
      <c r="AP42" s="2" t="s">
        <v>26</v>
      </c>
      <c r="AQ42" s="3" t="n">
        <v>952</v>
      </c>
      <c r="AR42" s="3" t="n">
        <v>56</v>
      </c>
      <c r="AS42" s="12" t="n">
        <f aca="false">PRODUCT((AJ42+AK42)/AI42)</f>
        <v>0.204545454545455</v>
      </c>
      <c r="AU42" s="5"/>
      <c r="AV42" s="5"/>
      <c r="AW42" s="5"/>
      <c r="AX42" s="5"/>
      <c r="AY42" s="5"/>
      <c r="AZ42" s="5"/>
      <c r="BA42" s="5"/>
      <c r="BC42" s="4"/>
      <c r="BD42" s="4"/>
      <c r="BI42" s="10" t="s">
        <v>194</v>
      </c>
      <c r="BJ42" s="10" t="s">
        <v>194</v>
      </c>
      <c r="BK42" s="11" t="s">
        <v>78</v>
      </c>
      <c r="BL42" s="3" t="n">
        <v>7</v>
      </c>
      <c r="BM42" s="3" t="n">
        <v>154</v>
      </c>
      <c r="BN42" s="3" t="n">
        <v>6</v>
      </c>
      <c r="BO42" s="3" t="n">
        <v>54</v>
      </c>
      <c r="BP42" s="3" t="n">
        <v>4</v>
      </c>
      <c r="BQ42" s="3" t="n">
        <v>7</v>
      </c>
      <c r="BR42" s="3" t="n">
        <v>83</v>
      </c>
      <c r="BS42" s="13" t="n">
        <v>936</v>
      </c>
      <c r="BT42" s="13" t="s">
        <v>26</v>
      </c>
      <c r="BU42" s="13" t="n">
        <v>1102</v>
      </c>
      <c r="BV42" s="3" t="n">
        <v>137</v>
      </c>
      <c r="BW42" s="12" t="n">
        <f aca="false">PRODUCT((BN42+BO42)/BM42)</f>
        <v>0.38961038961039</v>
      </c>
      <c r="BY42" s="10" t="s">
        <v>194</v>
      </c>
      <c r="BZ42" s="10" t="s">
        <v>189</v>
      </c>
      <c r="CA42" s="2" t="s">
        <v>161</v>
      </c>
      <c r="CB42" s="2" t="n">
        <v>5</v>
      </c>
      <c r="CC42" s="2" t="n">
        <v>72</v>
      </c>
      <c r="CD42" s="2" t="n">
        <v>42</v>
      </c>
      <c r="CE42" s="2" t="n">
        <v>12</v>
      </c>
      <c r="CF42" s="2" t="n">
        <v>0</v>
      </c>
      <c r="CG42" s="2" t="n">
        <v>8</v>
      </c>
      <c r="CH42" s="2" t="n">
        <v>10</v>
      </c>
      <c r="CI42" s="14" t="n">
        <v>970</v>
      </c>
      <c r="CJ42" s="14" t="s">
        <v>26</v>
      </c>
      <c r="CK42" s="14" t="n">
        <v>490</v>
      </c>
      <c r="CL42" s="2" t="n">
        <v>158</v>
      </c>
      <c r="CM42" s="12" t="n">
        <f aca="false">PRODUCT((CD42+CE42)/CC42)</f>
        <v>0.75</v>
      </c>
      <c r="CO42" s="1" t="s">
        <v>194</v>
      </c>
      <c r="CP42" s="1" t="s">
        <v>194</v>
      </c>
      <c r="CQ42" s="2" t="s">
        <v>35</v>
      </c>
      <c r="CR42" s="3" t="n">
        <v>18</v>
      </c>
      <c r="CS42" s="3" t="n">
        <v>306</v>
      </c>
      <c r="CT42" s="3" t="n">
        <v>15</v>
      </c>
      <c r="CU42" s="3" t="n">
        <v>169</v>
      </c>
      <c r="CV42" s="3" t="n">
        <v>13</v>
      </c>
      <c r="CW42" s="3" t="n">
        <v>19</v>
      </c>
      <c r="CX42" s="3" t="n">
        <v>90</v>
      </c>
      <c r="CY42" s="3" t="n">
        <v>2835</v>
      </c>
      <c r="CZ42" s="15" t="s">
        <v>26</v>
      </c>
      <c r="DA42" s="3" t="n">
        <v>2064</v>
      </c>
      <c r="DB42" s="3" t="n">
        <v>415</v>
      </c>
      <c r="DC42" s="12" t="n">
        <f aca="false">PRODUCT((CT42+CU42)/CS42)</f>
        <v>0.601307189542484</v>
      </c>
      <c r="DD42" s="5"/>
      <c r="DE42" s="1" t="s">
        <v>194</v>
      </c>
      <c r="DF42" s="1" t="s">
        <v>189</v>
      </c>
      <c r="DG42" s="2" t="s">
        <v>41</v>
      </c>
      <c r="DH42" s="3" t="n">
        <v>11</v>
      </c>
      <c r="DI42" s="3" t="n">
        <v>160</v>
      </c>
      <c r="DJ42" s="3" t="n">
        <v>25</v>
      </c>
      <c r="DK42" s="3" t="n">
        <v>73</v>
      </c>
      <c r="DL42" s="3" t="n">
        <v>6</v>
      </c>
      <c r="DM42" s="3" t="n">
        <v>5</v>
      </c>
      <c r="DN42" s="3" t="n">
        <v>51</v>
      </c>
      <c r="DO42" s="2" t="n">
        <v>1758</v>
      </c>
      <c r="DP42" s="2" t="s">
        <v>26</v>
      </c>
      <c r="DQ42" s="2" t="n">
        <v>1245</v>
      </c>
      <c r="DR42" s="2" t="n">
        <v>232</v>
      </c>
      <c r="DS42" s="12" t="n">
        <f aca="false">PRODUCT((DJ42+DK42)/DI42)</f>
        <v>0.6125</v>
      </c>
      <c r="DT42" s="5"/>
      <c r="DU42" s="2" t="n">
        <f aca="false">DI42-DJ42-DK42-DL42-DM42-DN42</f>
        <v>0</v>
      </c>
      <c r="DV42" s="2"/>
      <c r="DW42" s="2"/>
      <c r="DX42" s="2"/>
      <c r="DY42" s="2"/>
      <c r="DZ42" s="2"/>
    </row>
    <row r="43" customFormat="false" ht="15" hidden="false" customHeight="false" outlineLevel="0" collapsed="false">
      <c r="A43" s="10" t="s">
        <v>178</v>
      </c>
      <c r="B43" s="10" t="s">
        <v>178</v>
      </c>
      <c r="C43" s="11" t="s">
        <v>114</v>
      </c>
      <c r="D43" s="3" t="n">
        <v>7</v>
      </c>
      <c r="E43" s="3" t="n">
        <v>154</v>
      </c>
      <c r="F43" s="3" t="n">
        <v>0</v>
      </c>
      <c r="G43" s="3" t="n">
        <v>46</v>
      </c>
      <c r="H43" s="3" t="n">
        <v>13</v>
      </c>
      <c r="I43" s="3" t="n">
        <v>0</v>
      </c>
      <c r="J43" s="3" t="n">
        <v>95</v>
      </c>
      <c r="K43" s="3" t="n">
        <v>784</v>
      </c>
      <c r="L43" s="2" t="s">
        <v>26</v>
      </c>
      <c r="M43" s="3" t="n">
        <v>1154</v>
      </c>
      <c r="N43" s="3" t="n">
        <f aca="false">PRODUCT(F43*3+G43*2+H43+I43)</f>
        <v>105</v>
      </c>
      <c r="O43" s="12" t="n">
        <f aca="false">PRODUCT((F43+G43)/E43)</f>
        <v>0.298701298701299</v>
      </c>
      <c r="R43" s="4"/>
      <c r="S43" s="4"/>
      <c r="T43" s="4"/>
      <c r="U43" s="4"/>
      <c r="V43" s="4"/>
      <c r="W43" s="4"/>
      <c r="X43" s="4"/>
      <c r="Y43" s="4"/>
      <c r="Z43" s="4"/>
      <c r="AD43" s="16"/>
      <c r="AE43" s="10" t="s">
        <v>178</v>
      </c>
      <c r="AF43" s="10" t="s">
        <v>178</v>
      </c>
      <c r="AG43" s="2" t="s">
        <v>171</v>
      </c>
      <c r="AH43" s="2" t="n">
        <v>2</v>
      </c>
      <c r="AI43" s="2" t="n">
        <v>52</v>
      </c>
      <c r="AJ43" s="2" t="n">
        <v>7</v>
      </c>
      <c r="AK43" s="2" t="n">
        <v>14</v>
      </c>
      <c r="AL43" s="2" t="n">
        <v>0</v>
      </c>
      <c r="AM43" s="2" t="n">
        <v>5</v>
      </c>
      <c r="AN43" s="2" t="n">
        <v>26</v>
      </c>
      <c r="AO43" s="2" t="n">
        <v>306</v>
      </c>
      <c r="AP43" s="2" t="s">
        <v>26</v>
      </c>
      <c r="AQ43" s="2" t="n">
        <v>374</v>
      </c>
      <c r="AR43" s="2" t="n">
        <v>54</v>
      </c>
      <c r="AS43" s="12" t="n">
        <f aca="false">PRODUCT((AJ43+AK43)/AI43)</f>
        <v>0.403846153846154</v>
      </c>
      <c r="AU43" s="5"/>
      <c r="AV43" s="5"/>
      <c r="AW43" s="5"/>
      <c r="AX43" s="5"/>
      <c r="AY43" s="5"/>
      <c r="AZ43" s="5"/>
      <c r="BA43" s="5"/>
      <c r="BC43" s="4"/>
      <c r="BD43" s="4"/>
      <c r="BI43" s="10" t="s">
        <v>178</v>
      </c>
      <c r="BJ43" s="10" t="s">
        <v>178</v>
      </c>
      <c r="BK43" s="11" t="s">
        <v>197</v>
      </c>
      <c r="BL43" s="3" t="n">
        <v>6</v>
      </c>
      <c r="BM43" s="3" t="n">
        <v>151</v>
      </c>
      <c r="BN43" s="3" t="n">
        <v>15</v>
      </c>
      <c r="BO43" s="3" t="n">
        <v>28</v>
      </c>
      <c r="BP43" s="3" t="n">
        <v>5</v>
      </c>
      <c r="BQ43" s="3" t="n">
        <v>28</v>
      </c>
      <c r="BR43" s="3" t="n">
        <v>75</v>
      </c>
      <c r="BS43" s="13" t="n">
        <v>773</v>
      </c>
      <c r="BT43" s="13" t="s">
        <v>26</v>
      </c>
      <c r="BU43" s="13" t="n">
        <v>1192</v>
      </c>
      <c r="BV43" s="3" t="n">
        <v>134</v>
      </c>
      <c r="BW43" s="12" t="n">
        <f aca="false">PRODUCT((BN43+BO43)/BM43)</f>
        <v>0.28476821192053</v>
      </c>
      <c r="BY43" s="10" t="s">
        <v>178</v>
      </c>
      <c r="BZ43" s="10" t="s">
        <v>198</v>
      </c>
      <c r="CA43" s="2" t="s">
        <v>199</v>
      </c>
      <c r="CB43" s="2" t="n">
        <v>9</v>
      </c>
      <c r="CC43" s="2" t="n">
        <v>174</v>
      </c>
      <c r="CD43" s="2" t="n">
        <v>24</v>
      </c>
      <c r="CE43" s="2" t="n">
        <v>23</v>
      </c>
      <c r="CF43" s="2" t="n">
        <v>0</v>
      </c>
      <c r="CG43" s="2" t="n">
        <v>30</v>
      </c>
      <c r="CH43" s="2" t="n">
        <v>97</v>
      </c>
      <c r="CI43" s="2" t="n">
        <v>997</v>
      </c>
      <c r="CJ43" s="14" t="s">
        <v>26</v>
      </c>
      <c r="CK43" s="2" t="n">
        <v>1625</v>
      </c>
      <c r="CL43" s="2" t="n">
        <v>148</v>
      </c>
      <c r="CM43" s="12" t="n">
        <f aca="false">PRODUCT((CD43+CE43)/CC43)</f>
        <v>0.270114942528736</v>
      </c>
      <c r="CO43" s="1" t="s">
        <v>178</v>
      </c>
      <c r="CP43" s="1" t="s">
        <v>178</v>
      </c>
      <c r="CQ43" s="2" t="s">
        <v>200</v>
      </c>
      <c r="CR43" s="3" t="n">
        <v>18</v>
      </c>
      <c r="CS43" s="3" t="n">
        <v>271</v>
      </c>
      <c r="CT43" s="3" t="n">
        <v>94</v>
      </c>
      <c r="CU43" s="3" t="n">
        <v>51</v>
      </c>
      <c r="CV43" s="3" t="n">
        <v>6</v>
      </c>
      <c r="CW43" s="3" t="n">
        <v>19</v>
      </c>
      <c r="CX43" s="3" t="n">
        <v>101</v>
      </c>
      <c r="CY43" s="3" t="n">
        <v>2833</v>
      </c>
      <c r="CZ43" s="15" t="s">
        <v>26</v>
      </c>
      <c r="DA43" s="3" t="n">
        <v>2393</v>
      </c>
      <c r="DB43" s="3" t="n">
        <v>409</v>
      </c>
      <c r="DC43" s="12" t="n">
        <f aca="false">PRODUCT((CT43+CU43)/CS43)</f>
        <v>0.535055350553506</v>
      </c>
      <c r="DD43" s="5"/>
      <c r="DE43" s="1" t="s">
        <v>178</v>
      </c>
      <c r="DF43" s="1" t="s">
        <v>194</v>
      </c>
      <c r="DG43" s="2" t="s">
        <v>73</v>
      </c>
      <c r="DH43" s="3" t="n">
        <v>14</v>
      </c>
      <c r="DI43" s="3" t="n">
        <v>200</v>
      </c>
      <c r="DJ43" s="3" t="n">
        <v>50</v>
      </c>
      <c r="DK43" s="3" t="n">
        <v>32</v>
      </c>
      <c r="DL43" s="3" t="n">
        <v>1</v>
      </c>
      <c r="DM43" s="3" t="n">
        <v>15</v>
      </c>
      <c r="DN43" s="3" t="n">
        <v>102</v>
      </c>
      <c r="DO43" s="2" t="n">
        <v>2053</v>
      </c>
      <c r="DP43" s="2" t="s">
        <v>26</v>
      </c>
      <c r="DQ43" s="2" t="n">
        <v>2663</v>
      </c>
      <c r="DR43" s="2" t="n">
        <v>230</v>
      </c>
      <c r="DS43" s="12" t="n">
        <f aca="false">PRODUCT((DJ43+DK43)/DI43)</f>
        <v>0.41</v>
      </c>
      <c r="DT43" s="5"/>
      <c r="DU43" s="2" t="n">
        <f aca="false">DI43-DJ43-DK43-DL43-DM43-DN43</f>
        <v>0</v>
      </c>
      <c r="DV43" s="2"/>
      <c r="DW43" s="2"/>
      <c r="DX43" s="2"/>
      <c r="DY43" s="2"/>
      <c r="DZ43" s="2"/>
    </row>
    <row r="44" customFormat="false" ht="15" hidden="false" customHeight="false" outlineLevel="0" collapsed="false">
      <c r="A44" s="10" t="s">
        <v>184</v>
      </c>
      <c r="B44" s="10" t="s">
        <v>184</v>
      </c>
      <c r="C44" s="11" t="s">
        <v>172</v>
      </c>
      <c r="D44" s="3" t="n">
        <v>3</v>
      </c>
      <c r="E44" s="3" t="n">
        <v>83</v>
      </c>
      <c r="F44" s="3" t="n">
        <v>16</v>
      </c>
      <c r="G44" s="3" t="n">
        <v>19</v>
      </c>
      <c r="H44" s="3" t="n">
        <v>0</v>
      </c>
      <c r="I44" s="3" t="n">
        <v>15</v>
      </c>
      <c r="J44" s="3" t="n">
        <v>33</v>
      </c>
      <c r="K44" s="3" t="n">
        <v>468</v>
      </c>
      <c r="L44" s="2" t="s">
        <v>26</v>
      </c>
      <c r="M44" s="3" t="n">
        <v>575</v>
      </c>
      <c r="N44" s="3" t="n">
        <f aca="false">PRODUCT(F44*3+G44*2+H44+I44)</f>
        <v>101</v>
      </c>
      <c r="O44" s="12" t="n">
        <f aca="false">PRODUCT((F44+G44)/E44)</f>
        <v>0.421686746987952</v>
      </c>
      <c r="R44" s="4"/>
      <c r="S44" s="4"/>
      <c r="T44" s="4"/>
      <c r="U44" s="4"/>
      <c r="V44" s="4"/>
      <c r="W44" s="4"/>
      <c r="X44" s="4"/>
      <c r="Y44" s="4"/>
      <c r="Z44" s="4"/>
      <c r="AD44" s="16"/>
      <c r="AE44" s="10" t="s">
        <v>184</v>
      </c>
      <c r="AF44" s="10" t="s">
        <v>201</v>
      </c>
      <c r="AG44" s="2" t="s">
        <v>121</v>
      </c>
      <c r="AH44" s="2" t="n">
        <v>3</v>
      </c>
      <c r="AI44" s="3" t="n">
        <v>72</v>
      </c>
      <c r="AJ44" s="3" t="n">
        <v>7</v>
      </c>
      <c r="AK44" s="3" t="n">
        <v>10</v>
      </c>
      <c r="AL44" s="3" t="n">
        <v>0</v>
      </c>
      <c r="AM44" s="3" t="n">
        <v>13</v>
      </c>
      <c r="AN44" s="3" t="n">
        <v>42</v>
      </c>
      <c r="AO44" s="3" t="n">
        <v>351</v>
      </c>
      <c r="AP44" s="2" t="s">
        <v>26</v>
      </c>
      <c r="AQ44" s="3" t="n">
        <v>636</v>
      </c>
      <c r="AR44" s="3" t="n">
        <v>54</v>
      </c>
      <c r="AS44" s="12" t="n">
        <f aca="false">PRODUCT((AJ44+AK44)/AI44)</f>
        <v>0.236111111111111</v>
      </c>
      <c r="AU44" s="5"/>
      <c r="AV44" s="5"/>
      <c r="AW44" s="5"/>
      <c r="AX44" s="5"/>
      <c r="AY44" s="5"/>
      <c r="AZ44" s="5"/>
      <c r="BA44" s="5"/>
      <c r="BC44" s="4"/>
      <c r="BD44" s="4"/>
      <c r="BI44" s="10" t="s">
        <v>184</v>
      </c>
      <c r="BJ44" s="10" t="s">
        <v>184</v>
      </c>
      <c r="BK44" s="11" t="s">
        <v>137</v>
      </c>
      <c r="BL44" s="3" t="n">
        <v>6</v>
      </c>
      <c r="BM44" s="3" t="n">
        <v>130</v>
      </c>
      <c r="BN44" s="3" t="n">
        <v>19</v>
      </c>
      <c r="BO44" s="3" t="n">
        <v>27</v>
      </c>
      <c r="BP44" s="3" t="n">
        <v>0</v>
      </c>
      <c r="BQ44" s="3" t="n">
        <v>22</v>
      </c>
      <c r="BR44" s="3" t="n">
        <v>62</v>
      </c>
      <c r="BS44" s="13" t="n">
        <v>656</v>
      </c>
      <c r="BT44" s="13" t="s">
        <v>26</v>
      </c>
      <c r="BU44" s="13" t="n">
        <v>955</v>
      </c>
      <c r="BV44" s="3" t="n">
        <v>133</v>
      </c>
      <c r="BW44" s="12" t="n">
        <f aca="false">PRODUCT((BN44+BO44)/BM44)</f>
        <v>0.353846153846154</v>
      </c>
      <c r="BY44" s="10" t="s">
        <v>184</v>
      </c>
      <c r="BZ44" s="10" t="s">
        <v>191</v>
      </c>
      <c r="CA44" s="2" t="s">
        <v>125</v>
      </c>
      <c r="CB44" s="2" t="n">
        <v>4</v>
      </c>
      <c r="CC44" s="2" t="n">
        <v>78</v>
      </c>
      <c r="CD44" s="2" t="n">
        <v>26</v>
      </c>
      <c r="CE44" s="2" t="n">
        <v>32</v>
      </c>
      <c r="CF44" s="2" t="n">
        <v>1</v>
      </c>
      <c r="CG44" s="2" t="n">
        <v>1</v>
      </c>
      <c r="CH44" s="2" t="n">
        <v>18</v>
      </c>
      <c r="CI44" s="2" t="n">
        <v>1145</v>
      </c>
      <c r="CJ44" s="14" t="s">
        <v>26</v>
      </c>
      <c r="CK44" s="2" t="n">
        <v>677</v>
      </c>
      <c r="CL44" s="2" t="n">
        <v>144</v>
      </c>
      <c r="CM44" s="12" t="n">
        <f aca="false">PRODUCT((CD44+CE44)/CC44)</f>
        <v>0.743589743589744</v>
      </c>
      <c r="CO44" s="1" t="s">
        <v>184</v>
      </c>
      <c r="CP44" s="1" t="s">
        <v>184</v>
      </c>
      <c r="CQ44" s="2" t="s">
        <v>202</v>
      </c>
      <c r="CR44" s="3" t="n">
        <v>15</v>
      </c>
      <c r="CS44" s="3" t="n">
        <v>246</v>
      </c>
      <c r="CT44" s="3" t="n">
        <v>94</v>
      </c>
      <c r="CU44" s="3" t="n">
        <v>45</v>
      </c>
      <c r="CV44" s="3" t="n">
        <v>2</v>
      </c>
      <c r="CW44" s="3" t="n">
        <v>19</v>
      </c>
      <c r="CX44" s="3" t="n">
        <v>86</v>
      </c>
      <c r="CY44" s="3" t="n">
        <v>2719</v>
      </c>
      <c r="CZ44" s="15" t="s">
        <v>26</v>
      </c>
      <c r="DA44" s="3" t="n">
        <v>2148</v>
      </c>
      <c r="DB44" s="3" t="n">
        <v>393</v>
      </c>
      <c r="DC44" s="12" t="n">
        <f aca="false">PRODUCT((CT44+CU44)/CS44)</f>
        <v>0.565040650406504</v>
      </c>
      <c r="DD44" s="5"/>
      <c r="DE44" s="1" t="s">
        <v>184</v>
      </c>
      <c r="DF44" s="1" t="s">
        <v>203</v>
      </c>
      <c r="DG44" s="2" t="s">
        <v>142</v>
      </c>
      <c r="DH44" s="2" t="n">
        <v>8</v>
      </c>
      <c r="DI44" s="2" t="n">
        <v>113</v>
      </c>
      <c r="DJ44" s="2" t="n">
        <v>55</v>
      </c>
      <c r="DK44" s="2" t="n">
        <v>23</v>
      </c>
      <c r="DL44" s="2" t="n">
        <v>0</v>
      </c>
      <c r="DM44" s="2" t="n">
        <v>15</v>
      </c>
      <c r="DN44" s="2" t="n">
        <v>20</v>
      </c>
      <c r="DO44" s="2" t="n">
        <v>1543</v>
      </c>
      <c r="DP44" s="2" t="s">
        <v>26</v>
      </c>
      <c r="DQ44" s="2" t="n">
        <v>904</v>
      </c>
      <c r="DR44" s="2" t="n">
        <v>226</v>
      </c>
      <c r="DS44" s="12" t="n">
        <f aca="false">PRODUCT((DJ44+DK44)/DI44)</f>
        <v>0.690265486725664</v>
      </c>
      <c r="DT44" s="5"/>
      <c r="DU44" s="2" t="n">
        <f aca="false">DI44-DJ44-DK44-DL44-DM44-DN44</f>
        <v>0</v>
      </c>
      <c r="DV44" s="2"/>
      <c r="DW44" s="2"/>
      <c r="DX44" s="2"/>
      <c r="DY44" s="2"/>
      <c r="DZ44" s="2"/>
    </row>
    <row r="45" customFormat="false" ht="15" hidden="false" customHeight="false" outlineLevel="0" collapsed="false">
      <c r="A45" s="10" t="s">
        <v>193</v>
      </c>
      <c r="B45" s="10" t="s">
        <v>193</v>
      </c>
      <c r="C45" s="11" t="s">
        <v>204</v>
      </c>
      <c r="D45" s="3" t="n">
        <v>10</v>
      </c>
      <c r="E45" s="3" t="n">
        <v>122</v>
      </c>
      <c r="F45" s="3" t="n">
        <v>0</v>
      </c>
      <c r="G45" s="3" t="n">
        <v>47</v>
      </c>
      <c r="H45" s="3" t="n">
        <v>6</v>
      </c>
      <c r="I45" s="3" t="n">
        <v>0</v>
      </c>
      <c r="J45" s="3" t="n">
        <v>69</v>
      </c>
      <c r="K45" s="3" t="n">
        <v>585</v>
      </c>
      <c r="L45" s="2" t="s">
        <v>26</v>
      </c>
      <c r="M45" s="3" t="n">
        <v>730</v>
      </c>
      <c r="N45" s="3" t="n">
        <f aca="false">PRODUCT(F45*3+G45*2+H45+I45)</f>
        <v>100</v>
      </c>
      <c r="O45" s="12" t="n">
        <f aca="false">PRODUCT((F45+G45)/E45)</f>
        <v>0.385245901639344</v>
      </c>
      <c r="AD45" s="16"/>
      <c r="AE45" s="10" t="s">
        <v>193</v>
      </c>
      <c r="AF45" s="10" t="s">
        <v>184</v>
      </c>
      <c r="AG45" s="11" t="s">
        <v>205</v>
      </c>
      <c r="AH45" s="2" t="n">
        <v>5</v>
      </c>
      <c r="AI45" s="2" t="n">
        <v>54</v>
      </c>
      <c r="AJ45" s="2" t="n">
        <v>0</v>
      </c>
      <c r="AK45" s="2" t="n">
        <v>24</v>
      </c>
      <c r="AL45" s="2" t="n">
        <v>4</v>
      </c>
      <c r="AM45" s="2" t="n">
        <v>0</v>
      </c>
      <c r="AN45" s="2" t="n">
        <v>26</v>
      </c>
      <c r="AO45" s="2" t="n">
        <v>525</v>
      </c>
      <c r="AP45" s="2" t="s">
        <v>26</v>
      </c>
      <c r="AQ45" s="2" t="n">
        <v>483</v>
      </c>
      <c r="AR45" s="2" t="n">
        <v>52</v>
      </c>
      <c r="AS45" s="12" t="n">
        <f aca="false">PRODUCT((AJ45+AK45)/AI45)</f>
        <v>0.444444444444444</v>
      </c>
      <c r="AU45" s="5"/>
      <c r="AV45" s="5"/>
      <c r="AW45" s="5"/>
      <c r="AX45" s="5"/>
      <c r="AY45" s="5"/>
      <c r="AZ45" s="5"/>
      <c r="BA45" s="5"/>
      <c r="BI45" s="10" t="s">
        <v>193</v>
      </c>
      <c r="BJ45" s="10" t="s">
        <v>193</v>
      </c>
      <c r="BK45" s="11" t="s">
        <v>25</v>
      </c>
      <c r="BL45" s="3" t="n">
        <v>4</v>
      </c>
      <c r="BM45" s="3" t="n">
        <v>84</v>
      </c>
      <c r="BN45" s="3" t="n">
        <v>0</v>
      </c>
      <c r="BO45" s="3" t="n">
        <v>61</v>
      </c>
      <c r="BP45" s="3" t="n">
        <v>8</v>
      </c>
      <c r="BQ45" s="3" t="n">
        <v>0</v>
      </c>
      <c r="BR45" s="3" t="n">
        <v>15</v>
      </c>
      <c r="BS45" s="13" t="n">
        <v>802</v>
      </c>
      <c r="BT45" s="13" t="s">
        <v>26</v>
      </c>
      <c r="BU45" s="13" t="n">
        <v>430</v>
      </c>
      <c r="BV45" s="3" t="n">
        <v>130</v>
      </c>
      <c r="BW45" s="12" t="n">
        <f aca="false">PRODUCT((BN45+BO45)/BM45)</f>
        <v>0.726190476190476</v>
      </c>
      <c r="BY45" s="10" t="s">
        <v>193</v>
      </c>
      <c r="BZ45" s="10" t="s">
        <v>194</v>
      </c>
      <c r="CA45" s="2" t="s">
        <v>141</v>
      </c>
      <c r="CB45" s="2" t="n">
        <v>6</v>
      </c>
      <c r="CC45" s="2" t="n">
        <v>112</v>
      </c>
      <c r="CD45" s="2" t="n">
        <v>25</v>
      </c>
      <c r="CE45" s="2" t="n">
        <v>26</v>
      </c>
      <c r="CF45" s="2" t="n">
        <v>0</v>
      </c>
      <c r="CG45" s="2" t="n">
        <v>12</v>
      </c>
      <c r="CH45" s="2" t="n">
        <v>49</v>
      </c>
      <c r="CI45" s="14" t="n">
        <v>870</v>
      </c>
      <c r="CJ45" s="14" t="s">
        <v>26</v>
      </c>
      <c r="CK45" s="14" t="n">
        <v>1033</v>
      </c>
      <c r="CL45" s="2" t="n">
        <v>139</v>
      </c>
      <c r="CM45" s="12" t="n">
        <f aca="false">PRODUCT((CD45+CE45)/CC45)</f>
        <v>0.455357142857143</v>
      </c>
      <c r="CO45" s="1" t="s">
        <v>193</v>
      </c>
      <c r="CP45" s="1" t="s">
        <v>193</v>
      </c>
      <c r="CQ45" s="2" t="s">
        <v>206</v>
      </c>
      <c r="CR45" s="3" t="n">
        <v>21</v>
      </c>
      <c r="CS45" s="3" t="n">
        <v>378</v>
      </c>
      <c r="CT45" s="3" t="n">
        <v>40</v>
      </c>
      <c r="CU45" s="3" t="n">
        <v>119</v>
      </c>
      <c r="CV45" s="3" t="n">
        <v>10</v>
      </c>
      <c r="CW45" s="3" t="n">
        <v>20</v>
      </c>
      <c r="CX45" s="3" t="n">
        <v>189</v>
      </c>
      <c r="CY45" s="3" t="n">
        <v>2954</v>
      </c>
      <c r="CZ45" s="15" t="s">
        <v>26</v>
      </c>
      <c r="DA45" s="3" t="n">
        <v>3453</v>
      </c>
      <c r="DB45" s="3" t="n">
        <v>388</v>
      </c>
      <c r="DC45" s="12" t="n">
        <f aca="false">PRODUCT((CT45+CU45)/CS45)</f>
        <v>0.420634920634921</v>
      </c>
      <c r="DD45" s="5"/>
      <c r="DE45" s="1" t="s">
        <v>193</v>
      </c>
      <c r="DF45" s="1" t="s">
        <v>184</v>
      </c>
      <c r="DG45" s="2" t="s">
        <v>71</v>
      </c>
      <c r="DH45" s="2" t="n">
        <v>12</v>
      </c>
      <c r="DI45" s="2" t="n">
        <v>137</v>
      </c>
      <c r="DJ45" s="2" t="n">
        <v>25</v>
      </c>
      <c r="DK45" s="2" t="n">
        <v>64</v>
      </c>
      <c r="DL45" s="2" t="n">
        <v>3</v>
      </c>
      <c r="DM45" s="2" t="n">
        <v>7</v>
      </c>
      <c r="DN45" s="2" t="n">
        <v>38</v>
      </c>
      <c r="DO45" s="2" t="n">
        <v>2131</v>
      </c>
      <c r="DP45" s="2" t="s">
        <v>26</v>
      </c>
      <c r="DQ45" s="2" t="n">
        <v>1181</v>
      </c>
      <c r="DR45" s="2" t="n">
        <v>213</v>
      </c>
      <c r="DS45" s="12" t="n">
        <f aca="false">PRODUCT((DJ45+DK45)/DI45)</f>
        <v>0.64963503649635</v>
      </c>
      <c r="DT45" s="5"/>
      <c r="DU45" s="2" t="n">
        <f aca="false">DI45-DJ45-DK45-DL45-DM45-DN45</f>
        <v>0</v>
      </c>
      <c r="DV45" s="2"/>
      <c r="DW45" s="2"/>
      <c r="DX45" s="2"/>
      <c r="DY45" s="2"/>
      <c r="DZ45" s="2"/>
    </row>
    <row r="46" customFormat="false" ht="15" hidden="false" customHeight="false" outlineLevel="0" collapsed="false">
      <c r="A46" s="10" t="s">
        <v>207</v>
      </c>
      <c r="B46" s="10" t="s">
        <v>207</v>
      </c>
      <c r="C46" s="11" t="s">
        <v>208</v>
      </c>
      <c r="D46" s="3" t="n">
        <v>10</v>
      </c>
      <c r="E46" s="3" t="n">
        <v>116</v>
      </c>
      <c r="F46" s="3" t="n">
        <v>0</v>
      </c>
      <c r="G46" s="3" t="n">
        <v>42</v>
      </c>
      <c r="H46" s="3" t="n">
        <v>11</v>
      </c>
      <c r="I46" s="3" t="n">
        <v>0</v>
      </c>
      <c r="J46" s="3" t="n">
        <v>63</v>
      </c>
      <c r="K46" s="3" t="n">
        <v>626</v>
      </c>
      <c r="L46" s="2" t="s">
        <v>26</v>
      </c>
      <c r="M46" s="3" t="n">
        <v>886</v>
      </c>
      <c r="N46" s="3" t="n">
        <f aca="false">PRODUCT(F46*3+G46*2+H46+I46)</f>
        <v>95</v>
      </c>
      <c r="O46" s="12" t="n">
        <f aca="false">PRODUCT((F46+G46)/E46)</f>
        <v>0.362068965517241</v>
      </c>
      <c r="AD46" s="16"/>
      <c r="AE46" s="10" t="s">
        <v>207</v>
      </c>
      <c r="AF46" s="10" t="s">
        <v>193</v>
      </c>
      <c r="AG46" s="11" t="s">
        <v>72</v>
      </c>
      <c r="AH46" s="2" t="n">
        <v>2</v>
      </c>
      <c r="AI46" s="2" t="n">
        <v>48</v>
      </c>
      <c r="AJ46" s="2" t="n">
        <v>6</v>
      </c>
      <c r="AK46" s="2" t="n">
        <v>11</v>
      </c>
      <c r="AL46" s="2" t="n">
        <v>0</v>
      </c>
      <c r="AM46" s="2" t="n">
        <v>5</v>
      </c>
      <c r="AN46" s="2" t="n">
        <v>26</v>
      </c>
      <c r="AO46" s="2" t="n">
        <v>275</v>
      </c>
      <c r="AP46" s="2" t="s">
        <v>26</v>
      </c>
      <c r="AQ46" s="2" t="n">
        <v>395</v>
      </c>
      <c r="AR46" s="2" t="n">
        <v>45</v>
      </c>
      <c r="AS46" s="12" t="n">
        <f aca="false">PRODUCT((AJ46+AK46)/AI46)</f>
        <v>0.354166666666667</v>
      </c>
      <c r="AU46" s="5"/>
      <c r="AV46" s="5"/>
      <c r="AW46" s="5"/>
      <c r="AX46" s="5"/>
      <c r="AY46" s="5"/>
      <c r="AZ46" s="5"/>
      <c r="BA46" s="5"/>
      <c r="BI46" s="10" t="s">
        <v>207</v>
      </c>
      <c r="BJ46" s="10" t="s">
        <v>207</v>
      </c>
      <c r="BK46" s="11" t="s">
        <v>209</v>
      </c>
      <c r="BL46" s="3" t="n">
        <v>4</v>
      </c>
      <c r="BM46" s="3" t="n">
        <v>90</v>
      </c>
      <c r="BN46" s="3" t="n">
        <v>30</v>
      </c>
      <c r="BO46" s="3" t="n">
        <v>10</v>
      </c>
      <c r="BP46" s="3" t="n">
        <v>0</v>
      </c>
      <c r="BQ46" s="3" t="n">
        <v>20</v>
      </c>
      <c r="BR46" s="3" t="n">
        <v>30</v>
      </c>
      <c r="BS46" s="13" t="n">
        <v>551</v>
      </c>
      <c r="BT46" s="13" t="s">
        <v>26</v>
      </c>
      <c r="BU46" s="13" t="n">
        <v>587</v>
      </c>
      <c r="BV46" s="3" t="n">
        <v>130</v>
      </c>
      <c r="BW46" s="12" t="n">
        <f aca="false">PRODUCT((BN46+BO46)/BM46)</f>
        <v>0.444444444444444</v>
      </c>
      <c r="BY46" s="10" t="s">
        <v>207</v>
      </c>
      <c r="BZ46" s="10" t="s">
        <v>178</v>
      </c>
      <c r="CA46" s="2" t="s">
        <v>210</v>
      </c>
      <c r="CB46" s="2" t="n">
        <v>6</v>
      </c>
      <c r="CC46" s="2" t="n">
        <v>96</v>
      </c>
      <c r="CD46" s="2" t="n">
        <v>32</v>
      </c>
      <c r="CE46" s="2" t="n">
        <v>14</v>
      </c>
      <c r="CF46" s="2" t="n">
        <v>0</v>
      </c>
      <c r="CG46" s="2" t="n">
        <v>12</v>
      </c>
      <c r="CH46" s="2" t="n">
        <v>38</v>
      </c>
      <c r="CI46" s="14" t="n">
        <v>943</v>
      </c>
      <c r="CJ46" s="14" t="s">
        <v>26</v>
      </c>
      <c r="CK46" s="14" t="n">
        <v>817</v>
      </c>
      <c r="CL46" s="2" t="n">
        <v>136</v>
      </c>
      <c r="CM46" s="12" t="n">
        <f aca="false">PRODUCT((CD46+CE46)/CC46)</f>
        <v>0.479166666666667</v>
      </c>
      <c r="CO46" s="1" t="s">
        <v>207</v>
      </c>
      <c r="CP46" s="1" t="s">
        <v>207</v>
      </c>
      <c r="CQ46" s="2" t="s">
        <v>146</v>
      </c>
      <c r="CR46" s="3" t="n">
        <v>21</v>
      </c>
      <c r="CS46" s="3" t="n">
        <v>341</v>
      </c>
      <c r="CT46" s="3" t="n">
        <v>28</v>
      </c>
      <c r="CU46" s="3" t="n">
        <v>139</v>
      </c>
      <c r="CV46" s="3" t="n">
        <v>15</v>
      </c>
      <c r="CW46" s="3" t="n">
        <v>6</v>
      </c>
      <c r="CX46" s="3" t="n">
        <v>153</v>
      </c>
      <c r="CY46" s="3" t="n">
        <v>2792</v>
      </c>
      <c r="CZ46" s="15" t="s">
        <v>26</v>
      </c>
      <c r="DA46" s="3" t="n">
        <v>2665</v>
      </c>
      <c r="DB46" s="3" t="n">
        <v>383</v>
      </c>
      <c r="DC46" s="12" t="n">
        <f aca="false">PRODUCT((CT46+CU46)/CS46)</f>
        <v>0.489736070381232</v>
      </c>
      <c r="DD46" s="5"/>
      <c r="DE46" s="1" t="s">
        <v>207</v>
      </c>
      <c r="DF46" s="1" t="s">
        <v>193</v>
      </c>
      <c r="DG46" s="2" t="s">
        <v>81</v>
      </c>
      <c r="DH46" s="3" t="n">
        <v>11</v>
      </c>
      <c r="DI46" s="3" t="n">
        <v>148</v>
      </c>
      <c r="DJ46" s="3" t="n">
        <v>32</v>
      </c>
      <c r="DK46" s="3" t="n">
        <v>52</v>
      </c>
      <c r="DL46" s="3" t="n">
        <v>6</v>
      </c>
      <c r="DM46" s="3" t="n">
        <v>6</v>
      </c>
      <c r="DN46" s="3" t="n">
        <v>52</v>
      </c>
      <c r="DO46" s="2" t="n">
        <v>1970</v>
      </c>
      <c r="DP46" s="2" t="s">
        <v>26</v>
      </c>
      <c r="DQ46" s="2" t="n">
        <v>1604</v>
      </c>
      <c r="DR46" s="2" t="n">
        <v>212</v>
      </c>
      <c r="DS46" s="12" t="n">
        <f aca="false">PRODUCT((DJ46+DK46)/DI46)</f>
        <v>0.567567567567568</v>
      </c>
      <c r="DT46" s="5"/>
      <c r="DU46" s="2" t="n">
        <f aca="false">DI46-DJ46-DK46-DL46-DM46-DN46</f>
        <v>0</v>
      </c>
      <c r="DV46" s="2"/>
      <c r="DW46" s="2"/>
      <c r="DX46" s="2"/>
      <c r="DY46" s="2"/>
      <c r="DZ46" s="2"/>
    </row>
    <row r="47" customFormat="false" ht="15" hidden="false" customHeight="false" outlineLevel="0" collapsed="false">
      <c r="A47" s="10" t="s">
        <v>211</v>
      </c>
      <c r="B47" s="10" t="s">
        <v>211</v>
      </c>
      <c r="C47" s="11" t="s">
        <v>35</v>
      </c>
      <c r="D47" s="3" t="n">
        <v>10</v>
      </c>
      <c r="E47" s="3" t="n">
        <v>122</v>
      </c>
      <c r="F47" s="3" t="n">
        <v>0</v>
      </c>
      <c r="G47" s="3" t="n">
        <v>39</v>
      </c>
      <c r="H47" s="3" t="n">
        <v>17</v>
      </c>
      <c r="I47" s="3" t="n">
        <v>0</v>
      </c>
      <c r="J47" s="3" t="n">
        <v>66</v>
      </c>
      <c r="K47" s="3" t="n">
        <v>465</v>
      </c>
      <c r="L47" s="2" t="s">
        <v>26</v>
      </c>
      <c r="M47" s="3" t="n">
        <v>702</v>
      </c>
      <c r="N47" s="3" t="n">
        <f aca="false">PRODUCT(F47*3+G47*2+H47+I47)</f>
        <v>95</v>
      </c>
      <c r="O47" s="12" t="n">
        <f aca="false">PRODUCT((F47+G47)/E47)</f>
        <v>0.319672131147541</v>
      </c>
      <c r="AD47" s="16"/>
      <c r="AE47" s="10" t="s">
        <v>211</v>
      </c>
      <c r="AF47" s="10" t="s">
        <v>207</v>
      </c>
      <c r="AG47" s="11" t="s">
        <v>142</v>
      </c>
      <c r="AH47" s="2" t="n">
        <v>2</v>
      </c>
      <c r="AI47" s="2" t="n">
        <v>48</v>
      </c>
      <c r="AJ47" s="2" t="n">
        <v>7</v>
      </c>
      <c r="AK47" s="2" t="n">
        <v>10</v>
      </c>
      <c r="AL47" s="2" t="n">
        <v>0</v>
      </c>
      <c r="AM47" s="2" t="n">
        <v>4</v>
      </c>
      <c r="AN47" s="2" t="n">
        <v>27</v>
      </c>
      <c r="AO47" s="2" t="n">
        <v>251</v>
      </c>
      <c r="AP47" s="2" t="s">
        <v>26</v>
      </c>
      <c r="AQ47" s="2" t="n">
        <v>492</v>
      </c>
      <c r="AR47" s="2" t="n">
        <v>45</v>
      </c>
      <c r="AS47" s="12" t="n">
        <f aca="false">PRODUCT((AJ47+AK47)/AI47)</f>
        <v>0.354166666666667</v>
      </c>
      <c r="AU47" s="5"/>
      <c r="AV47" s="5"/>
      <c r="AW47" s="5"/>
      <c r="AX47" s="5"/>
      <c r="AY47" s="5"/>
      <c r="AZ47" s="5"/>
      <c r="BA47" s="5"/>
      <c r="BI47" s="10" t="s">
        <v>211</v>
      </c>
      <c r="BJ47" s="10" t="s">
        <v>211</v>
      </c>
      <c r="BK47" s="11" t="s">
        <v>133</v>
      </c>
      <c r="BL47" s="3" t="n">
        <v>2</v>
      </c>
      <c r="BM47" s="3" t="n">
        <v>52</v>
      </c>
      <c r="BN47" s="3" t="n">
        <v>36</v>
      </c>
      <c r="BO47" s="3" t="n">
        <v>7</v>
      </c>
      <c r="BP47" s="3" t="n">
        <v>0</v>
      </c>
      <c r="BQ47" s="3" t="n">
        <v>3</v>
      </c>
      <c r="BR47" s="3" t="n">
        <v>6</v>
      </c>
      <c r="BS47" s="13" t="n">
        <v>520</v>
      </c>
      <c r="BT47" s="13" t="s">
        <v>26</v>
      </c>
      <c r="BU47" s="13" t="n">
        <v>194</v>
      </c>
      <c r="BV47" s="3" t="n">
        <v>125</v>
      </c>
      <c r="BW47" s="12" t="n">
        <f aca="false">PRODUCT((BN47+BO47)/BM47)</f>
        <v>0.826923076923077</v>
      </c>
      <c r="BY47" s="10" t="s">
        <v>211</v>
      </c>
      <c r="BZ47" s="10" t="s">
        <v>212</v>
      </c>
      <c r="CA47" s="2" t="s">
        <v>35</v>
      </c>
      <c r="CB47" s="2" t="n">
        <v>5</v>
      </c>
      <c r="CC47" s="2" t="n">
        <v>112</v>
      </c>
      <c r="CD47" s="2" t="n">
        <v>27</v>
      </c>
      <c r="CE47" s="2" t="n">
        <v>14</v>
      </c>
      <c r="CF47" s="2" t="n">
        <v>0</v>
      </c>
      <c r="CG47" s="2" t="n">
        <v>23</v>
      </c>
      <c r="CH47" s="2" t="n">
        <v>48</v>
      </c>
      <c r="CI47" s="14" t="n">
        <v>930</v>
      </c>
      <c r="CJ47" s="14" t="s">
        <v>26</v>
      </c>
      <c r="CK47" s="14" t="n">
        <v>1176</v>
      </c>
      <c r="CL47" s="2" t="n">
        <v>132</v>
      </c>
      <c r="CM47" s="12" t="n">
        <f aca="false">PRODUCT((CD47+CE47)/CC47)</f>
        <v>0.366071428571429</v>
      </c>
      <c r="CO47" s="1" t="s">
        <v>211</v>
      </c>
      <c r="CP47" s="1" t="s">
        <v>213</v>
      </c>
      <c r="CQ47" s="2" t="s">
        <v>76</v>
      </c>
      <c r="CR47" s="3" t="n">
        <v>28</v>
      </c>
      <c r="CS47" s="3" t="n">
        <v>331</v>
      </c>
      <c r="CT47" s="3" t="n">
        <v>22</v>
      </c>
      <c r="CU47" s="3" t="n">
        <v>145</v>
      </c>
      <c r="CV47" s="3" t="n">
        <v>15</v>
      </c>
      <c r="CW47" s="3" t="n">
        <v>7</v>
      </c>
      <c r="CX47" s="3" t="n">
        <v>142</v>
      </c>
      <c r="CY47" s="3" t="n">
        <v>2891</v>
      </c>
      <c r="CZ47" s="15" t="s">
        <v>26</v>
      </c>
      <c r="DA47" s="3" t="n">
        <v>2495</v>
      </c>
      <c r="DB47" s="3" t="n">
        <v>378</v>
      </c>
      <c r="DC47" s="12" t="n">
        <f aca="false">PRODUCT((CT47+CU47)/CS47)</f>
        <v>0.504531722054381</v>
      </c>
      <c r="DD47" s="5"/>
      <c r="DE47" s="1" t="s">
        <v>211</v>
      </c>
      <c r="DF47" s="1" t="s">
        <v>207</v>
      </c>
      <c r="DG47" s="2" t="s">
        <v>96</v>
      </c>
      <c r="DH47" s="3" t="n">
        <v>7</v>
      </c>
      <c r="DI47" s="3" t="n">
        <v>96</v>
      </c>
      <c r="DJ47" s="3" t="n">
        <v>52</v>
      </c>
      <c r="DK47" s="3" t="n">
        <v>20</v>
      </c>
      <c r="DL47" s="3" t="n">
        <v>0</v>
      </c>
      <c r="DM47" s="3" t="n">
        <v>12</v>
      </c>
      <c r="DN47" s="3" t="n">
        <v>12</v>
      </c>
      <c r="DO47" s="2" t="n">
        <v>1439</v>
      </c>
      <c r="DP47" s="2" t="s">
        <v>26</v>
      </c>
      <c r="DQ47" s="2" t="n">
        <v>804</v>
      </c>
      <c r="DR47" s="2" t="n">
        <v>208</v>
      </c>
      <c r="DS47" s="12" t="n">
        <f aca="false">PRODUCT((DJ47+DK47)/DI47)</f>
        <v>0.75</v>
      </c>
      <c r="DT47" s="5"/>
      <c r="DU47" s="2" t="n">
        <f aca="false">DI47-DJ47-DK47-DL47-DM47-DN47</f>
        <v>0</v>
      </c>
      <c r="DV47" s="2"/>
      <c r="DW47" s="2"/>
      <c r="DX47" s="2"/>
      <c r="DY47" s="2"/>
      <c r="DZ47" s="2"/>
    </row>
    <row r="48" customFormat="false" ht="15" hidden="false" customHeight="false" outlineLevel="0" collapsed="false">
      <c r="A48" s="10" t="s">
        <v>198</v>
      </c>
      <c r="B48" s="10" t="s">
        <v>198</v>
      </c>
      <c r="C48" s="11" t="s">
        <v>43</v>
      </c>
      <c r="D48" s="3" t="n">
        <v>3</v>
      </c>
      <c r="E48" s="3" t="n">
        <v>85</v>
      </c>
      <c r="F48" s="3" t="n">
        <v>17</v>
      </c>
      <c r="G48" s="3" t="n">
        <v>8</v>
      </c>
      <c r="H48" s="3" t="n">
        <v>0</v>
      </c>
      <c r="I48" s="3" t="n">
        <v>17</v>
      </c>
      <c r="J48" s="3" t="n">
        <v>43</v>
      </c>
      <c r="K48" s="3" t="n">
        <v>447</v>
      </c>
      <c r="L48" s="2" t="s">
        <v>26</v>
      </c>
      <c r="M48" s="3" t="n">
        <v>616</v>
      </c>
      <c r="N48" s="3" t="n">
        <f aca="false">PRODUCT(F48*3+G48*2+H48+I48)</f>
        <v>84</v>
      </c>
      <c r="O48" s="12" t="n">
        <f aca="false">PRODUCT((F48+G48)/E48)</f>
        <v>0.294117647058824</v>
      </c>
      <c r="AD48" s="16"/>
      <c r="AE48" s="10" t="s">
        <v>198</v>
      </c>
      <c r="AF48" s="10" t="s">
        <v>211</v>
      </c>
      <c r="AG48" s="2" t="s">
        <v>214</v>
      </c>
      <c r="AH48" s="2" t="n">
        <v>6</v>
      </c>
      <c r="AI48" s="2" t="n">
        <v>76</v>
      </c>
      <c r="AJ48" s="2" t="n">
        <v>0</v>
      </c>
      <c r="AK48" s="2" t="n">
        <v>20</v>
      </c>
      <c r="AL48" s="2" t="n">
        <v>4</v>
      </c>
      <c r="AM48" s="2" t="n">
        <v>0</v>
      </c>
      <c r="AN48" s="2" t="n">
        <v>52</v>
      </c>
      <c r="AO48" s="2" t="n">
        <v>580</v>
      </c>
      <c r="AP48" s="2" t="s">
        <v>26</v>
      </c>
      <c r="AQ48" s="2" t="n">
        <v>1265</v>
      </c>
      <c r="AR48" s="2" t="n">
        <v>44</v>
      </c>
      <c r="AS48" s="12" t="n">
        <f aca="false">PRODUCT((AJ48+AK48)/AI48)</f>
        <v>0.263157894736842</v>
      </c>
      <c r="AU48" s="5"/>
      <c r="AV48" s="5"/>
      <c r="AW48" s="5"/>
      <c r="AX48" s="5"/>
      <c r="AY48" s="5"/>
      <c r="AZ48" s="5"/>
      <c r="BA48" s="5"/>
      <c r="BI48" s="10" t="s">
        <v>198</v>
      </c>
      <c r="BJ48" s="10" t="s">
        <v>198</v>
      </c>
      <c r="BK48" s="11" t="s">
        <v>48</v>
      </c>
      <c r="BL48" s="3" t="n">
        <v>7</v>
      </c>
      <c r="BM48" s="3" t="n">
        <v>154</v>
      </c>
      <c r="BN48" s="3" t="n">
        <v>25</v>
      </c>
      <c r="BO48" s="3" t="n">
        <v>38</v>
      </c>
      <c r="BP48" s="3" t="n">
        <v>1</v>
      </c>
      <c r="BQ48" s="3" t="n">
        <v>19</v>
      </c>
      <c r="BR48" s="3" t="n">
        <v>71</v>
      </c>
      <c r="BS48" s="13" t="n">
        <v>981</v>
      </c>
      <c r="BT48" s="13" t="s">
        <v>26</v>
      </c>
      <c r="BU48" s="13" t="n">
        <v>1307</v>
      </c>
      <c r="BV48" s="3" t="n">
        <v>171</v>
      </c>
      <c r="BW48" s="12" t="n">
        <f aca="false">PRODUCT((BN48+BO48)/BM48)</f>
        <v>0.409090909090909</v>
      </c>
      <c r="BY48" s="10" t="s">
        <v>198</v>
      </c>
      <c r="BZ48" s="10" t="s">
        <v>207</v>
      </c>
      <c r="CA48" s="2" t="s">
        <v>130</v>
      </c>
      <c r="CB48" s="2" t="n">
        <v>7</v>
      </c>
      <c r="CC48" s="2" t="n">
        <v>132</v>
      </c>
      <c r="CD48" s="2" t="n">
        <v>25</v>
      </c>
      <c r="CE48" s="2" t="n">
        <v>19</v>
      </c>
      <c r="CF48" s="2" t="n">
        <v>0</v>
      </c>
      <c r="CG48" s="2" t="n">
        <v>16</v>
      </c>
      <c r="CH48" s="2" t="n">
        <v>72</v>
      </c>
      <c r="CI48" s="14" t="n">
        <v>1149</v>
      </c>
      <c r="CJ48" s="14" t="s">
        <v>26</v>
      </c>
      <c r="CK48" s="14" t="n">
        <v>1718</v>
      </c>
      <c r="CL48" s="2" t="n">
        <v>129</v>
      </c>
      <c r="CM48" s="12" t="n">
        <f aca="false">PRODUCT((CD48+CE48)/CC48)</f>
        <v>0.333333333333333</v>
      </c>
      <c r="CO48" s="1" t="s">
        <v>198</v>
      </c>
      <c r="CP48" s="1" t="s">
        <v>211</v>
      </c>
      <c r="CQ48" s="2" t="s">
        <v>41</v>
      </c>
      <c r="CR48" s="3" t="n">
        <v>26</v>
      </c>
      <c r="CS48" s="3" t="n">
        <v>424</v>
      </c>
      <c r="CT48" s="3" t="n">
        <v>29</v>
      </c>
      <c r="CU48" s="3" t="n">
        <v>132</v>
      </c>
      <c r="CV48" s="3" t="n">
        <v>15</v>
      </c>
      <c r="CW48" s="3" t="n">
        <v>9</v>
      </c>
      <c r="CX48" s="3" t="n">
        <v>239</v>
      </c>
      <c r="CY48" s="3" t="n">
        <v>2919</v>
      </c>
      <c r="CZ48" s="15" t="s">
        <v>26</v>
      </c>
      <c r="DA48" s="3" t="n">
        <v>3701</v>
      </c>
      <c r="DB48" s="3" t="n">
        <v>375</v>
      </c>
      <c r="DC48" s="12" t="n">
        <f aca="false">PRODUCT((CT48+CU48)/CS48)</f>
        <v>0.379716981132075</v>
      </c>
      <c r="DD48" s="5"/>
      <c r="DE48" s="1" t="s">
        <v>198</v>
      </c>
      <c r="DF48" s="1" t="s">
        <v>213</v>
      </c>
      <c r="DG48" s="2" t="s">
        <v>77</v>
      </c>
      <c r="DH48" s="3" t="n">
        <v>8</v>
      </c>
      <c r="DI48" s="3" t="n">
        <v>114</v>
      </c>
      <c r="DJ48" s="3" t="n">
        <v>50</v>
      </c>
      <c r="DK48" s="3" t="n">
        <v>22</v>
      </c>
      <c r="DL48" s="3" t="n">
        <v>0</v>
      </c>
      <c r="DM48" s="3" t="n">
        <v>13</v>
      </c>
      <c r="DN48" s="3" t="n">
        <v>29</v>
      </c>
      <c r="DO48" s="2" t="n">
        <v>1560</v>
      </c>
      <c r="DP48" s="2" t="s">
        <v>26</v>
      </c>
      <c r="DQ48" s="2" t="n">
        <v>1093</v>
      </c>
      <c r="DR48" s="2" t="n">
        <v>207</v>
      </c>
      <c r="DS48" s="12" t="n">
        <f aca="false">PRODUCT((DJ48+DK48)/DI48)</f>
        <v>0.631578947368421</v>
      </c>
      <c r="DT48" s="5"/>
      <c r="DU48" s="2" t="n">
        <f aca="false">DI48-DJ48-DK48-DL48-DM48-DN48</f>
        <v>0</v>
      </c>
      <c r="DV48" s="2"/>
      <c r="DW48" s="2"/>
      <c r="DX48" s="2"/>
      <c r="DY48" s="2"/>
      <c r="DZ48" s="2"/>
    </row>
    <row r="49" customFormat="false" ht="15" hidden="false" customHeight="false" outlineLevel="0" collapsed="false">
      <c r="A49" s="10" t="s">
        <v>203</v>
      </c>
      <c r="B49" s="10" t="s">
        <v>203</v>
      </c>
      <c r="C49" s="2" t="s">
        <v>158</v>
      </c>
      <c r="D49" s="3" t="n">
        <v>3</v>
      </c>
      <c r="E49" s="3" t="n">
        <v>92</v>
      </c>
      <c r="F49" s="3" t="n">
        <v>15</v>
      </c>
      <c r="G49" s="3" t="n">
        <v>11</v>
      </c>
      <c r="H49" s="3" t="n">
        <v>0</v>
      </c>
      <c r="I49" s="3" t="n">
        <v>17</v>
      </c>
      <c r="J49" s="3" t="n">
        <v>49</v>
      </c>
      <c r="K49" s="3" t="n">
        <v>616</v>
      </c>
      <c r="L49" s="2" t="s">
        <v>26</v>
      </c>
      <c r="M49" s="3" t="n">
        <v>955</v>
      </c>
      <c r="N49" s="3" t="n">
        <v>84</v>
      </c>
      <c r="O49" s="12" t="n">
        <f aca="false">PRODUCT((F49+G49)/E49)</f>
        <v>0.282608695652174</v>
      </c>
      <c r="AD49" s="16"/>
      <c r="AE49" s="10" t="s">
        <v>203</v>
      </c>
      <c r="AF49" s="10" t="s">
        <v>198</v>
      </c>
      <c r="AG49" s="11" t="s">
        <v>215</v>
      </c>
      <c r="AH49" s="2" t="n">
        <v>8</v>
      </c>
      <c r="AI49" s="2" t="n">
        <v>60</v>
      </c>
      <c r="AJ49" s="2" t="n">
        <v>0</v>
      </c>
      <c r="AK49" s="2" t="n">
        <v>20</v>
      </c>
      <c r="AL49" s="2" t="n">
        <v>1</v>
      </c>
      <c r="AM49" s="2" t="n">
        <v>0</v>
      </c>
      <c r="AN49" s="2" t="n">
        <v>39</v>
      </c>
      <c r="AO49" s="2" t="n">
        <v>474</v>
      </c>
      <c r="AP49" s="2" t="s">
        <v>26</v>
      </c>
      <c r="AQ49" s="2" t="n">
        <v>680</v>
      </c>
      <c r="AR49" s="2" t="n">
        <v>41</v>
      </c>
      <c r="AS49" s="12" t="n">
        <f aca="false">PRODUCT((AJ49+AK49)/AI49)</f>
        <v>0.333333333333333</v>
      </c>
      <c r="AU49" s="5"/>
      <c r="AV49" s="5"/>
      <c r="AW49" s="5"/>
      <c r="AX49" s="5"/>
      <c r="AY49" s="5"/>
      <c r="AZ49" s="5"/>
      <c r="BA49" s="5"/>
      <c r="BI49" s="10" t="s">
        <v>203</v>
      </c>
      <c r="BJ49" s="10" t="s">
        <v>203</v>
      </c>
      <c r="BK49" s="11" t="s">
        <v>216</v>
      </c>
      <c r="BL49" s="3" t="n">
        <v>4</v>
      </c>
      <c r="BM49" s="3" t="n">
        <v>86</v>
      </c>
      <c r="BN49" s="3" t="n">
        <v>19</v>
      </c>
      <c r="BO49" s="3" t="n">
        <v>24</v>
      </c>
      <c r="BP49" s="3" t="n">
        <v>0</v>
      </c>
      <c r="BQ49" s="3" t="n">
        <v>15</v>
      </c>
      <c r="BR49" s="3" t="n">
        <v>28</v>
      </c>
      <c r="BS49" s="13" t="n">
        <v>651</v>
      </c>
      <c r="BT49" s="13" t="s">
        <v>26</v>
      </c>
      <c r="BU49" s="13" t="n">
        <v>654</v>
      </c>
      <c r="BV49" s="3" t="n">
        <v>120</v>
      </c>
      <c r="BW49" s="12" t="n">
        <f aca="false">PRODUCT((BN49+BO49)/BM49)</f>
        <v>0.5</v>
      </c>
      <c r="BY49" s="10" t="s">
        <v>203</v>
      </c>
      <c r="BZ49" s="10" t="s">
        <v>211</v>
      </c>
      <c r="CA49" s="2" t="s">
        <v>217</v>
      </c>
      <c r="CB49" s="2" t="n">
        <v>7</v>
      </c>
      <c r="CC49" s="2" t="n">
        <v>136</v>
      </c>
      <c r="CD49" s="2" t="n">
        <v>16</v>
      </c>
      <c r="CE49" s="2" t="n">
        <v>26</v>
      </c>
      <c r="CF49" s="2" t="n">
        <v>0</v>
      </c>
      <c r="CG49" s="2" t="n">
        <v>28</v>
      </c>
      <c r="CH49" s="2" t="n">
        <v>66</v>
      </c>
      <c r="CI49" s="2" t="n">
        <v>875</v>
      </c>
      <c r="CJ49" s="14" t="s">
        <v>26</v>
      </c>
      <c r="CK49" s="2" t="n">
        <v>1294</v>
      </c>
      <c r="CL49" s="2" t="n">
        <v>128</v>
      </c>
      <c r="CM49" s="12" t="n">
        <f aca="false">PRODUCT((CD49+CE49)/CC49)</f>
        <v>0.308823529411765</v>
      </c>
      <c r="CO49" s="1" t="s">
        <v>203</v>
      </c>
      <c r="CP49" s="1" t="s">
        <v>198</v>
      </c>
      <c r="CQ49" s="2" t="s">
        <v>59</v>
      </c>
      <c r="CR49" s="3" t="n">
        <v>15</v>
      </c>
      <c r="CS49" s="3" t="n">
        <v>210</v>
      </c>
      <c r="CT49" s="3" t="n">
        <v>0</v>
      </c>
      <c r="CU49" s="3" t="n">
        <v>177</v>
      </c>
      <c r="CV49" s="3" t="n">
        <v>8</v>
      </c>
      <c r="CW49" s="3" t="n">
        <v>0</v>
      </c>
      <c r="CX49" s="3" t="n">
        <v>25</v>
      </c>
      <c r="CY49" s="3" t="n">
        <v>2517</v>
      </c>
      <c r="CZ49" s="15" t="s">
        <v>26</v>
      </c>
      <c r="DA49" s="3" t="n">
        <v>1006</v>
      </c>
      <c r="DB49" s="3" t="n">
        <v>362</v>
      </c>
      <c r="DC49" s="12" t="n">
        <f aca="false">PRODUCT((CT49+CU49)/CS49)</f>
        <v>0.842857142857143</v>
      </c>
      <c r="DD49" s="5"/>
      <c r="DE49" s="1" t="s">
        <v>203</v>
      </c>
      <c r="DF49" s="1" t="s">
        <v>211</v>
      </c>
      <c r="DG49" s="2" t="s">
        <v>98</v>
      </c>
      <c r="DH49" s="3" t="n">
        <v>16</v>
      </c>
      <c r="DI49" s="3" t="n">
        <v>193</v>
      </c>
      <c r="DJ49" s="3" t="n">
        <v>24</v>
      </c>
      <c r="DK49" s="3" t="n">
        <v>53</v>
      </c>
      <c r="DL49" s="3" t="n">
        <v>4</v>
      </c>
      <c r="DM49" s="3" t="n">
        <v>22</v>
      </c>
      <c r="DN49" s="3" t="n">
        <v>90</v>
      </c>
      <c r="DO49" s="2" t="n">
        <v>1899</v>
      </c>
      <c r="DP49" s="2" t="s">
        <v>26</v>
      </c>
      <c r="DQ49" s="2" t="n">
        <v>2269</v>
      </c>
      <c r="DR49" s="2" t="n">
        <v>204</v>
      </c>
      <c r="DS49" s="12" t="n">
        <f aca="false">PRODUCT((DJ49+DK49)/DI49)</f>
        <v>0.398963730569948</v>
      </c>
      <c r="DT49" s="5"/>
      <c r="DU49" s="2" t="n">
        <f aca="false">DI49-DJ49-DK49-DL49-DM49-DN49</f>
        <v>0</v>
      </c>
      <c r="DV49" s="2"/>
      <c r="DW49" s="2"/>
      <c r="DX49" s="2"/>
      <c r="DY49" s="2"/>
      <c r="DZ49" s="2"/>
    </row>
    <row r="50" customFormat="false" ht="15" hidden="false" customHeight="false" outlineLevel="0" collapsed="false">
      <c r="A50" s="10" t="s">
        <v>201</v>
      </c>
      <c r="B50" s="10" t="s">
        <v>201</v>
      </c>
      <c r="C50" s="11" t="s">
        <v>146</v>
      </c>
      <c r="D50" s="3" t="n">
        <v>3</v>
      </c>
      <c r="E50" s="3" t="n">
        <v>85</v>
      </c>
      <c r="F50" s="3" t="n">
        <v>14</v>
      </c>
      <c r="G50" s="3" t="n">
        <v>13</v>
      </c>
      <c r="H50" s="3" t="n">
        <v>0</v>
      </c>
      <c r="I50" s="3" t="n">
        <v>15</v>
      </c>
      <c r="J50" s="3" t="n">
        <v>43</v>
      </c>
      <c r="K50" s="3" t="n">
        <v>387</v>
      </c>
      <c r="L50" s="2" t="s">
        <v>26</v>
      </c>
      <c r="M50" s="3" t="n">
        <v>658</v>
      </c>
      <c r="N50" s="3" t="n">
        <f aca="false">PRODUCT(F50*3+G50*2+H50+I50)</f>
        <v>83</v>
      </c>
      <c r="O50" s="12" t="n">
        <f aca="false">PRODUCT((F50+G50)/E50)</f>
        <v>0.317647058823529</v>
      </c>
      <c r="AD50" s="16"/>
      <c r="AE50" s="10" t="s">
        <v>201</v>
      </c>
      <c r="AF50" s="10" t="s">
        <v>203</v>
      </c>
      <c r="AG50" s="11" t="s">
        <v>60</v>
      </c>
      <c r="AH50" s="2" t="n">
        <v>1</v>
      </c>
      <c r="AI50" s="2" t="n">
        <v>24</v>
      </c>
      <c r="AJ50" s="2" t="n">
        <v>10</v>
      </c>
      <c r="AK50" s="2" t="n">
        <v>2</v>
      </c>
      <c r="AL50" s="2" t="n">
        <v>0</v>
      </c>
      <c r="AM50" s="2" t="n">
        <v>3</v>
      </c>
      <c r="AN50" s="2" t="n">
        <v>9</v>
      </c>
      <c r="AO50" s="2" t="n">
        <v>169</v>
      </c>
      <c r="AP50" s="2" t="s">
        <v>26</v>
      </c>
      <c r="AQ50" s="2" t="n">
        <v>113</v>
      </c>
      <c r="AR50" s="2" t="n">
        <v>37</v>
      </c>
      <c r="AS50" s="12" t="n">
        <f aca="false">PRODUCT((AJ50+AK50)/AI50)</f>
        <v>0.5</v>
      </c>
      <c r="AU50" s="5"/>
      <c r="AV50" s="5"/>
      <c r="AW50" s="5"/>
      <c r="AX50" s="5"/>
      <c r="AY50" s="5"/>
      <c r="AZ50" s="5"/>
      <c r="BA50" s="5"/>
      <c r="BI50" s="10" t="s">
        <v>201</v>
      </c>
      <c r="BJ50" s="10" t="s">
        <v>201</v>
      </c>
      <c r="BK50" s="11" t="s">
        <v>218</v>
      </c>
      <c r="BL50" s="3" t="n">
        <v>6</v>
      </c>
      <c r="BM50" s="3" t="n">
        <v>128</v>
      </c>
      <c r="BN50" s="3" t="n">
        <v>0</v>
      </c>
      <c r="BO50" s="3" t="n">
        <v>53</v>
      </c>
      <c r="BP50" s="3" t="n">
        <v>11</v>
      </c>
      <c r="BQ50" s="3" t="n">
        <v>0</v>
      </c>
      <c r="BR50" s="3" t="n">
        <v>64</v>
      </c>
      <c r="BS50" s="13" t="n">
        <v>771</v>
      </c>
      <c r="BT50" s="13" t="s">
        <v>26</v>
      </c>
      <c r="BU50" s="13" t="n">
        <v>842</v>
      </c>
      <c r="BV50" s="3" t="n">
        <v>117</v>
      </c>
      <c r="BW50" s="12" t="n">
        <f aca="false">PRODUCT((BN50+BO50)/BM50)</f>
        <v>0.4140625</v>
      </c>
      <c r="BY50" s="10" t="s">
        <v>201</v>
      </c>
      <c r="BZ50" s="10" t="s">
        <v>203</v>
      </c>
      <c r="CA50" s="2" t="s">
        <v>150</v>
      </c>
      <c r="CB50" s="2" t="n">
        <v>3</v>
      </c>
      <c r="CC50" s="2" t="n">
        <v>61</v>
      </c>
      <c r="CD50" s="2" t="n">
        <v>29</v>
      </c>
      <c r="CE50" s="2" t="n">
        <v>5</v>
      </c>
      <c r="CF50" s="2" t="n">
        <v>0</v>
      </c>
      <c r="CG50" s="2" t="n">
        <v>10</v>
      </c>
      <c r="CH50" s="2" t="n">
        <v>17</v>
      </c>
      <c r="CI50" s="14" t="n">
        <v>712</v>
      </c>
      <c r="CJ50" s="14" t="s">
        <v>26</v>
      </c>
      <c r="CK50" s="14" t="n">
        <v>452</v>
      </c>
      <c r="CL50" s="2" t="n">
        <v>107</v>
      </c>
      <c r="CM50" s="12" t="n">
        <f aca="false">PRODUCT((CD50+CE50)/CC50)</f>
        <v>0.557377049180328</v>
      </c>
      <c r="CO50" s="1" t="s">
        <v>201</v>
      </c>
      <c r="CP50" s="1" t="s">
        <v>203</v>
      </c>
      <c r="CQ50" s="2" t="s">
        <v>219</v>
      </c>
      <c r="CR50" s="3" t="n">
        <v>18</v>
      </c>
      <c r="CS50" s="3" t="n">
        <v>332</v>
      </c>
      <c r="CT50" s="3" t="n">
        <v>74</v>
      </c>
      <c r="CU50" s="3" t="n">
        <v>54</v>
      </c>
      <c r="CV50" s="3" t="n">
        <v>1</v>
      </c>
      <c r="CW50" s="3" t="n">
        <v>28</v>
      </c>
      <c r="CX50" s="3" t="n">
        <v>175</v>
      </c>
      <c r="CY50" s="3" t="n">
        <v>2422</v>
      </c>
      <c r="CZ50" s="15" t="s">
        <v>26</v>
      </c>
      <c r="DA50" s="3" t="n">
        <v>3237</v>
      </c>
      <c r="DB50" s="3" t="n">
        <v>359</v>
      </c>
      <c r="DC50" s="12" t="n">
        <f aca="false">PRODUCT((CT50+CU50)/CS50)</f>
        <v>0.385542168674699</v>
      </c>
      <c r="DD50" s="5"/>
      <c r="DE50" s="1" t="s">
        <v>201</v>
      </c>
      <c r="DF50" s="1" t="s">
        <v>198</v>
      </c>
      <c r="DG50" s="2" t="s">
        <v>220</v>
      </c>
      <c r="DH50" s="3" t="n">
        <v>13</v>
      </c>
      <c r="DI50" s="3" t="n">
        <v>162</v>
      </c>
      <c r="DJ50" s="3" t="n">
        <v>9</v>
      </c>
      <c r="DK50" s="3" t="n">
        <v>83</v>
      </c>
      <c r="DL50" s="3" t="n">
        <v>2</v>
      </c>
      <c r="DM50" s="3" t="n">
        <v>8</v>
      </c>
      <c r="DN50" s="3" t="n">
        <v>60</v>
      </c>
      <c r="DO50" s="2" t="n">
        <v>1980</v>
      </c>
      <c r="DP50" s="2" t="s">
        <v>26</v>
      </c>
      <c r="DQ50" s="2" t="n">
        <v>1748</v>
      </c>
      <c r="DR50" s="2" t="n">
        <v>203</v>
      </c>
      <c r="DS50" s="12" t="n">
        <f aca="false">PRODUCT((DJ50+DK50)/DI50)</f>
        <v>0.567901234567901</v>
      </c>
      <c r="DT50" s="5"/>
      <c r="DU50" s="2" t="n">
        <f aca="false">DI50-DJ50-DK50-DL50-DM50-DN50</f>
        <v>0</v>
      </c>
      <c r="DV50" s="2"/>
      <c r="DW50" s="2"/>
      <c r="DX50" s="2"/>
      <c r="DY50" s="2"/>
      <c r="DZ50" s="2"/>
    </row>
    <row r="51" s="8" customFormat="true" ht="15" hidden="false" customHeight="false" outlineLevel="0" collapsed="false">
      <c r="A51" s="10" t="s">
        <v>221</v>
      </c>
      <c r="B51" s="10" t="s">
        <v>221</v>
      </c>
      <c r="C51" s="11" t="s">
        <v>222</v>
      </c>
      <c r="D51" s="3" t="n">
        <v>8</v>
      </c>
      <c r="E51" s="3" t="n">
        <v>68</v>
      </c>
      <c r="F51" s="3" t="n">
        <v>0</v>
      </c>
      <c r="G51" s="3" t="n">
        <v>29</v>
      </c>
      <c r="H51" s="3" t="n">
        <v>9</v>
      </c>
      <c r="I51" s="3" t="n">
        <v>0</v>
      </c>
      <c r="J51" s="3" t="n">
        <v>30</v>
      </c>
      <c r="K51" s="3" t="n">
        <v>293</v>
      </c>
      <c r="L51" s="2" t="s">
        <v>26</v>
      </c>
      <c r="M51" s="3" t="n">
        <v>264</v>
      </c>
      <c r="N51" s="3" t="n">
        <f aca="false">PRODUCT(F51*3+G51*2+H51+I51)</f>
        <v>67</v>
      </c>
      <c r="O51" s="12" t="n">
        <f aca="false">PRODUCT((F51+G51)/E51)</f>
        <v>0.426470588235294</v>
      </c>
      <c r="P51" s="2"/>
      <c r="Q51" s="4"/>
      <c r="R51" s="1"/>
      <c r="S51" s="1"/>
      <c r="T51" s="1"/>
      <c r="U51" s="1"/>
      <c r="V51" s="1"/>
      <c r="W51" s="1"/>
      <c r="X51" s="1"/>
      <c r="Y51" s="1"/>
      <c r="Z51" s="1"/>
      <c r="AA51" s="1"/>
      <c r="AB51" s="5"/>
      <c r="AC51" s="1"/>
      <c r="AD51" s="16"/>
      <c r="AE51" s="10" t="s">
        <v>221</v>
      </c>
      <c r="AF51" s="10" t="s">
        <v>221</v>
      </c>
      <c r="AG51" s="2" t="s">
        <v>118</v>
      </c>
      <c r="AH51" s="2" t="n">
        <v>3</v>
      </c>
      <c r="AI51" s="2" t="n">
        <v>66</v>
      </c>
      <c r="AJ51" s="2" t="n">
        <v>1</v>
      </c>
      <c r="AK51" s="2" t="n">
        <v>7</v>
      </c>
      <c r="AL51" s="2" t="n">
        <v>0</v>
      </c>
      <c r="AM51" s="2" t="n">
        <v>13</v>
      </c>
      <c r="AN51" s="2" t="n">
        <v>45</v>
      </c>
      <c r="AO51" s="2" t="n">
        <v>299</v>
      </c>
      <c r="AP51" s="2" t="s">
        <v>26</v>
      </c>
      <c r="AQ51" s="2" t="n">
        <v>740</v>
      </c>
      <c r="AR51" s="2" t="n">
        <v>30</v>
      </c>
      <c r="AS51" s="12" t="n">
        <f aca="false">PRODUCT((AJ51+AK51)/AI51)</f>
        <v>0.121212121212121</v>
      </c>
      <c r="AT51" s="2"/>
      <c r="AU51" s="5"/>
      <c r="AV51" s="5"/>
      <c r="AW51" s="5"/>
      <c r="AX51" s="5"/>
      <c r="AY51" s="5"/>
      <c r="AZ51" s="5"/>
      <c r="BA51" s="5"/>
      <c r="BB51" s="1"/>
      <c r="BC51" s="1"/>
      <c r="BD51" s="1"/>
      <c r="BE51" s="1"/>
      <c r="BF51" s="5"/>
      <c r="BG51" s="1"/>
      <c r="BH51" s="2"/>
      <c r="BI51" s="10" t="s">
        <v>221</v>
      </c>
      <c r="BJ51" s="10" t="s">
        <v>221</v>
      </c>
      <c r="BK51" s="2" t="s">
        <v>200</v>
      </c>
      <c r="BL51" s="2" t="n">
        <v>4</v>
      </c>
      <c r="BM51" s="2" t="n">
        <v>96</v>
      </c>
      <c r="BN51" s="2" t="n">
        <v>30</v>
      </c>
      <c r="BO51" s="2" t="n">
        <v>22</v>
      </c>
      <c r="BP51" s="2" t="n">
        <v>0</v>
      </c>
      <c r="BQ51" s="2" t="n">
        <v>15</v>
      </c>
      <c r="BR51" s="2" t="n">
        <v>29</v>
      </c>
      <c r="BS51" s="2" t="n">
        <v>690</v>
      </c>
      <c r="BT51" s="13" t="s">
        <v>26</v>
      </c>
      <c r="BU51" s="2" t="n">
        <v>637</v>
      </c>
      <c r="BV51" s="2" t="n">
        <v>149</v>
      </c>
      <c r="BW51" s="12" t="n">
        <f aca="false">PRODUCT((BN51+BO51)/BM51)</f>
        <v>0.541666666666667</v>
      </c>
      <c r="BY51" s="10" t="s">
        <v>221</v>
      </c>
      <c r="BZ51" s="10" t="s">
        <v>201</v>
      </c>
      <c r="CA51" s="2" t="s">
        <v>51</v>
      </c>
      <c r="CB51" s="2" t="n">
        <v>4</v>
      </c>
      <c r="CC51" s="2" t="n">
        <v>74</v>
      </c>
      <c r="CD51" s="2" t="n">
        <v>17</v>
      </c>
      <c r="CE51" s="2" t="n">
        <v>24</v>
      </c>
      <c r="CF51" s="2" t="n">
        <v>0</v>
      </c>
      <c r="CG51" s="2" t="n">
        <v>8</v>
      </c>
      <c r="CH51" s="2" t="n">
        <v>25</v>
      </c>
      <c r="CI51" s="14" t="n">
        <v>623</v>
      </c>
      <c r="CJ51" s="14" t="s">
        <v>26</v>
      </c>
      <c r="CK51" s="14" t="n">
        <v>605</v>
      </c>
      <c r="CL51" s="2" t="n">
        <v>107</v>
      </c>
      <c r="CM51" s="12" t="n">
        <f aca="false">PRODUCT((CD51+CE51)/CC51)</f>
        <v>0.554054054054054</v>
      </c>
      <c r="CN51" s="2"/>
      <c r="CO51" s="1" t="s">
        <v>221</v>
      </c>
      <c r="CP51" s="1" t="s">
        <v>223</v>
      </c>
      <c r="CQ51" s="2" t="s">
        <v>224</v>
      </c>
      <c r="CR51" s="3" t="n">
        <v>17</v>
      </c>
      <c r="CS51" s="3" t="n">
        <v>260</v>
      </c>
      <c r="CT51" s="3" t="n">
        <v>72</v>
      </c>
      <c r="CU51" s="3" t="n">
        <v>53</v>
      </c>
      <c r="CV51" s="3" t="n">
        <v>0</v>
      </c>
      <c r="CW51" s="3" t="n">
        <v>32</v>
      </c>
      <c r="CX51" s="3" t="n">
        <v>103</v>
      </c>
      <c r="CY51" s="3" t="n">
        <v>2437</v>
      </c>
      <c r="CZ51" s="15" t="s">
        <v>26</v>
      </c>
      <c r="DA51" s="3" t="n">
        <v>2581</v>
      </c>
      <c r="DB51" s="3" t="n">
        <v>354</v>
      </c>
      <c r="DC51" s="12" t="n">
        <f aca="false">PRODUCT((CT51+CU51)/CS51)</f>
        <v>0.480769230769231</v>
      </c>
      <c r="DD51" s="5"/>
      <c r="DE51" s="1" t="s">
        <v>221</v>
      </c>
      <c r="DF51" s="1" t="s">
        <v>201</v>
      </c>
      <c r="DG51" s="2" t="s">
        <v>44</v>
      </c>
      <c r="DH51" s="3" t="n">
        <v>8</v>
      </c>
      <c r="DI51" s="3" t="n">
        <v>118</v>
      </c>
      <c r="DJ51" s="3" t="n">
        <v>56</v>
      </c>
      <c r="DK51" s="3" t="n">
        <v>9</v>
      </c>
      <c r="DL51" s="3" t="n">
        <v>1</v>
      </c>
      <c r="DM51" s="3" t="n">
        <v>10</v>
      </c>
      <c r="DN51" s="3" t="n">
        <v>42</v>
      </c>
      <c r="DO51" s="2" t="n">
        <v>1709</v>
      </c>
      <c r="DP51" s="2" t="s">
        <v>26</v>
      </c>
      <c r="DQ51" s="2" t="n">
        <v>1520</v>
      </c>
      <c r="DR51" s="2" t="n">
        <v>197</v>
      </c>
      <c r="DS51" s="12" t="n">
        <f aca="false">PRODUCT((DJ51+DK51)/DI51)</f>
        <v>0.550847457627119</v>
      </c>
      <c r="DT51" s="5"/>
      <c r="DU51" s="2" t="n">
        <f aca="false">DI51-DJ51-DK51-DL51-DM51-DN51</f>
        <v>0</v>
      </c>
      <c r="XER51" s="9"/>
      <c r="XES51" s="9"/>
      <c r="XET51" s="9"/>
      <c r="XEU51" s="9"/>
      <c r="XEV51" s="9"/>
      <c r="XEW51" s="9"/>
      <c r="XEX51" s="9"/>
      <c r="XEY51" s="9"/>
      <c r="XEZ51" s="9"/>
      <c r="XFA51" s="9"/>
      <c r="XFB51" s="9"/>
      <c r="XFC51" s="9"/>
      <c r="XFD51" s="9"/>
    </row>
    <row r="52" customFormat="false" ht="15" hidden="false" customHeight="false" outlineLevel="0" collapsed="false">
      <c r="A52" s="10" t="s">
        <v>213</v>
      </c>
      <c r="B52" s="10" t="s">
        <v>213</v>
      </c>
      <c r="C52" s="11" t="s">
        <v>225</v>
      </c>
      <c r="D52" s="3" t="n">
        <v>4</v>
      </c>
      <c r="E52" s="3" t="n">
        <v>80</v>
      </c>
      <c r="F52" s="3" t="n">
        <v>0</v>
      </c>
      <c r="G52" s="3" t="n">
        <v>29</v>
      </c>
      <c r="H52" s="3" t="n">
        <v>6</v>
      </c>
      <c r="I52" s="3" t="n">
        <v>0</v>
      </c>
      <c r="J52" s="3" t="n">
        <v>45</v>
      </c>
      <c r="K52" s="3" t="n">
        <v>515</v>
      </c>
      <c r="L52" s="2" t="s">
        <v>26</v>
      </c>
      <c r="M52" s="3" t="n">
        <v>672</v>
      </c>
      <c r="N52" s="3" t="n">
        <f aca="false">PRODUCT(F52*3+G52*2+H52+I52)</f>
        <v>64</v>
      </c>
      <c r="O52" s="12" t="n">
        <f aca="false">PRODUCT((F52+G52)/E52)</f>
        <v>0.3625</v>
      </c>
      <c r="AD52" s="16"/>
      <c r="AE52" s="10" t="s">
        <v>213</v>
      </c>
      <c r="AF52" s="10" t="s">
        <v>213</v>
      </c>
      <c r="AG52" s="11" t="s">
        <v>73</v>
      </c>
      <c r="AH52" s="2" t="n">
        <v>5</v>
      </c>
      <c r="AI52" s="2" t="n">
        <v>32</v>
      </c>
      <c r="AJ52" s="2" t="n">
        <v>0</v>
      </c>
      <c r="AK52" s="2" t="n">
        <v>13</v>
      </c>
      <c r="AL52" s="2" t="n">
        <v>3</v>
      </c>
      <c r="AM52" s="2" t="n">
        <v>0</v>
      </c>
      <c r="AN52" s="2" t="n">
        <v>16</v>
      </c>
      <c r="AO52" s="2" t="n">
        <v>220</v>
      </c>
      <c r="AP52" s="2" t="s">
        <v>26</v>
      </c>
      <c r="AQ52" s="2" t="n">
        <v>255</v>
      </c>
      <c r="AR52" s="2" t="n">
        <v>29</v>
      </c>
      <c r="AS52" s="12" t="n">
        <f aca="false">PRODUCT((AJ52+AK52)/AI52)</f>
        <v>0.40625</v>
      </c>
      <c r="AU52" s="5"/>
      <c r="AV52" s="5"/>
      <c r="AW52" s="5"/>
      <c r="AX52" s="5"/>
      <c r="AY52" s="5"/>
      <c r="AZ52" s="5"/>
      <c r="BA52" s="5"/>
      <c r="BI52" s="10" t="s">
        <v>213</v>
      </c>
      <c r="BJ52" s="10" t="s">
        <v>213</v>
      </c>
      <c r="BK52" s="11" t="s">
        <v>226</v>
      </c>
      <c r="BL52" s="3" t="n">
        <v>4</v>
      </c>
      <c r="BM52" s="3" t="n">
        <v>87</v>
      </c>
      <c r="BN52" s="3" t="n">
        <v>20</v>
      </c>
      <c r="BO52" s="3" t="n">
        <v>14</v>
      </c>
      <c r="BP52" s="3" t="n">
        <v>0</v>
      </c>
      <c r="BQ52" s="3" t="n">
        <v>15</v>
      </c>
      <c r="BR52" s="3" t="n">
        <v>38</v>
      </c>
      <c r="BS52" s="13" t="n">
        <v>505</v>
      </c>
      <c r="BT52" s="13" t="s">
        <v>26</v>
      </c>
      <c r="BU52" s="13" t="n">
        <v>724</v>
      </c>
      <c r="BV52" s="3" t="n">
        <v>103</v>
      </c>
      <c r="BW52" s="12" t="n">
        <f aca="false">PRODUCT((BN52+BO52)/BM52)</f>
        <v>0.390804597701149</v>
      </c>
      <c r="BY52" s="10" t="s">
        <v>213</v>
      </c>
      <c r="BZ52" s="10" t="s">
        <v>221</v>
      </c>
      <c r="CA52" s="2" t="s">
        <v>94</v>
      </c>
      <c r="CB52" s="2" t="n">
        <v>4</v>
      </c>
      <c r="CC52" s="2" t="n">
        <v>56</v>
      </c>
      <c r="CD52" s="2" t="n">
        <v>31</v>
      </c>
      <c r="CE52" s="2" t="n">
        <v>4</v>
      </c>
      <c r="CF52" s="2" t="n">
        <v>0</v>
      </c>
      <c r="CG52" s="2" t="n">
        <v>4</v>
      </c>
      <c r="CH52" s="2" t="n">
        <v>17</v>
      </c>
      <c r="CI52" s="14" t="n">
        <v>769</v>
      </c>
      <c r="CJ52" s="14" t="s">
        <v>26</v>
      </c>
      <c r="CK52" s="14" t="n">
        <v>491</v>
      </c>
      <c r="CL52" s="2" t="n">
        <v>105</v>
      </c>
      <c r="CM52" s="12" t="n">
        <f aca="false">PRODUCT((CD52+CE52)/CC52)</f>
        <v>0.625</v>
      </c>
      <c r="CO52" s="1" t="s">
        <v>213</v>
      </c>
      <c r="CP52" s="1" t="s">
        <v>201</v>
      </c>
      <c r="CQ52" s="2" t="s">
        <v>226</v>
      </c>
      <c r="CR52" s="3" t="n">
        <v>18</v>
      </c>
      <c r="CS52" s="3" t="n">
        <v>252</v>
      </c>
      <c r="CT52" s="3" t="n">
        <v>71</v>
      </c>
      <c r="CU52" s="3" t="n">
        <v>53</v>
      </c>
      <c r="CV52" s="3" t="n">
        <v>1</v>
      </c>
      <c r="CW52" s="3" t="n">
        <v>31</v>
      </c>
      <c r="CX52" s="3" t="n">
        <v>96</v>
      </c>
      <c r="CY52" s="3" t="n">
        <v>2325</v>
      </c>
      <c r="CZ52" s="15" t="s">
        <v>26</v>
      </c>
      <c r="DA52" s="3" t="n">
        <v>2279</v>
      </c>
      <c r="DB52" s="3" t="n">
        <v>351</v>
      </c>
      <c r="DC52" s="12" t="n">
        <f aca="false">PRODUCT((CT52+CU52)/CS52)</f>
        <v>0.492063492063492</v>
      </c>
      <c r="DD52" s="5"/>
      <c r="DE52" s="1" t="s">
        <v>213</v>
      </c>
      <c r="DF52" s="1" t="s">
        <v>221</v>
      </c>
      <c r="DG52" s="2" t="s">
        <v>227</v>
      </c>
      <c r="DH52" s="3" t="n">
        <v>13</v>
      </c>
      <c r="DI52" s="3" t="n">
        <v>186</v>
      </c>
      <c r="DJ52" s="3" t="n">
        <v>40</v>
      </c>
      <c r="DK52" s="3" t="n">
        <v>29</v>
      </c>
      <c r="DL52" s="3" t="n">
        <v>1</v>
      </c>
      <c r="DM52" s="3" t="n">
        <v>17</v>
      </c>
      <c r="DN52" s="3" t="n">
        <v>99</v>
      </c>
      <c r="DO52" s="2" t="n">
        <v>2337</v>
      </c>
      <c r="DP52" s="2" t="s">
        <v>26</v>
      </c>
      <c r="DQ52" s="2" t="n">
        <v>3152</v>
      </c>
      <c r="DR52" s="2" t="n">
        <v>196</v>
      </c>
      <c r="DS52" s="12" t="n">
        <f aca="false">PRODUCT((DJ52+DK52)/DI52)</f>
        <v>0.370967741935484</v>
      </c>
      <c r="DT52" s="5"/>
      <c r="DU52" s="2" t="n">
        <f aca="false">DI52-DJ52-DK52-DL52-DM52-DN52</f>
        <v>0</v>
      </c>
      <c r="DV52" s="2"/>
      <c r="DW52" s="2"/>
      <c r="DX52" s="2"/>
      <c r="DY52" s="2"/>
      <c r="DZ52" s="2"/>
    </row>
    <row r="53" customFormat="false" ht="15" hidden="false" customHeight="false" outlineLevel="0" collapsed="false">
      <c r="A53" s="10" t="s">
        <v>228</v>
      </c>
      <c r="B53" s="10" t="s">
        <v>228</v>
      </c>
      <c r="C53" s="11" t="s">
        <v>108</v>
      </c>
      <c r="D53" s="3" t="n">
        <v>4</v>
      </c>
      <c r="E53" s="3" t="n">
        <v>80</v>
      </c>
      <c r="F53" s="3" t="n">
        <v>0</v>
      </c>
      <c r="G53" s="3" t="n">
        <v>25</v>
      </c>
      <c r="H53" s="3" t="n">
        <v>3</v>
      </c>
      <c r="I53" s="3" t="n">
        <v>0</v>
      </c>
      <c r="J53" s="3" t="n">
        <v>52</v>
      </c>
      <c r="K53" s="3" t="n">
        <v>505</v>
      </c>
      <c r="L53" s="2" t="s">
        <v>26</v>
      </c>
      <c r="M53" s="3" t="n">
        <v>663</v>
      </c>
      <c r="N53" s="3" t="n">
        <f aca="false">PRODUCT(F53*3+G53*2+H53+I53)</f>
        <v>53</v>
      </c>
      <c r="O53" s="12" t="n">
        <f aca="false">PRODUCT((F53+G53)/E53)</f>
        <v>0.3125</v>
      </c>
      <c r="AD53" s="16"/>
      <c r="AE53" s="10" t="s">
        <v>228</v>
      </c>
      <c r="AF53" s="10" t="s">
        <v>228</v>
      </c>
      <c r="AG53" s="11" t="s">
        <v>104</v>
      </c>
      <c r="AH53" s="2" t="n">
        <v>3</v>
      </c>
      <c r="AI53" s="2" t="n">
        <v>76</v>
      </c>
      <c r="AJ53" s="2" t="n">
        <v>3</v>
      </c>
      <c r="AK53" s="2" t="n">
        <v>7</v>
      </c>
      <c r="AL53" s="2" t="n">
        <v>0</v>
      </c>
      <c r="AM53" s="2" t="n">
        <v>4</v>
      </c>
      <c r="AN53" s="2" t="n">
        <v>62</v>
      </c>
      <c r="AO53" s="2" t="n">
        <v>275</v>
      </c>
      <c r="AP53" s="2" t="s">
        <v>26</v>
      </c>
      <c r="AQ53" s="2" t="n">
        <v>903</v>
      </c>
      <c r="AR53" s="2" t="n">
        <v>27</v>
      </c>
      <c r="AS53" s="12" t="n">
        <f aca="false">PRODUCT((AJ53+AK53)/AI53)</f>
        <v>0.131578947368421</v>
      </c>
      <c r="AU53" s="5"/>
      <c r="AV53" s="5"/>
      <c r="AW53" s="5"/>
      <c r="AX53" s="5"/>
      <c r="AY53" s="5"/>
      <c r="AZ53" s="5"/>
      <c r="BA53" s="5"/>
      <c r="BI53" s="10" t="s">
        <v>228</v>
      </c>
      <c r="BJ53" s="10" t="s">
        <v>228</v>
      </c>
      <c r="BK53" s="11" t="s">
        <v>229</v>
      </c>
      <c r="BL53" s="3" t="n">
        <v>4</v>
      </c>
      <c r="BM53" s="3" t="n">
        <v>88</v>
      </c>
      <c r="BN53" s="3" t="n">
        <v>22</v>
      </c>
      <c r="BO53" s="3" t="n">
        <v>10</v>
      </c>
      <c r="BP53" s="3" t="n">
        <v>0</v>
      </c>
      <c r="BQ53" s="3" t="n">
        <v>16</v>
      </c>
      <c r="BR53" s="3" t="n">
        <v>40</v>
      </c>
      <c r="BS53" s="13" t="n">
        <v>512</v>
      </c>
      <c r="BT53" s="13" t="s">
        <v>26</v>
      </c>
      <c r="BU53" s="13" t="n">
        <v>598</v>
      </c>
      <c r="BV53" s="3" t="n">
        <v>102</v>
      </c>
      <c r="BW53" s="12" t="n">
        <f aca="false">PRODUCT((BN53+BO53)/BM53)</f>
        <v>0.363636363636364</v>
      </c>
      <c r="BY53" s="10" t="s">
        <v>228</v>
      </c>
      <c r="BZ53" s="10" t="s">
        <v>213</v>
      </c>
      <c r="CA53" s="2" t="s">
        <v>114</v>
      </c>
      <c r="CB53" s="2" t="n">
        <v>4</v>
      </c>
      <c r="CC53" s="2" t="n">
        <v>74</v>
      </c>
      <c r="CD53" s="2" t="n">
        <v>17</v>
      </c>
      <c r="CE53" s="2" t="n">
        <v>19</v>
      </c>
      <c r="CF53" s="2" t="n">
        <v>0</v>
      </c>
      <c r="CG53" s="2" t="n">
        <v>16</v>
      </c>
      <c r="CH53" s="2" t="n">
        <v>22</v>
      </c>
      <c r="CI53" s="14" t="n">
        <v>608</v>
      </c>
      <c r="CJ53" s="14" t="s">
        <v>26</v>
      </c>
      <c r="CK53" s="14" t="n">
        <v>684</v>
      </c>
      <c r="CL53" s="2" t="n">
        <v>105</v>
      </c>
      <c r="CM53" s="12" t="n">
        <f aca="false">PRODUCT((CD53+CE53)/CC53)</f>
        <v>0.486486486486487</v>
      </c>
      <c r="CO53" s="1" t="s">
        <v>228</v>
      </c>
      <c r="CP53" s="1" t="s">
        <v>221</v>
      </c>
      <c r="CQ53" s="2" t="s">
        <v>72</v>
      </c>
      <c r="CR53" s="3" t="n">
        <v>21</v>
      </c>
      <c r="CS53" s="3" t="n">
        <v>374</v>
      </c>
      <c r="CT53" s="3" t="n">
        <v>33</v>
      </c>
      <c r="CU53" s="3" t="n">
        <v>112</v>
      </c>
      <c r="CV53" s="3" t="n">
        <v>11</v>
      </c>
      <c r="CW53" s="3" t="n">
        <v>15</v>
      </c>
      <c r="CX53" s="3" t="n">
        <v>203</v>
      </c>
      <c r="CY53" s="3" t="n">
        <v>2926</v>
      </c>
      <c r="CZ53" s="15" t="s">
        <v>26</v>
      </c>
      <c r="DA53" s="3" t="n">
        <v>3669</v>
      </c>
      <c r="DB53" s="3" t="n">
        <v>349</v>
      </c>
      <c r="DC53" s="12" t="n">
        <f aca="false">PRODUCT((CT53+CU53)/CS53)</f>
        <v>0.387700534759358</v>
      </c>
      <c r="DD53" s="5"/>
      <c r="DE53" s="1" t="s">
        <v>228</v>
      </c>
      <c r="DF53" s="1" t="s">
        <v>228</v>
      </c>
      <c r="DG53" s="2" t="s">
        <v>48</v>
      </c>
      <c r="DH53" s="2" t="n">
        <v>11</v>
      </c>
      <c r="DI53" s="2" t="n">
        <v>164</v>
      </c>
      <c r="DJ53" s="2" t="n">
        <v>43</v>
      </c>
      <c r="DK53" s="2" t="n">
        <v>21</v>
      </c>
      <c r="DL53" s="2" t="n">
        <v>0</v>
      </c>
      <c r="DM53" s="2" t="n">
        <v>21</v>
      </c>
      <c r="DN53" s="2" t="n">
        <v>79</v>
      </c>
      <c r="DO53" s="2" t="n">
        <v>1883</v>
      </c>
      <c r="DP53" s="2" t="s">
        <v>26</v>
      </c>
      <c r="DQ53" s="2" t="n">
        <v>2486</v>
      </c>
      <c r="DR53" s="2" t="n">
        <v>192</v>
      </c>
      <c r="DS53" s="12" t="n">
        <f aca="false">PRODUCT((DJ53+DK53)/DI53)</f>
        <v>0.390243902439024</v>
      </c>
      <c r="DT53" s="5"/>
      <c r="DU53" s="2" t="n">
        <f aca="false">DI53-DJ53-DK53-DL53-DM53-DN53</f>
        <v>0</v>
      </c>
      <c r="DV53" s="2"/>
      <c r="DW53" s="2"/>
      <c r="DX53" s="2"/>
      <c r="DY53" s="2"/>
      <c r="DZ53" s="2"/>
    </row>
    <row r="54" customFormat="false" ht="15" hidden="false" customHeight="false" outlineLevel="0" collapsed="false">
      <c r="A54" s="10" t="s">
        <v>230</v>
      </c>
      <c r="B54" s="10" t="s">
        <v>231</v>
      </c>
      <c r="C54" s="2" t="s">
        <v>232</v>
      </c>
      <c r="D54" s="3" t="n">
        <v>2</v>
      </c>
      <c r="E54" s="3" t="n">
        <v>61</v>
      </c>
      <c r="F54" s="3" t="n">
        <v>4</v>
      </c>
      <c r="G54" s="3" t="n">
        <v>12</v>
      </c>
      <c r="H54" s="3" t="n">
        <v>0</v>
      </c>
      <c r="I54" s="3" t="n">
        <v>7</v>
      </c>
      <c r="J54" s="3" t="n">
        <v>38</v>
      </c>
      <c r="K54" s="3" t="n">
        <v>294</v>
      </c>
      <c r="L54" s="2" t="s">
        <v>26</v>
      </c>
      <c r="M54" s="3" t="n">
        <v>545</v>
      </c>
      <c r="N54" s="3" t="n">
        <v>43</v>
      </c>
      <c r="O54" s="12" t="n">
        <f aca="false">PRODUCT((F54+G54)/E54)</f>
        <v>0.262295081967213</v>
      </c>
      <c r="AD54" s="16"/>
      <c r="AE54" s="10" t="s">
        <v>230</v>
      </c>
      <c r="AF54" s="10" t="s">
        <v>230</v>
      </c>
      <c r="AG54" s="2" t="s">
        <v>233</v>
      </c>
      <c r="AH54" s="2" t="n">
        <v>4</v>
      </c>
      <c r="AI54" s="2" t="n">
        <v>30</v>
      </c>
      <c r="AJ54" s="2" t="n">
        <v>0</v>
      </c>
      <c r="AK54" s="2" t="n">
        <v>12</v>
      </c>
      <c r="AL54" s="2" t="n">
        <v>1</v>
      </c>
      <c r="AM54" s="2" t="n">
        <v>0</v>
      </c>
      <c r="AN54" s="2" t="n">
        <v>17</v>
      </c>
      <c r="AO54" s="2" t="n">
        <v>194</v>
      </c>
      <c r="AP54" s="2" t="s">
        <v>26</v>
      </c>
      <c r="AQ54" s="2" t="n">
        <v>295</v>
      </c>
      <c r="AR54" s="2" t="n">
        <v>25</v>
      </c>
      <c r="AS54" s="12" t="n">
        <f aca="false">PRODUCT((AJ54+AK54)/AI54)</f>
        <v>0.4</v>
      </c>
      <c r="AU54" s="5"/>
      <c r="AV54" s="5"/>
      <c r="AW54" s="5"/>
      <c r="AX54" s="5"/>
      <c r="AY54" s="5"/>
      <c r="AZ54" s="5"/>
      <c r="BA54" s="5"/>
      <c r="BI54" s="10" t="s">
        <v>230</v>
      </c>
      <c r="BJ54" s="10" t="s">
        <v>230</v>
      </c>
      <c r="BK54" s="2" t="s">
        <v>125</v>
      </c>
      <c r="BL54" s="3" t="n">
        <v>3</v>
      </c>
      <c r="BM54" s="3" t="n">
        <v>74</v>
      </c>
      <c r="BN54" s="3" t="n">
        <v>0</v>
      </c>
      <c r="BO54" s="3" t="n">
        <v>48</v>
      </c>
      <c r="BP54" s="3" t="n">
        <v>3</v>
      </c>
      <c r="BQ54" s="3" t="n">
        <v>0</v>
      </c>
      <c r="BR54" s="3" t="n">
        <v>23</v>
      </c>
      <c r="BS54" s="13" t="n">
        <v>644</v>
      </c>
      <c r="BT54" s="13" t="s">
        <v>26</v>
      </c>
      <c r="BU54" s="13" t="n">
        <v>426</v>
      </c>
      <c r="BV54" s="3" t="n">
        <v>99</v>
      </c>
      <c r="BW54" s="12" t="n">
        <f aca="false">PRODUCT((BN54+BO54)/BM54)</f>
        <v>0.648648648648649</v>
      </c>
      <c r="BY54" s="10" t="s">
        <v>230</v>
      </c>
      <c r="BZ54" s="10" t="s">
        <v>228</v>
      </c>
      <c r="CA54" s="2" t="s">
        <v>120</v>
      </c>
      <c r="CB54" s="2" t="n">
        <v>2</v>
      </c>
      <c r="CC54" s="2" t="n">
        <v>44</v>
      </c>
      <c r="CD54" s="2" t="n">
        <v>27</v>
      </c>
      <c r="CE54" s="2" t="n">
        <v>4</v>
      </c>
      <c r="CF54" s="2" t="n">
        <v>0</v>
      </c>
      <c r="CG54" s="2" t="n">
        <v>7</v>
      </c>
      <c r="CH54" s="2" t="n">
        <v>6</v>
      </c>
      <c r="CI54" s="14" t="n">
        <v>597</v>
      </c>
      <c r="CJ54" s="14" t="s">
        <v>26</v>
      </c>
      <c r="CK54" s="14" t="n">
        <v>283</v>
      </c>
      <c r="CL54" s="2" t="n">
        <v>96</v>
      </c>
      <c r="CM54" s="12" t="n">
        <f aca="false">PRODUCT((CD54+CE54)/CC54)</f>
        <v>0.704545454545455</v>
      </c>
      <c r="CO54" s="1" t="s">
        <v>230</v>
      </c>
      <c r="CP54" s="1" t="s">
        <v>228</v>
      </c>
      <c r="CQ54" s="2" t="s">
        <v>170</v>
      </c>
      <c r="CR54" s="3" t="n">
        <v>19</v>
      </c>
      <c r="CS54" s="3" t="n">
        <v>263</v>
      </c>
      <c r="CT54" s="3" t="n">
        <v>34</v>
      </c>
      <c r="CU54" s="3" t="n">
        <v>113</v>
      </c>
      <c r="CV54" s="3" t="n">
        <v>10</v>
      </c>
      <c r="CW54" s="3" t="n">
        <v>9</v>
      </c>
      <c r="CX54" s="3" t="n">
        <v>97</v>
      </c>
      <c r="CY54" s="3" t="n">
        <v>2288</v>
      </c>
      <c r="CZ54" s="15" t="s">
        <v>26</v>
      </c>
      <c r="DA54" s="3" t="n">
        <v>1814</v>
      </c>
      <c r="DB54" s="3" t="n">
        <v>347</v>
      </c>
      <c r="DC54" s="12" t="n">
        <f aca="false">PRODUCT((CT54+CU54)/CS54)</f>
        <v>0.55893536121673</v>
      </c>
      <c r="DD54" s="5"/>
      <c r="DE54" s="1" t="s">
        <v>230</v>
      </c>
      <c r="DF54" s="1" t="s">
        <v>230</v>
      </c>
      <c r="DG54" s="2" t="s">
        <v>234</v>
      </c>
      <c r="DH54" s="3" t="n">
        <v>10</v>
      </c>
      <c r="DI54" s="3" t="n">
        <v>128</v>
      </c>
      <c r="DJ54" s="3" t="n">
        <v>24</v>
      </c>
      <c r="DK54" s="3" t="n">
        <v>55</v>
      </c>
      <c r="DL54" s="3" t="n">
        <v>4</v>
      </c>
      <c r="DM54" s="3" t="n">
        <v>5</v>
      </c>
      <c r="DN54" s="3" t="n">
        <v>40</v>
      </c>
      <c r="DO54" s="2" t="n">
        <v>1644</v>
      </c>
      <c r="DP54" s="2" t="s">
        <v>26</v>
      </c>
      <c r="DQ54" s="2" t="n">
        <v>1177</v>
      </c>
      <c r="DR54" s="2" t="n">
        <v>191</v>
      </c>
      <c r="DS54" s="12" t="n">
        <f aca="false">PRODUCT((DJ54+DK54)/DI54)</f>
        <v>0.6171875</v>
      </c>
      <c r="DT54" s="5"/>
      <c r="DU54" s="2" t="n">
        <f aca="false">DI54-DJ54-DK54-DL54-DM54-DN54</f>
        <v>0</v>
      </c>
      <c r="DV54" s="2"/>
      <c r="DW54" s="2"/>
      <c r="DX54" s="2"/>
      <c r="DY54" s="2"/>
      <c r="DZ54" s="2"/>
    </row>
    <row r="55" customFormat="false" ht="15" hidden="false" customHeight="false" outlineLevel="0" collapsed="false">
      <c r="A55" s="10" t="s">
        <v>212</v>
      </c>
      <c r="B55" s="10" t="s">
        <v>230</v>
      </c>
      <c r="C55" s="11" t="s">
        <v>235</v>
      </c>
      <c r="D55" s="3" t="n">
        <v>5</v>
      </c>
      <c r="E55" s="3" t="n">
        <v>52</v>
      </c>
      <c r="F55" s="3" t="n">
        <v>0</v>
      </c>
      <c r="G55" s="3" t="n">
        <v>21</v>
      </c>
      <c r="H55" s="3" t="n">
        <v>0</v>
      </c>
      <c r="I55" s="3" t="n">
        <v>0</v>
      </c>
      <c r="J55" s="3" t="n">
        <v>31</v>
      </c>
      <c r="K55" s="3" t="n">
        <v>276</v>
      </c>
      <c r="L55" s="2" t="s">
        <v>26</v>
      </c>
      <c r="M55" s="3" t="n">
        <v>339</v>
      </c>
      <c r="N55" s="3" t="n">
        <f aca="false">PRODUCT(F55*3+G55*2+H55+I55)</f>
        <v>42</v>
      </c>
      <c r="O55" s="12" t="n">
        <f aca="false">PRODUCT((F55+G55)/E55)</f>
        <v>0.403846153846154</v>
      </c>
      <c r="AD55" s="16"/>
      <c r="AE55" s="10" t="s">
        <v>212</v>
      </c>
      <c r="AF55" s="10" t="s">
        <v>212</v>
      </c>
      <c r="AG55" s="11" t="s">
        <v>25</v>
      </c>
      <c r="AH55" s="2" t="n">
        <v>2</v>
      </c>
      <c r="AI55" s="2" t="n">
        <v>40</v>
      </c>
      <c r="AJ55" s="2" t="n">
        <v>3</v>
      </c>
      <c r="AK55" s="2" t="n">
        <v>3</v>
      </c>
      <c r="AL55" s="2" t="n">
        <v>0</v>
      </c>
      <c r="AM55" s="2" t="n">
        <v>3</v>
      </c>
      <c r="AN55" s="2" t="n">
        <v>31</v>
      </c>
      <c r="AO55" s="2" t="n">
        <v>189</v>
      </c>
      <c r="AP55" s="2" t="s">
        <v>26</v>
      </c>
      <c r="AQ55" s="2" t="n">
        <v>498</v>
      </c>
      <c r="AR55" s="2" t="n">
        <v>18</v>
      </c>
      <c r="AS55" s="12" t="n">
        <f aca="false">PRODUCT((AJ55+AK55)/AI55)</f>
        <v>0.15</v>
      </c>
      <c r="BI55" s="10" t="s">
        <v>212</v>
      </c>
      <c r="BJ55" s="10" t="s">
        <v>212</v>
      </c>
      <c r="BK55" s="11" t="s">
        <v>236</v>
      </c>
      <c r="BL55" s="3" t="n">
        <v>3</v>
      </c>
      <c r="BM55" s="3" t="n">
        <v>78</v>
      </c>
      <c r="BN55" s="3" t="n">
        <v>18</v>
      </c>
      <c r="BO55" s="3" t="n">
        <v>14</v>
      </c>
      <c r="BP55" s="3" t="n">
        <v>5</v>
      </c>
      <c r="BQ55" s="3" t="n">
        <v>10</v>
      </c>
      <c r="BR55" s="3" t="n">
        <v>31</v>
      </c>
      <c r="BS55" s="13" t="n">
        <v>525</v>
      </c>
      <c r="BT55" s="13" t="s">
        <v>26</v>
      </c>
      <c r="BU55" s="13" t="n">
        <v>557</v>
      </c>
      <c r="BV55" s="3" t="n">
        <v>97</v>
      </c>
      <c r="BW55" s="12" t="n">
        <f aca="false">PRODUCT((BN55+BO55)/BM55)</f>
        <v>0.41025641025641</v>
      </c>
      <c r="BY55" s="10" t="s">
        <v>212</v>
      </c>
      <c r="BZ55" s="10" t="s">
        <v>237</v>
      </c>
      <c r="CA55" s="2" t="s">
        <v>99</v>
      </c>
      <c r="CB55" s="2" t="n">
        <v>3</v>
      </c>
      <c r="CC55" s="2" t="n">
        <v>67</v>
      </c>
      <c r="CD55" s="2" t="n">
        <v>11</v>
      </c>
      <c r="CE55" s="2" t="n">
        <v>26</v>
      </c>
      <c r="CF55" s="2" t="n">
        <v>0</v>
      </c>
      <c r="CG55" s="2" t="n">
        <v>9</v>
      </c>
      <c r="CH55" s="2" t="n">
        <v>21</v>
      </c>
      <c r="CI55" s="14" t="n">
        <v>579</v>
      </c>
      <c r="CJ55" s="14" t="s">
        <v>26</v>
      </c>
      <c r="CK55" s="14" t="n">
        <v>593</v>
      </c>
      <c r="CL55" s="2" t="n">
        <v>94</v>
      </c>
      <c r="CM55" s="12" t="n">
        <f aca="false">PRODUCT((CD55+CE55)/CC55)</f>
        <v>0.552238805970149</v>
      </c>
      <c r="CO55" s="1" t="s">
        <v>212</v>
      </c>
      <c r="CP55" s="1" t="s">
        <v>230</v>
      </c>
      <c r="CQ55" s="2" t="s">
        <v>238</v>
      </c>
      <c r="CR55" s="3" t="n">
        <v>18</v>
      </c>
      <c r="CS55" s="3" t="n">
        <v>330</v>
      </c>
      <c r="CT55" s="3" t="n">
        <v>57</v>
      </c>
      <c r="CU55" s="3" t="n">
        <v>66</v>
      </c>
      <c r="CV55" s="3" t="n">
        <v>1</v>
      </c>
      <c r="CW55" s="3" t="n">
        <v>42</v>
      </c>
      <c r="CX55" s="3" t="n">
        <v>164</v>
      </c>
      <c r="CY55" s="3" t="n">
        <v>2241</v>
      </c>
      <c r="CZ55" s="15" t="s">
        <v>26</v>
      </c>
      <c r="DA55" s="3" t="n">
        <v>3325</v>
      </c>
      <c r="DB55" s="3" t="n">
        <v>346</v>
      </c>
      <c r="DC55" s="12" t="n">
        <f aca="false">PRODUCT((CT55+CU55)/CS55)</f>
        <v>0.372727272727273</v>
      </c>
      <c r="DD55" s="5"/>
      <c r="DE55" s="1" t="s">
        <v>212</v>
      </c>
      <c r="DF55" s="1" t="s">
        <v>239</v>
      </c>
      <c r="DG55" s="2" t="s">
        <v>51</v>
      </c>
      <c r="DH55" s="2" t="n">
        <v>8</v>
      </c>
      <c r="DI55" s="2" t="n">
        <v>114</v>
      </c>
      <c r="DJ55" s="2" t="n">
        <v>46</v>
      </c>
      <c r="DK55" s="2" t="n">
        <v>17</v>
      </c>
      <c r="DL55" s="2" t="n">
        <v>0</v>
      </c>
      <c r="DM55" s="2" t="n">
        <v>16</v>
      </c>
      <c r="DN55" s="2" t="n">
        <v>35</v>
      </c>
      <c r="DO55" s="2" t="n">
        <v>1355</v>
      </c>
      <c r="DP55" s="2" t="s">
        <v>26</v>
      </c>
      <c r="DQ55" s="2" t="n">
        <v>1221</v>
      </c>
      <c r="DR55" s="2" t="n">
        <v>188</v>
      </c>
      <c r="DS55" s="12" t="n">
        <f aca="false">PRODUCT((DJ55+DK55)/DI55)</f>
        <v>0.552631578947369</v>
      </c>
      <c r="DT55" s="5"/>
      <c r="DU55" s="2" t="n">
        <f aca="false">DI55-DJ55-DK55-DL55-DM55-DN55</f>
        <v>0</v>
      </c>
      <c r="DV55" s="2"/>
      <c r="DW55" s="2"/>
      <c r="DX55" s="2"/>
      <c r="DY55" s="2"/>
      <c r="DZ55" s="2"/>
    </row>
    <row r="56" customFormat="false" ht="15" hidden="false" customHeight="false" outlineLevel="0" collapsed="false">
      <c r="A56" s="10" t="s">
        <v>240</v>
      </c>
      <c r="B56" s="10" t="s">
        <v>212</v>
      </c>
      <c r="C56" s="2" t="s">
        <v>241</v>
      </c>
      <c r="D56" s="3" t="n">
        <v>4</v>
      </c>
      <c r="E56" s="3" t="n">
        <v>40</v>
      </c>
      <c r="F56" s="3" t="n">
        <v>0</v>
      </c>
      <c r="G56" s="3" t="n">
        <v>18</v>
      </c>
      <c r="H56" s="3" t="n">
        <v>4</v>
      </c>
      <c r="I56" s="3" t="n">
        <v>0</v>
      </c>
      <c r="J56" s="3" t="n">
        <v>18</v>
      </c>
      <c r="K56" s="3" t="n">
        <v>145</v>
      </c>
      <c r="L56" s="2" t="s">
        <v>26</v>
      </c>
      <c r="M56" s="3" t="n">
        <v>199</v>
      </c>
      <c r="N56" s="3" t="n">
        <f aca="false">PRODUCT(F56*3+G56*2+H56+I56)</f>
        <v>40</v>
      </c>
      <c r="O56" s="12" t="n">
        <f aca="false">PRODUCT((F56+G56)/E56)</f>
        <v>0.45</v>
      </c>
      <c r="AD56" s="16"/>
      <c r="AE56" s="10" t="s">
        <v>240</v>
      </c>
      <c r="AF56" s="10" t="s">
        <v>240</v>
      </c>
      <c r="AG56" s="11" t="s">
        <v>83</v>
      </c>
      <c r="AH56" s="2" t="n">
        <v>3</v>
      </c>
      <c r="AI56" s="2" t="n">
        <v>32</v>
      </c>
      <c r="AJ56" s="2" t="n">
        <v>0</v>
      </c>
      <c r="AK56" s="2" t="n">
        <v>8</v>
      </c>
      <c r="AL56" s="2" t="n">
        <v>0</v>
      </c>
      <c r="AM56" s="2" t="n">
        <v>0</v>
      </c>
      <c r="AN56" s="2" t="n">
        <v>24</v>
      </c>
      <c r="AO56" s="2" t="n">
        <v>220</v>
      </c>
      <c r="AP56" s="2" t="s">
        <v>26</v>
      </c>
      <c r="AQ56" s="2" t="n">
        <v>281</v>
      </c>
      <c r="AR56" s="2" t="n">
        <v>16</v>
      </c>
      <c r="AS56" s="12" t="n">
        <f aca="false">PRODUCT((AJ56+AK56)/AI56)</f>
        <v>0.25</v>
      </c>
      <c r="BI56" s="10" t="s">
        <v>240</v>
      </c>
      <c r="BJ56" s="10" t="s">
        <v>240</v>
      </c>
      <c r="BK56" s="11" t="s">
        <v>35</v>
      </c>
      <c r="BL56" s="3" t="n">
        <v>4</v>
      </c>
      <c r="BM56" s="3" t="n">
        <v>98</v>
      </c>
      <c r="BN56" s="3" t="n">
        <v>10</v>
      </c>
      <c r="BO56" s="3" t="n">
        <v>28</v>
      </c>
      <c r="BP56" s="3" t="n">
        <v>2</v>
      </c>
      <c r="BQ56" s="3" t="n">
        <v>9</v>
      </c>
      <c r="BR56" s="3" t="n">
        <v>49</v>
      </c>
      <c r="BS56" s="13" t="n">
        <v>682</v>
      </c>
      <c r="BT56" s="13" t="s">
        <v>26</v>
      </c>
      <c r="BU56" s="13" t="n">
        <v>811</v>
      </c>
      <c r="BV56" s="3" t="n">
        <v>97</v>
      </c>
      <c r="BW56" s="12" t="n">
        <f aca="false">PRODUCT((BN56+BO56)/BM56)</f>
        <v>0.387755102040816</v>
      </c>
      <c r="BY56" s="10" t="s">
        <v>240</v>
      </c>
      <c r="BZ56" s="10" t="s">
        <v>230</v>
      </c>
      <c r="CA56" s="2" t="s">
        <v>242</v>
      </c>
      <c r="CB56" s="2" t="n">
        <v>2</v>
      </c>
      <c r="CC56" s="2" t="n">
        <v>44</v>
      </c>
      <c r="CD56" s="2" t="n">
        <v>20</v>
      </c>
      <c r="CE56" s="2" t="n">
        <v>12</v>
      </c>
      <c r="CF56" s="2" t="n">
        <v>0</v>
      </c>
      <c r="CG56" s="2" t="n">
        <v>9</v>
      </c>
      <c r="CH56" s="2" t="n">
        <v>3</v>
      </c>
      <c r="CI56" s="14" t="n">
        <v>457</v>
      </c>
      <c r="CJ56" s="14" t="s">
        <v>26</v>
      </c>
      <c r="CK56" s="14" t="n">
        <v>269</v>
      </c>
      <c r="CL56" s="2" t="n">
        <v>93</v>
      </c>
      <c r="CM56" s="12" t="n">
        <f aca="false">PRODUCT((CD56+CE56)/CC56)</f>
        <v>0.727272727272727</v>
      </c>
      <c r="CO56" s="1" t="s">
        <v>240</v>
      </c>
      <c r="CP56" s="1" t="s">
        <v>212</v>
      </c>
      <c r="CQ56" s="2" t="s">
        <v>99</v>
      </c>
      <c r="CR56" s="3" t="n">
        <v>15</v>
      </c>
      <c r="CS56" s="3" t="n">
        <v>262</v>
      </c>
      <c r="CT56" s="3" t="n">
        <v>48</v>
      </c>
      <c r="CU56" s="3" t="n">
        <v>82</v>
      </c>
      <c r="CV56" s="3" t="n">
        <v>9</v>
      </c>
      <c r="CW56" s="3" t="n">
        <v>13</v>
      </c>
      <c r="CX56" s="3" t="n">
        <v>110</v>
      </c>
      <c r="CY56" s="3" t="n">
        <v>2125</v>
      </c>
      <c r="CZ56" s="15" t="s">
        <v>26</v>
      </c>
      <c r="DA56" s="3" t="n">
        <v>2031</v>
      </c>
      <c r="DB56" s="3" t="n">
        <v>330</v>
      </c>
      <c r="DC56" s="12" t="n">
        <f aca="false">PRODUCT((CT56+CU56)/CS56)</f>
        <v>0.49618320610687</v>
      </c>
      <c r="DD56" s="5"/>
      <c r="DE56" s="1" t="s">
        <v>240</v>
      </c>
      <c r="DF56" s="1" t="s">
        <v>243</v>
      </c>
      <c r="DG56" s="2" t="s">
        <v>244</v>
      </c>
      <c r="DH56" s="2" t="n">
        <v>9</v>
      </c>
      <c r="DI56" s="2" t="n">
        <v>145</v>
      </c>
      <c r="DJ56" s="2" t="n">
        <v>39</v>
      </c>
      <c r="DK56" s="2" t="n">
        <v>25</v>
      </c>
      <c r="DL56" s="2" t="n">
        <v>0</v>
      </c>
      <c r="DM56" s="2" t="n">
        <v>17</v>
      </c>
      <c r="DN56" s="2" t="n">
        <v>64</v>
      </c>
      <c r="DO56" s="2" t="n">
        <v>1424</v>
      </c>
      <c r="DP56" s="2" t="s">
        <v>26</v>
      </c>
      <c r="DQ56" s="2" t="n">
        <v>1743</v>
      </c>
      <c r="DR56" s="2" t="n">
        <v>184</v>
      </c>
      <c r="DS56" s="12" t="n">
        <f aca="false">PRODUCT((DJ56+DK56)/DI56)</f>
        <v>0.441379310344828</v>
      </c>
      <c r="DT56" s="5"/>
      <c r="DU56" s="2" t="n">
        <f aca="false">DI56-DJ56-DK56-DL56-DM56-DN56</f>
        <v>0</v>
      </c>
      <c r="DV56" s="2"/>
      <c r="DW56" s="2"/>
      <c r="DX56" s="2"/>
      <c r="DY56" s="2"/>
      <c r="DZ56" s="2"/>
    </row>
    <row r="57" customFormat="false" ht="15" hidden="false" customHeight="false" outlineLevel="0" collapsed="false">
      <c r="A57" s="10" t="s">
        <v>223</v>
      </c>
      <c r="B57" s="10" t="s">
        <v>240</v>
      </c>
      <c r="C57" s="2" t="s">
        <v>245</v>
      </c>
      <c r="D57" s="3" t="n">
        <v>5</v>
      </c>
      <c r="E57" s="3" t="n">
        <v>46</v>
      </c>
      <c r="F57" s="3" t="n">
        <v>0</v>
      </c>
      <c r="G57" s="3" t="n">
        <v>18</v>
      </c>
      <c r="H57" s="3" t="n">
        <v>2</v>
      </c>
      <c r="I57" s="3" t="n">
        <v>0</v>
      </c>
      <c r="J57" s="3" t="n">
        <v>26</v>
      </c>
      <c r="K57" s="3" t="n">
        <v>213</v>
      </c>
      <c r="L57" s="2" t="s">
        <v>26</v>
      </c>
      <c r="M57" s="3" t="n">
        <v>262</v>
      </c>
      <c r="N57" s="3" t="n">
        <f aca="false">PRODUCT(F57*3+G57*2+H57+I57)</f>
        <v>38</v>
      </c>
      <c r="O57" s="12" t="n">
        <f aca="false">PRODUCT((F57+G57)/E57)</f>
        <v>0.391304347826087</v>
      </c>
      <c r="AD57" s="16"/>
      <c r="AE57" s="10" t="s">
        <v>223</v>
      </c>
      <c r="AF57" s="10" t="s">
        <v>223</v>
      </c>
      <c r="AG57" s="11" t="s">
        <v>98</v>
      </c>
      <c r="AH57" s="2" t="n">
        <v>2</v>
      </c>
      <c r="AI57" s="2" t="n">
        <v>20</v>
      </c>
      <c r="AJ57" s="2" t="n">
        <v>0</v>
      </c>
      <c r="AK57" s="2" t="n">
        <v>7</v>
      </c>
      <c r="AL57" s="2" t="n">
        <v>1</v>
      </c>
      <c r="AM57" s="2" t="n">
        <v>0</v>
      </c>
      <c r="AN57" s="2" t="n">
        <v>12</v>
      </c>
      <c r="AO57" s="2" t="n">
        <v>235</v>
      </c>
      <c r="AP57" s="2" t="s">
        <v>26</v>
      </c>
      <c r="AQ57" s="2" t="n">
        <v>326</v>
      </c>
      <c r="AR57" s="2" t="n">
        <v>15</v>
      </c>
      <c r="AS57" s="12" t="n">
        <f aca="false">PRODUCT((AJ57+AK57)/AI57)</f>
        <v>0.35</v>
      </c>
      <c r="BI57" s="10" t="s">
        <v>223</v>
      </c>
      <c r="BJ57" s="10" t="s">
        <v>223</v>
      </c>
      <c r="BK57" s="11" t="s">
        <v>246</v>
      </c>
      <c r="BL57" s="3" t="n">
        <v>2</v>
      </c>
      <c r="BM57" s="3" t="n">
        <v>52</v>
      </c>
      <c r="BN57" s="3" t="n">
        <v>25</v>
      </c>
      <c r="BO57" s="3" t="n">
        <v>6</v>
      </c>
      <c r="BP57" s="3" t="n">
        <v>0</v>
      </c>
      <c r="BQ57" s="3" t="n">
        <v>9</v>
      </c>
      <c r="BR57" s="3" t="n">
        <v>12</v>
      </c>
      <c r="BS57" s="13" t="n">
        <v>371</v>
      </c>
      <c r="BT57" s="13" t="s">
        <v>26</v>
      </c>
      <c r="BU57" s="13" t="n">
        <v>289</v>
      </c>
      <c r="BV57" s="3" t="n">
        <v>96</v>
      </c>
      <c r="BW57" s="12" t="n">
        <f aca="false">PRODUCT((BN57+BO57)/BM57)</f>
        <v>0.596153846153846</v>
      </c>
      <c r="BY57" s="10" t="s">
        <v>223</v>
      </c>
      <c r="BZ57" s="10" t="s">
        <v>240</v>
      </c>
      <c r="CA57" s="2" t="s">
        <v>59</v>
      </c>
      <c r="CB57" s="2" t="n">
        <v>4</v>
      </c>
      <c r="CC57" s="2" t="n">
        <v>48</v>
      </c>
      <c r="CD57" s="2" t="n">
        <v>8</v>
      </c>
      <c r="CE57" s="2" t="n">
        <v>31</v>
      </c>
      <c r="CF57" s="2" t="n">
        <v>1</v>
      </c>
      <c r="CG57" s="2" t="n">
        <v>2</v>
      </c>
      <c r="CH57" s="2" t="n">
        <v>6</v>
      </c>
      <c r="CI57" s="14" t="n">
        <v>626</v>
      </c>
      <c r="CJ57" s="14" t="s">
        <v>26</v>
      </c>
      <c r="CK57" s="14" t="n">
        <v>301</v>
      </c>
      <c r="CL57" s="2" t="n">
        <v>89</v>
      </c>
      <c r="CM57" s="12" t="n">
        <f aca="false">PRODUCT((CD57+CE57)/CC57)</f>
        <v>0.8125</v>
      </c>
      <c r="CO57" s="1" t="s">
        <v>223</v>
      </c>
      <c r="CP57" s="1" t="s">
        <v>240</v>
      </c>
      <c r="CQ57" s="11" t="s">
        <v>247</v>
      </c>
      <c r="CR57" s="3" t="n">
        <v>23</v>
      </c>
      <c r="CS57" s="3" t="n">
        <v>309</v>
      </c>
      <c r="CT57" s="3" t="n">
        <v>18</v>
      </c>
      <c r="CU57" s="3" t="n">
        <v>125</v>
      </c>
      <c r="CV57" s="3" t="n">
        <v>8</v>
      </c>
      <c r="CW57" s="3" t="n">
        <v>14</v>
      </c>
      <c r="CX57" s="3" t="n">
        <v>144</v>
      </c>
      <c r="CY57" s="3" t="n">
        <v>2530</v>
      </c>
      <c r="CZ57" s="15" t="s">
        <v>26</v>
      </c>
      <c r="DA57" s="3" t="n">
        <v>2497</v>
      </c>
      <c r="DB57" s="3" t="n">
        <v>326</v>
      </c>
      <c r="DC57" s="12" t="n">
        <f aca="false">PRODUCT((CT57+CU57)/CS57)</f>
        <v>0.462783171521036</v>
      </c>
      <c r="DD57" s="5"/>
      <c r="DE57" s="1" t="s">
        <v>223</v>
      </c>
      <c r="DF57" s="1" t="s">
        <v>248</v>
      </c>
      <c r="DG57" s="2" t="s">
        <v>82</v>
      </c>
      <c r="DH57" s="3" t="n">
        <v>14</v>
      </c>
      <c r="DI57" s="3" t="n">
        <v>175</v>
      </c>
      <c r="DJ57" s="3" t="n">
        <v>28</v>
      </c>
      <c r="DK57" s="3" t="n">
        <v>37</v>
      </c>
      <c r="DL57" s="3" t="n">
        <v>3</v>
      </c>
      <c r="DM57" s="3" t="n">
        <v>20</v>
      </c>
      <c r="DN57" s="3" t="n">
        <v>87</v>
      </c>
      <c r="DO57" s="2" t="n">
        <v>1585</v>
      </c>
      <c r="DP57" s="2" t="s">
        <v>26</v>
      </c>
      <c r="DQ57" s="2" t="n">
        <v>2090</v>
      </c>
      <c r="DR57" s="2" t="n">
        <v>181</v>
      </c>
      <c r="DS57" s="12" t="n">
        <f aca="false">PRODUCT((DJ57+DK57)/DI57)</f>
        <v>0.371428571428571</v>
      </c>
      <c r="DT57" s="5"/>
      <c r="DU57" s="2" t="n">
        <f aca="false">DI57-DJ57-DK57-DL57-DM57-DN57</f>
        <v>0</v>
      </c>
      <c r="DV57" s="2"/>
      <c r="DW57" s="2"/>
      <c r="DX57" s="2"/>
      <c r="DY57" s="2"/>
      <c r="DZ57" s="2"/>
    </row>
    <row r="58" customFormat="false" ht="15" hidden="false" customHeight="false" outlineLevel="0" collapsed="false">
      <c r="A58" s="10" t="s">
        <v>239</v>
      </c>
      <c r="B58" s="10" t="s">
        <v>223</v>
      </c>
      <c r="C58" s="11" t="s">
        <v>84</v>
      </c>
      <c r="D58" s="3" t="n">
        <v>3</v>
      </c>
      <c r="E58" s="3" t="n">
        <v>66</v>
      </c>
      <c r="F58" s="3" t="n">
        <v>3</v>
      </c>
      <c r="G58" s="3" t="n">
        <v>10</v>
      </c>
      <c r="H58" s="3" t="n">
        <v>2</v>
      </c>
      <c r="I58" s="3" t="n">
        <v>3</v>
      </c>
      <c r="J58" s="3" t="n">
        <v>48</v>
      </c>
      <c r="K58" s="3" t="n">
        <v>380</v>
      </c>
      <c r="L58" s="2" t="s">
        <v>26</v>
      </c>
      <c r="M58" s="3" t="n">
        <v>584</v>
      </c>
      <c r="N58" s="3" t="n">
        <f aca="false">PRODUCT(F58*3+G58*2+H58+I58)</f>
        <v>34</v>
      </c>
      <c r="O58" s="12" t="n">
        <f aca="false">PRODUCT((F58+G58)/E58)</f>
        <v>0.196969696969697</v>
      </c>
      <c r="AD58" s="16"/>
      <c r="AE58" s="10" t="s">
        <v>239</v>
      </c>
      <c r="AF58" s="10" t="s">
        <v>239</v>
      </c>
      <c r="AG58" s="11" t="s">
        <v>79</v>
      </c>
      <c r="AH58" s="2" t="n">
        <v>3</v>
      </c>
      <c r="AI58" s="2" t="n">
        <v>40</v>
      </c>
      <c r="AJ58" s="2" t="n">
        <v>0</v>
      </c>
      <c r="AK58" s="2" t="n">
        <v>5</v>
      </c>
      <c r="AL58" s="2" t="n">
        <v>0</v>
      </c>
      <c r="AM58" s="2" t="n">
        <v>5</v>
      </c>
      <c r="AN58" s="2" t="n">
        <v>30</v>
      </c>
      <c r="AO58" s="2" t="n">
        <v>251</v>
      </c>
      <c r="AP58" s="2" t="s">
        <v>26</v>
      </c>
      <c r="AQ58" s="2" t="n">
        <v>578</v>
      </c>
      <c r="AR58" s="2" t="n">
        <v>15</v>
      </c>
      <c r="AS58" s="12" t="n">
        <f aca="false">PRODUCT((AJ58+AK58)/AI58)</f>
        <v>0.125</v>
      </c>
      <c r="BI58" s="10" t="s">
        <v>239</v>
      </c>
      <c r="BJ58" s="10" t="s">
        <v>239</v>
      </c>
      <c r="BK58" s="11" t="s">
        <v>249</v>
      </c>
      <c r="BL58" s="3" t="n">
        <v>3</v>
      </c>
      <c r="BM58" s="3" t="n">
        <v>66</v>
      </c>
      <c r="BN58" s="3" t="n">
        <v>9</v>
      </c>
      <c r="BO58" s="3" t="n">
        <v>30</v>
      </c>
      <c r="BP58" s="3" t="n">
        <v>2</v>
      </c>
      <c r="BQ58" s="3" t="n">
        <v>1</v>
      </c>
      <c r="BR58" s="3" t="n">
        <v>24</v>
      </c>
      <c r="BS58" s="13" t="n">
        <v>516</v>
      </c>
      <c r="BT58" s="13" t="s">
        <v>26</v>
      </c>
      <c r="BU58" s="13" t="n">
        <v>422</v>
      </c>
      <c r="BV58" s="3" t="n">
        <v>90</v>
      </c>
      <c r="BW58" s="12" t="n">
        <f aca="false">PRODUCT((BN58+BO58)/BM58)</f>
        <v>0.590909090909091</v>
      </c>
      <c r="BY58" s="10" t="s">
        <v>239</v>
      </c>
      <c r="BZ58" s="10" t="s">
        <v>223</v>
      </c>
      <c r="CA58" s="2" t="s">
        <v>43</v>
      </c>
      <c r="CB58" s="2" t="n">
        <v>6</v>
      </c>
      <c r="CC58" s="2" t="n">
        <v>91</v>
      </c>
      <c r="CD58" s="2" t="n">
        <v>15</v>
      </c>
      <c r="CE58" s="2" t="n">
        <v>16</v>
      </c>
      <c r="CF58" s="2" t="n">
        <v>0</v>
      </c>
      <c r="CG58" s="2" t="n">
        <v>10</v>
      </c>
      <c r="CH58" s="2" t="n">
        <v>50</v>
      </c>
      <c r="CI58" s="14" t="n">
        <v>791</v>
      </c>
      <c r="CJ58" s="14" t="s">
        <v>26</v>
      </c>
      <c r="CK58" s="14" t="n">
        <v>1222</v>
      </c>
      <c r="CL58" s="2" t="n">
        <v>87</v>
      </c>
      <c r="CM58" s="12" t="n">
        <f aca="false">PRODUCT((CD58+CE58)/CC58)</f>
        <v>0.340659340659341</v>
      </c>
      <c r="CO58" s="1" t="s">
        <v>239</v>
      </c>
      <c r="CP58" s="1" t="s">
        <v>250</v>
      </c>
      <c r="CQ58" s="2" t="s">
        <v>229</v>
      </c>
      <c r="CR58" s="3" t="n">
        <v>11</v>
      </c>
      <c r="CS58" s="3" t="n">
        <v>202</v>
      </c>
      <c r="CT58" s="3" t="n">
        <v>74</v>
      </c>
      <c r="CU58" s="3" t="n">
        <v>41</v>
      </c>
      <c r="CV58" s="3" t="n">
        <v>0</v>
      </c>
      <c r="CW58" s="3" t="n">
        <v>18</v>
      </c>
      <c r="CX58" s="3" t="n">
        <v>69</v>
      </c>
      <c r="CY58" s="3" t="n">
        <v>2125</v>
      </c>
      <c r="CZ58" s="15" t="s">
        <v>26</v>
      </c>
      <c r="DA58" s="3" t="n">
        <v>1906</v>
      </c>
      <c r="DB58" s="3" t="n">
        <v>322</v>
      </c>
      <c r="DC58" s="12" t="n">
        <f aca="false">PRODUCT((CT58+CU58)/CS58)</f>
        <v>0.569306930693069</v>
      </c>
      <c r="DD58" s="5"/>
      <c r="DE58" s="1" t="s">
        <v>239</v>
      </c>
      <c r="DF58" s="1" t="s">
        <v>212</v>
      </c>
      <c r="DG58" s="2" t="s">
        <v>179</v>
      </c>
      <c r="DH58" s="3" t="n">
        <v>8</v>
      </c>
      <c r="DI58" s="3" t="n">
        <v>112</v>
      </c>
      <c r="DJ58" s="3" t="n">
        <v>46</v>
      </c>
      <c r="DK58" s="3" t="n">
        <v>17</v>
      </c>
      <c r="DL58" s="3" t="n">
        <v>3</v>
      </c>
      <c r="DM58" s="3" t="n">
        <v>5</v>
      </c>
      <c r="DN58" s="3" t="n">
        <v>41</v>
      </c>
      <c r="DO58" s="2" t="n">
        <v>1607</v>
      </c>
      <c r="DP58" s="2" t="s">
        <v>26</v>
      </c>
      <c r="DQ58" s="2" t="n">
        <v>1147</v>
      </c>
      <c r="DR58" s="2" t="n">
        <v>180</v>
      </c>
      <c r="DS58" s="12" t="n">
        <f aca="false">PRODUCT((DJ58+DK58)/DI58)</f>
        <v>0.5625</v>
      </c>
      <c r="DT58" s="5"/>
      <c r="DU58" s="2" t="n">
        <f aca="false">DI58-DJ58-DK58-DL58-DM58-DN58</f>
        <v>0</v>
      </c>
      <c r="DV58" s="2"/>
      <c r="DW58" s="2"/>
      <c r="DX58" s="2"/>
      <c r="DY58" s="2"/>
      <c r="DZ58" s="2"/>
    </row>
    <row r="59" customFormat="false" ht="15" hidden="false" customHeight="false" outlineLevel="0" collapsed="false">
      <c r="A59" s="10" t="s">
        <v>251</v>
      </c>
      <c r="B59" s="10" t="s">
        <v>239</v>
      </c>
      <c r="C59" s="11" t="s">
        <v>252</v>
      </c>
      <c r="D59" s="3" t="n">
        <v>4</v>
      </c>
      <c r="E59" s="3" t="n">
        <v>48</v>
      </c>
      <c r="F59" s="3" t="n">
        <v>0</v>
      </c>
      <c r="G59" s="3" t="n">
        <v>15</v>
      </c>
      <c r="H59" s="3" t="n">
        <v>3</v>
      </c>
      <c r="I59" s="3" t="n">
        <v>0</v>
      </c>
      <c r="J59" s="3" t="n">
        <v>30</v>
      </c>
      <c r="K59" s="3" t="n">
        <v>224</v>
      </c>
      <c r="L59" s="2" t="s">
        <v>26</v>
      </c>
      <c r="M59" s="3" t="n">
        <v>328</v>
      </c>
      <c r="N59" s="3" t="n">
        <f aca="false">PRODUCT(F59*3+G59*2+H59+I59)</f>
        <v>33</v>
      </c>
      <c r="O59" s="12" t="n">
        <f aca="false">PRODUCT((F59+G59)/E59)</f>
        <v>0.3125</v>
      </c>
      <c r="AD59" s="16"/>
      <c r="AE59" s="10" t="s">
        <v>251</v>
      </c>
      <c r="AF59" s="10" t="s">
        <v>251</v>
      </c>
      <c r="AG59" s="2" t="s">
        <v>195</v>
      </c>
      <c r="AH59" s="2" t="n">
        <v>4</v>
      </c>
      <c r="AI59" s="2" t="n">
        <v>34</v>
      </c>
      <c r="AJ59" s="2" t="n">
        <v>0</v>
      </c>
      <c r="AK59" s="2" t="n">
        <v>6</v>
      </c>
      <c r="AL59" s="2" t="n">
        <v>1</v>
      </c>
      <c r="AM59" s="2" t="n">
        <v>0</v>
      </c>
      <c r="AN59" s="2" t="n">
        <v>27</v>
      </c>
      <c r="AO59" s="2" t="n">
        <v>226</v>
      </c>
      <c r="AP59" s="2" t="s">
        <v>26</v>
      </c>
      <c r="AQ59" s="2" t="n">
        <v>553</v>
      </c>
      <c r="AR59" s="2" t="n">
        <v>13</v>
      </c>
      <c r="AS59" s="12" t="n">
        <f aca="false">PRODUCT((AJ59+AK59)/AI59)</f>
        <v>0.176470588235294</v>
      </c>
      <c r="BI59" s="10" t="s">
        <v>251</v>
      </c>
      <c r="BJ59" s="10" t="s">
        <v>251</v>
      </c>
      <c r="BK59" s="11" t="s">
        <v>59</v>
      </c>
      <c r="BL59" s="3" t="n">
        <v>5</v>
      </c>
      <c r="BM59" s="3" t="n">
        <v>104</v>
      </c>
      <c r="BN59" s="3" t="n">
        <v>0</v>
      </c>
      <c r="BO59" s="3" t="n">
        <v>42</v>
      </c>
      <c r="BP59" s="3" t="n">
        <v>4</v>
      </c>
      <c r="BQ59" s="3" t="n">
        <v>0</v>
      </c>
      <c r="BR59" s="3" t="n">
        <v>58</v>
      </c>
      <c r="BS59" s="13" t="n">
        <v>831</v>
      </c>
      <c r="BT59" s="13" t="s">
        <v>26</v>
      </c>
      <c r="BU59" s="13" t="n">
        <v>855</v>
      </c>
      <c r="BV59" s="3" t="n">
        <v>88</v>
      </c>
      <c r="BW59" s="12" t="n">
        <f aca="false">PRODUCT((BN59+BO59)/BM59)</f>
        <v>0.403846153846154</v>
      </c>
      <c r="BY59" s="10" t="s">
        <v>251</v>
      </c>
      <c r="BZ59" s="10" t="s">
        <v>239</v>
      </c>
      <c r="CA59" s="2" t="s">
        <v>37</v>
      </c>
      <c r="CB59" s="2" t="n">
        <v>3</v>
      </c>
      <c r="CC59" s="2" t="n">
        <v>44</v>
      </c>
      <c r="CD59" s="2" t="n">
        <v>19</v>
      </c>
      <c r="CE59" s="2" t="n">
        <v>9</v>
      </c>
      <c r="CF59" s="2" t="n">
        <v>0</v>
      </c>
      <c r="CG59" s="2" t="n">
        <v>2</v>
      </c>
      <c r="CH59" s="2" t="n">
        <v>14</v>
      </c>
      <c r="CI59" s="14" t="n">
        <v>586</v>
      </c>
      <c r="CJ59" s="14" t="s">
        <v>26</v>
      </c>
      <c r="CK59" s="14" t="n">
        <v>353</v>
      </c>
      <c r="CL59" s="2" t="n">
        <v>77</v>
      </c>
      <c r="CM59" s="12" t="n">
        <f aca="false">PRODUCT((CD59+CE59)/CC59)</f>
        <v>0.636363636363636</v>
      </c>
      <c r="CO59" s="1" t="s">
        <v>251</v>
      </c>
      <c r="CP59" s="1" t="s">
        <v>239</v>
      </c>
      <c r="CQ59" s="2" t="s">
        <v>218</v>
      </c>
      <c r="CR59" s="3" t="n">
        <v>15</v>
      </c>
      <c r="CS59" s="3" t="n">
        <v>272</v>
      </c>
      <c r="CT59" s="3" t="n">
        <v>0</v>
      </c>
      <c r="CU59" s="3" t="n">
        <v>151</v>
      </c>
      <c r="CV59" s="3" t="n">
        <v>14</v>
      </c>
      <c r="CW59" s="3" t="n">
        <v>0</v>
      </c>
      <c r="CX59" s="3" t="n">
        <v>107</v>
      </c>
      <c r="CY59" s="3" t="n">
        <v>2363</v>
      </c>
      <c r="CZ59" s="15" t="s">
        <v>26</v>
      </c>
      <c r="DA59" s="3" t="n">
        <v>1948</v>
      </c>
      <c r="DB59" s="3" t="n">
        <v>316</v>
      </c>
      <c r="DC59" s="12" t="n">
        <f aca="false">PRODUCT((CT59+CU59)/CS59)</f>
        <v>0.555147058823529</v>
      </c>
      <c r="DD59" s="5"/>
      <c r="DE59" s="1" t="s">
        <v>251</v>
      </c>
      <c r="DF59" s="1" t="s">
        <v>240</v>
      </c>
      <c r="DG59" s="2" t="s">
        <v>115</v>
      </c>
      <c r="DH59" s="3" t="n">
        <v>8</v>
      </c>
      <c r="DI59" s="3" t="n">
        <v>119</v>
      </c>
      <c r="DJ59" s="3" t="n">
        <v>46</v>
      </c>
      <c r="DK59" s="3" t="n">
        <v>14</v>
      </c>
      <c r="DL59" s="3" t="n">
        <v>0</v>
      </c>
      <c r="DM59" s="3" t="n">
        <v>12</v>
      </c>
      <c r="DN59" s="3" t="n">
        <v>47</v>
      </c>
      <c r="DO59" s="2" t="n">
        <v>1650</v>
      </c>
      <c r="DP59" s="2" t="s">
        <v>26</v>
      </c>
      <c r="DQ59" s="2" t="n">
        <v>1434</v>
      </c>
      <c r="DR59" s="2" t="n">
        <v>178</v>
      </c>
      <c r="DS59" s="12" t="n">
        <f aca="false">PRODUCT((DJ59+DK59)/DI59)</f>
        <v>0.504201680672269</v>
      </c>
      <c r="DT59" s="5"/>
      <c r="DU59" s="2" t="n">
        <f aca="false">DI59-DJ59-DK59-DL59-DM59-DN59</f>
        <v>0</v>
      </c>
      <c r="DV59" s="2"/>
      <c r="DW59" s="2"/>
      <c r="DX59" s="2"/>
      <c r="DY59" s="2"/>
      <c r="DZ59" s="2"/>
    </row>
    <row r="60" customFormat="false" ht="15" hidden="false" customHeight="false" outlineLevel="0" collapsed="false">
      <c r="A60" s="10" t="s">
        <v>248</v>
      </c>
      <c r="B60" s="10" t="s">
        <v>251</v>
      </c>
      <c r="C60" s="2" t="s">
        <v>253</v>
      </c>
      <c r="D60" s="3" t="n">
        <v>3</v>
      </c>
      <c r="E60" s="3" t="n">
        <v>30</v>
      </c>
      <c r="F60" s="3" t="n">
        <v>0</v>
      </c>
      <c r="G60" s="3" t="n">
        <v>11</v>
      </c>
      <c r="H60" s="3" t="n">
        <v>4</v>
      </c>
      <c r="I60" s="3" t="n">
        <v>0</v>
      </c>
      <c r="J60" s="3" t="n">
        <v>15</v>
      </c>
      <c r="K60" s="3" t="n">
        <v>108</v>
      </c>
      <c r="L60" s="2" t="s">
        <v>26</v>
      </c>
      <c r="M60" s="3" t="n">
        <v>82</v>
      </c>
      <c r="N60" s="3" t="n">
        <f aca="false">PRODUCT(F60*3+G60*2+H60+I60)</f>
        <v>26</v>
      </c>
      <c r="O60" s="12" t="n">
        <f aca="false">PRODUCT((F60+G60)/E60)</f>
        <v>0.366666666666667</v>
      </c>
      <c r="AD60" s="16"/>
      <c r="AE60" s="10" t="s">
        <v>248</v>
      </c>
      <c r="AF60" s="1" t="s">
        <v>254</v>
      </c>
      <c r="AG60" s="11" t="s">
        <v>115</v>
      </c>
      <c r="AH60" s="2" t="n">
        <v>1</v>
      </c>
      <c r="AI60" s="2" t="n">
        <v>24</v>
      </c>
      <c r="AJ60" s="2" t="n">
        <v>0</v>
      </c>
      <c r="AK60" s="2" t="n">
        <v>4</v>
      </c>
      <c r="AL60" s="2" t="n">
        <v>0</v>
      </c>
      <c r="AM60" s="2" t="n">
        <v>4</v>
      </c>
      <c r="AN60" s="2" t="n">
        <v>16</v>
      </c>
      <c r="AO60" s="2" t="n">
        <v>93</v>
      </c>
      <c r="AP60" s="2"/>
      <c r="AQ60" s="2" t="n">
        <v>238</v>
      </c>
      <c r="AR60" s="2" t="n">
        <v>12</v>
      </c>
      <c r="AS60" s="12" t="n">
        <f aca="false">PRODUCT((AJ60+AK60)/AI60)</f>
        <v>0.166666666666667</v>
      </c>
      <c r="BI60" s="10" t="s">
        <v>248</v>
      </c>
      <c r="BJ60" s="10" t="s">
        <v>248</v>
      </c>
      <c r="BK60" s="11" t="s">
        <v>70</v>
      </c>
      <c r="BL60" s="3" t="n">
        <v>4</v>
      </c>
      <c r="BM60" s="3" t="n">
        <v>86</v>
      </c>
      <c r="BN60" s="3" t="n">
        <v>14</v>
      </c>
      <c r="BO60" s="3" t="n">
        <v>17</v>
      </c>
      <c r="BP60" s="3" t="n">
        <v>1</v>
      </c>
      <c r="BQ60" s="3" t="n">
        <v>9</v>
      </c>
      <c r="BR60" s="3" t="n">
        <v>45</v>
      </c>
      <c r="BS60" s="13" t="n">
        <v>534</v>
      </c>
      <c r="BT60" s="13" t="s">
        <v>26</v>
      </c>
      <c r="BU60" s="13" t="n">
        <v>722</v>
      </c>
      <c r="BV60" s="3" t="n">
        <v>86</v>
      </c>
      <c r="BW60" s="12" t="n">
        <f aca="false">PRODUCT((BN60+BO60)/BM60)</f>
        <v>0.36046511627907</v>
      </c>
      <c r="BY60" s="10" t="s">
        <v>248</v>
      </c>
      <c r="BZ60" s="10" t="s">
        <v>251</v>
      </c>
      <c r="CA60" s="2" t="s">
        <v>50</v>
      </c>
      <c r="CB60" s="2" t="n">
        <v>2</v>
      </c>
      <c r="CC60" s="2" t="n">
        <v>28</v>
      </c>
      <c r="CD60" s="2" t="n">
        <v>22</v>
      </c>
      <c r="CE60" s="2" t="n">
        <v>5</v>
      </c>
      <c r="CF60" s="2" t="n">
        <v>0</v>
      </c>
      <c r="CG60" s="2" t="n">
        <v>0</v>
      </c>
      <c r="CH60" s="2" t="n">
        <v>1</v>
      </c>
      <c r="CI60" s="14" t="n">
        <v>712</v>
      </c>
      <c r="CJ60" s="14" t="s">
        <v>26</v>
      </c>
      <c r="CK60" s="14" t="n">
        <v>172</v>
      </c>
      <c r="CL60" s="2" t="n">
        <v>76</v>
      </c>
      <c r="CM60" s="12" t="n">
        <f aca="false">PRODUCT((CD60+CE60)/CC60)</f>
        <v>0.964285714285714</v>
      </c>
      <c r="CO60" s="1" t="s">
        <v>248</v>
      </c>
      <c r="CP60" s="1" t="s">
        <v>251</v>
      </c>
      <c r="CQ60" s="2" t="s">
        <v>79</v>
      </c>
      <c r="CR60" s="3" t="n">
        <v>14</v>
      </c>
      <c r="CS60" s="3" t="n">
        <v>229</v>
      </c>
      <c r="CT60" s="3" t="n">
        <v>56</v>
      </c>
      <c r="CU60" s="3" t="n">
        <v>58</v>
      </c>
      <c r="CV60" s="3" t="n">
        <v>4</v>
      </c>
      <c r="CW60" s="3" t="n">
        <v>26</v>
      </c>
      <c r="CX60" s="3" t="n">
        <v>85</v>
      </c>
      <c r="CY60" s="3" t="n">
        <v>2138</v>
      </c>
      <c r="CZ60" s="15" t="s">
        <v>26</v>
      </c>
      <c r="DA60" s="3" t="n">
        <v>1983</v>
      </c>
      <c r="DB60" s="3" t="n">
        <v>314</v>
      </c>
      <c r="DC60" s="12" t="n">
        <f aca="false">PRODUCT((CT60+CU60)/CS60)</f>
        <v>0.497816593886463</v>
      </c>
      <c r="DD60" s="5"/>
      <c r="DE60" s="1" t="s">
        <v>248</v>
      </c>
      <c r="DF60" s="1" t="s">
        <v>255</v>
      </c>
      <c r="DG60" s="2" t="s">
        <v>46</v>
      </c>
      <c r="DH60" s="3" t="n">
        <v>9</v>
      </c>
      <c r="DI60" s="3" t="n">
        <v>126</v>
      </c>
      <c r="DJ60" s="3" t="n">
        <v>40</v>
      </c>
      <c r="DK60" s="3" t="n">
        <v>22</v>
      </c>
      <c r="DL60" s="3" t="n">
        <v>0</v>
      </c>
      <c r="DM60" s="3" t="n">
        <v>12</v>
      </c>
      <c r="DN60" s="3" t="n">
        <v>52</v>
      </c>
      <c r="DO60" s="2" t="n">
        <v>1497</v>
      </c>
      <c r="DP60" s="2" t="s">
        <v>26</v>
      </c>
      <c r="DQ60" s="2" t="n">
        <v>1583</v>
      </c>
      <c r="DR60" s="2" t="n">
        <v>176</v>
      </c>
      <c r="DS60" s="12" t="n">
        <f aca="false">PRODUCT((DJ60+DK60)/DI60)</f>
        <v>0.492063492063492</v>
      </c>
      <c r="DT60" s="5"/>
      <c r="DU60" s="2" t="n">
        <f aca="false">DI60-DJ60-DK60-DL60-DM60-DN60</f>
        <v>0</v>
      </c>
      <c r="DV60" s="2"/>
      <c r="DW60" s="2"/>
      <c r="DX60" s="2"/>
      <c r="DY60" s="2"/>
      <c r="DZ60" s="2"/>
    </row>
    <row r="61" s="8" customFormat="true" ht="15" hidden="false" customHeight="false" outlineLevel="0" collapsed="false">
      <c r="A61" s="10" t="s">
        <v>256</v>
      </c>
      <c r="B61" s="10" t="s">
        <v>248</v>
      </c>
      <c r="C61" s="11" t="s">
        <v>145</v>
      </c>
      <c r="D61" s="3" t="n">
        <v>2</v>
      </c>
      <c r="E61" s="3" t="n">
        <v>28</v>
      </c>
      <c r="F61" s="3" t="n">
        <v>0</v>
      </c>
      <c r="G61" s="3" t="n">
        <v>11</v>
      </c>
      <c r="H61" s="3" t="n">
        <v>3</v>
      </c>
      <c r="I61" s="3" t="n">
        <v>0</v>
      </c>
      <c r="J61" s="3" t="n">
        <v>14</v>
      </c>
      <c r="K61" s="3" t="n">
        <v>131</v>
      </c>
      <c r="L61" s="2" t="s">
        <v>26</v>
      </c>
      <c r="M61" s="3" t="n">
        <v>151</v>
      </c>
      <c r="N61" s="3" t="n">
        <f aca="false">PRODUCT(F61*3+G61*2+H61+I61)</f>
        <v>25</v>
      </c>
      <c r="O61" s="12" t="n">
        <f aca="false">PRODUCT((F61+G61)/E61)</f>
        <v>0.392857142857143</v>
      </c>
      <c r="P61" s="2"/>
      <c r="Q61" s="4"/>
      <c r="R61" s="1"/>
      <c r="S61" s="1"/>
      <c r="T61" s="1"/>
      <c r="U61" s="1"/>
      <c r="V61" s="1"/>
      <c r="W61" s="1"/>
      <c r="X61" s="1"/>
      <c r="Y61" s="1"/>
      <c r="Z61" s="1"/>
      <c r="AA61" s="1"/>
      <c r="AB61" s="5"/>
      <c r="AC61" s="1"/>
      <c r="AD61" s="16"/>
      <c r="AE61" s="10" t="s">
        <v>256</v>
      </c>
      <c r="AF61" s="10" t="s">
        <v>248</v>
      </c>
      <c r="AG61" s="11" t="s">
        <v>257</v>
      </c>
      <c r="AH61" s="2" t="n">
        <v>1</v>
      </c>
      <c r="AI61" s="2" t="n">
        <v>24</v>
      </c>
      <c r="AJ61" s="2" t="n">
        <v>2</v>
      </c>
      <c r="AK61" s="2" t="n">
        <v>0</v>
      </c>
      <c r="AL61" s="2" t="n">
        <v>0</v>
      </c>
      <c r="AM61" s="2" t="n">
        <v>5</v>
      </c>
      <c r="AN61" s="2" t="n">
        <v>17</v>
      </c>
      <c r="AO61" s="2" t="n">
        <v>125</v>
      </c>
      <c r="AP61" s="2" t="s">
        <v>26</v>
      </c>
      <c r="AQ61" s="2" t="n">
        <v>387</v>
      </c>
      <c r="AR61" s="2" t="n">
        <v>11</v>
      </c>
      <c r="AS61" s="12" t="n">
        <f aca="false">PRODUCT((AJ61+AK61)/AI61)</f>
        <v>0.0833333333333333</v>
      </c>
      <c r="AT61" s="2"/>
      <c r="AU61" s="4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5"/>
      <c r="BG61" s="1"/>
      <c r="BH61" s="2"/>
      <c r="BI61" s="10" t="s">
        <v>256</v>
      </c>
      <c r="BJ61" s="10" t="s">
        <v>256</v>
      </c>
      <c r="BK61" s="11" t="s">
        <v>258</v>
      </c>
      <c r="BL61" s="3" t="n">
        <v>4</v>
      </c>
      <c r="BM61" s="3" t="n">
        <v>86</v>
      </c>
      <c r="BN61" s="3" t="n">
        <v>10</v>
      </c>
      <c r="BO61" s="3" t="n">
        <v>18</v>
      </c>
      <c r="BP61" s="3" t="n">
        <v>0</v>
      </c>
      <c r="BQ61" s="3" t="n">
        <v>17</v>
      </c>
      <c r="BR61" s="3" t="n">
        <v>41</v>
      </c>
      <c r="BS61" s="13" t="n">
        <v>408</v>
      </c>
      <c r="BT61" s="13" t="s">
        <v>26</v>
      </c>
      <c r="BU61" s="13" t="n">
        <v>625</v>
      </c>
      <c r="BV61" s="3" t="n">
        <v>83</v>
      </c>
      <c r="BW61" s="12" t="n">
        <f aca="false">PRODUCT((BN61+BO61)/BM61)</f>
        <v>0.325581395348837</v>
      </c>
      <c r="BY61" s="10" t="s">
        <v>256</v>
      </c>
      <c r="BZ61" s="10" t="s">
        <v>248</v>
      </c>
      <c r="CA61" s="2" t="s">
        <v>214</v>
      </c>
      <c r="CB61" s="2" t="n">
        <v>4</v>
      </c>
      <c r="CC61" s="2" t="n">
        <v>56</v>
      </c>
      <c r="CD61" s="2" t="n">
        <v>7</v>
      </c>
      <c r="CE61" s="2" t="n">
        <v>24</v>
      </c>
      <c r="CF61" s="2" t="n">
        <v>1</v>
      </c>
      <c r="CG61" s="2" t="n">
        <v>6</v>
      </c>
      <c r="CH61" s="2" t="n">
        <v>18</v>
      </c>
      <c r="CI61" s="14" t="n">
        <v>719</v>
      </c>
      <c r="CJ61" s="14" t="s">
        <v>26</v>
      </c>
      <c r="CK61" s="14" t="n">
        <v>560</v>
      </c>
      <c r="CL61" s="2" t="n">
        <v>76</v>
      </c>
      <c r="CM61" s="12" t="n">
        <f aca="false">PRODUCT((CD61+CE61)/CC61)</f>
        <v>0.553571428571429</v>
      </c>
      <c r="CN61" s="2"/>
      <c r="CO61" s="1" t="s">
        <v>256</v>
      </c>
      <c r="CP61" s="1" t="s">
        <v>248</v>
      </c>
      <c r="CQ61" s="2" t="s">
        <v>176</v>
      </c>
      <c r="CR61" s="3" t="n">
        <v>12</v>
      </c>
      <c r="CS61" s="3" t="n">
        <v>222</v>
      </c>
      <c r="CT61" s="3" t="n">
        <v>77</v>
      </c>
      <c r="CU61" s="3" t="n">
        <v>32</v>
      </c>
      <c r="CV61" s="3" t="n">
        <v>1</v>
      </c>
      <c r="CW61" s="3" t="n">
        <v>16</v>
      </c>
      <c r="CX61" s="3" t="n">
        <v>96</v>
      </c>
      <c r="CY61" s="3" t="n">
        <v>2101</v>
      </c>
      <c r="CZ61" s="15" t="s">
        <v>26</v>
      </c>
      <c r="DA61" s="3" t="n">
        <v>1824</v>
      </c>
      <c r="DB61" s="3" t="n">
        <v>312</v>
      </c>
      <c r="DC61" s="12" t="n">
        <f aca="false">PRODUCT((CT61+CU61)/CS61)</f>
        <v>0.490990990990991</v>
      </c>
      <c r="DD61" s="5"/>
      <c r="DE61" s="1" t="s">
        <v>256</v>
      </c>
      <c r="DF61" s="1" t="s">
        <v>223</v>
      </c>
      <c r="DG61" s="2" t="s">
        <v>53</v>
      </c>
      <c r="DH61" s="3" t="n">
        <v>7</v>
      </c>
      <c r="DI61" s="3" t="n">
        <v>99</v>
      </c>
      <c r="DJ61" s="3" t="n">
        <v>45</v>
      </c>
      <c r="DK61" s="3" t="n">
        <v>15</v>
      </c>
      <c r="DL61" s="3" t="n">
        <v>0</v>
      </c>
      <c r="DM61" s="3" t="n">
        <v>10</v>
      </c>
      <c r="DN61" s="3" t="n">
        <v>29</v>
      </c>
      <c r="DO61" s="2" t="n">
        <v>1329</v>
      </c>
      <c r="DP61" s="2" t="s">
        <v>26</v>
      </c>
      <c r="DQ61" s="2" t="n">
        <v>1070</v>
      </c>
      <c r="DR61" s="2" t="n">
        <v>175</v>
      </c>
      <c r="DS61" s="12" t="n">
        <f aca="false">PRODUCT((DJ61+DK61)/DI61)</f>
        <v>0.606060606060606</v>
      </c>
      <c r="DT61" s="5"/>
      <c r="DU61" s="2" t="n">
        <f aca="false">DI61-DJ61-DK61-DL61-DM61-DN61</f>
        <v>0</v>
      </c>
      <c r="XER61" s="9"/>
      <c r="XES61" s="9"/>
      <c r="XET61" s="9"/>
      <c r="XEU61" s="9"/>
      <c r="XEV61" s="9"/>
      <c r="XEW61" s="9"/>
      <c r="XEX61" s="9"/>
      <c r="XEY61" s="9"/>
      <c r="XEZ61" s="9"/>
      <c r="XFA61" s="9"/>
      <c r="XFB61" s="9"/>
      <c r="XFC61" s="9"/>
      <c r="XFD61" s="9"/>
    </row>
    <row r="62" s="8" customFormat="true" ht="15" hidden="false" customHeight="false" outlineLevel="0" collapsed="false">
      <c r="A62" s="10" t="s">
        <v>259</v>
      </c>
      <c r="B62" s="10" t="s">
        <v>256</v>
      </c>
      <c r="C62" s="2" t="s">
        <v>260</v>
      </c>
      <c r="D62" s="3" t="n">
        <v>2</v>
      </c>
      <c r="E62" s="3" t="n">
        <v>20</v>
      </c>
      <c r="F62" s="3" t="n">
        <v>0</v>
      </c>
      <c r="G62" s="3" t="n">
        <v>12</v>
      </c>
      <c r="H62" s="3" t="n">
        <v>0</v>
      </c>
      <c r="I62" s="3" t="n">
        <v>0</v>
      </c>
      <c r="J62" s="3" t="n">
        <v>8</v>
      </c>
      <c r="K62" s="3" t="n">
        <v>101</v>
      </c>
      <c r="L62" s="2" t="s">
        <v>26</v>
      </c>
      <c r="M62" s="3" t="n">
        <v>101</v>
      </c>
      <c r="N62" s="3" t="n">
        <f aca="false">PRODUCT(F62*3+G62*2+H62+I62)</f>
        <v>24</v>
      </c>
      <c r="O62" s="12" t="n">
        <f aca="false">PRODUCT((F62+G62)/E62)</f>
        <v>0.6</v>
      </c>
      <c r="P62" s="2"/>
      <c r="Q62" s="4"/>
      <c r="R62" s="1"/>
      <c r="S62" s="1"/>
      <c r="T62" s="1"/>
      <c r="U62" s="1"/>
      <c r="V62" s="1"/>
      <c r="W62" s="1"/>
      <c r="X62" s="1"/>
      <c r="Y62" s="1"/>
      <c r="Z62" s="1"/>
      <c r="AA62" s="1"/>
      <c r="AB62" s="5"/>
      <c r="AC62" s="1"/>
      <c r="AD62" s="16"/>
      <c r="AE62" s="10" t="s">
        <v>259</v>
      </c>
      <c r="AF62" s="10" t="s">
        <v>256</v>
      </c>
      <c r="AG62" s="11" t="s">
        <v>80</v>
      </c>
      <c r="AH62" s="2" t="n">
        <v>2</v>
      </c>
      <c r="AI62" s="2" t="n">
        <v>14</v>
      </c>
      <c r="AJ62" s="2" t="n">
        <v>0</v>
      </c>
      <c r="AK62" s="2" t="n">
        <v>5</v>
      </c>
      <c r="AL62" s="2" t="n">
        <v>0</v>
      </c>
      <c r="AM62" s="2" t="n">
        <v>0</v>
      </c>
      <c r="AN62" s="2" t="n">
        <v>9</v>
      </c>
      <c r="AO62" s="2" t="n">
        <v>70</v>
      </c>
      <c r="AP62" s="2" t="s">
        <v>26</v>
      </c>
      <c r="AQ62" s="2" t="n">
        <v>128</v>
      </c>
      <c r="AR62" s="2" t="n">
        <v>10</v>
      </c>
      <c r="AS62" s="12" t="n">
        <f aca="false">PRODUCT((AJ62+AK62)/AI62)</f>
        <v>0.357142857142857</v>
      </c>
      <c r="AT62" s="2"/>
      <c r="AU62" s="4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5"/>
      <c r="BG62" s="1"/>
      <c r="BH62" s="2"/>
      <c r="BI62" s="10" t="s">
        <v>259</v>
      </c>
      <c r="BJ62" s="10" t="s">
        <v>259</v>
      </c>
      <c r="BK62" s="11" t="s">
        <v>232</v>
      </c>
      <c r="BL62" s="3" t="n">
        <v>2</v>
      </c>
      <c r="BM62" s="3" t="n">
        <v>46</v>
      </c>
      <c r="BN62" s="3" t="n">
        <v>15</v>
      </c>
      <c r="BO62" s="3" t="n">
        <v>15</v>
      </c>
      <c r="BP62" s="3" t="n">
        <v>0</v>
      </c>
      <c r="BQ62" s="3" t="n">
        <v>5</v>
      </c>
      <c r="BR62" s="3" t="n">
        <v>11</v>
      </c>
      <c r="BS62" s="13" t="n">
        <v>345</v>
      </c>
      <c r="BT62" s="13" t="s">
        <v>26</v>
      </c>
      <c r="BU62" s="13" t="n">
        <v>263</v>
      </c>
      <c r="BV62" s="3" t="n">
        <v>80</v>
      </c>
      <c r="BW62" s="12" t="n">
        <f aca="false">PRODUCT((BN62+BO62)/BM62)</f>
        <v>0.652173913043478</v>
      </c>
      <c r="BY62" s="10" t="s">
        <v>259</v>
      </c>
      <c r="BZ62" s="10" t="s">
        <v>256</v>
      </c>
      <c r="CA62" s="2" t="s">
        <v>143</v>
      </c>
      <c r="CB62" s="2" t="n">
        <v>7</v>
      </c>
      <c r="CC62" s="2" t="n">
        <v>92</v>
      </c>
      <c r="CD62" s="2" t="n">
        <v>0</v>
      </c>
      <c r="CE62" s="2" t="n">
        <v>37</v>
      </c>
      <c r="CF62" s="2" t="n">
        <v>1</v>
      </c>
      <c r="CG62" s="2" t="n">
        <v>0</v>
      </c>
      <c r="CH62" s="2" t="n">
        <v>54</v>
      </c>
      <c r="CI62" s="14" t="n">
        <v>982</v>
      </c>
      <c r="CJ62" s="14" t="s">
        <v>26</v>
      </c>
      <c r="CK62" s="14" t="n">
        <v>1476</v>
      </c>
      <c r="CL62" s="2" t="n">
        <v>75</v>
      </c>
      <c r="CM62" s="12" t="n">
        <f aca="false">PRODUCT((CD62+CE62)/CC62)</f>
        <v>0.402173913043478</v>
      </c>
      <c r="CN62" s="2"/>
      <c r="CO62" s="1" t="s">
        <v>259</v>
      </c>
      <c r="CP62" s="1" t="s">
        <v>256</v>
      </c>
      <c r="CQ62" s="2" t="s">
        <v>261</v>
      </c>
      <c r="CR62" s="3" t="n">
        <v>14</v>
      </c>
      <c r="CS62" s="3" t="n">
        <v>250</v>
      </c>
      <c r="CT62" s="3" t="n">
        <v>60</v>
      </c>
      <c r="CU62" s="3" t="n">
        <v>48</v>
      </c>
      <c r="CV62" s="3" t="n">
        <v>0</v>
      </c>
      <c r="CW62" s="3" t="n">
        <v>33</v>
      </c>
      <c r="CX62" s="3" t="n">
        <v>109</v>
      </c>
      <c r="CY62" s="3" t="n">
        <v>2097</v>
      </c>
      <c r="CZ62" s="15" t="s">
        <v>26</v>
      </c>
      <c r="DA62" s="3" t="n">
        <v>2614</v>
      </c>
      <c r="DB62" s="3" t="n">
        <v>309</v>
      </c>
      <c r="DC62" s="12" t="n">
        <f aca="false">PRODUCT((CT62+CU62)/CS62)</f>
        <v>0.432</v>
      </c>
      <c r="DD62" s="5"/>
      <c r="DE62" s="1" t="s">
        <v>259</v>
      </c>
      <c r="DF62" s="1" t="s">
        <v>262</v>
      </c>
      <c r="DG62" s="2" t="s">
        <v>263</v>
      </c>
      <c r="DH62" s="2" t="n">
        <v>10</v>
      </c>
      <c r="DI62" s="2" t="n">
        <v>154</v>
      </c>
      <c r="DJ62" s="2" t="n">
        <v>32</v>
      </c>
      <c r="DK62" s="2" t="n">
        <v>31</v>
      </c>
      <c r="DL62" s="2" t="n">
        <v>1</v>
      </c>
      <c r="DM62" s="2" t="n">
        <v>16</v>
      </c>
      <c r="DN62" s="2" t="n">
        <v>74</v>
      </c>
      <c r="DO62" s="2" t="n">
        <v>1463</v>
      </c>
      <c r="DP62" s="2" t="s">
        <v>26</v>
      </c>
      <c r="DQ62" s="2" t="n">
        <v>1661</v>
      </c>
      <c r="DR62" s="2" t="n">
        <v>175</v>
      </c>
      <c r="DS62" s="12" t="n">
        <f aca="false">PRODUCT((DJ62+DK62)/DI62)</f>
        <v>0.409090909090909</v>
      </c>
      <c r="DT62" s="5"/>
      <c r="DU62" s="2" t="n">
        <f aca="false">DI62-DJ62-DK62-DL62-DM62-DN62</f>
        <v>0</v>
      </c>
      <c r="XER62" s="9"/>
      <c r="XES62" s="9"/>
      <c r="XET62" s="9"/>
      <c r="XEU62" s="9"/>
      <c r="XEV62" s="9"/>
      <c r="XEW62" s="9"/>
      <c r="XEX62" s="9"/>
      <c r="XEY62" s="9"/>
      <c r="XEZ62" s="9"/>
      <c r="XFA62" s="9"/>
      <c r="XFB62" s="9"/>
      <c r="XFC62" s="9"/>
      <c r="XFD62" s="9"/>
    </row>
    <row r="63" customFormat="false" ht="15" hidden="false" customHeight="false" outlineLevel="0" collapsed="false">
      <c r="A63" s="10" t="s">
        <v>264</v>
      </c>
      <c r="B63" s="10" t="s">
        <v>259</v>
      </c>
      <c r="C63" s="2" t="s">
        <v>265</v>
      </c>
      <c r="D63" s="3" t="n">
        <v>3</v>
      </c>
      <c r="E63" s="3" t="n">
        <v>36</v>
      </c>
      <c r="F63" s="3" t="n">
        <v>0</v>
      </c>
      <c r="G63" s="3" t="n">
        <v>11</v>
      </c>
      <c r="H63" s="3" t="n">
        <v>2</v>
      </c>
      <c r="I63" s="3" t="n">
        <v>0</v>
      </c>
      <c r="J63" s="3" t="n">
        <v>23</v>
      </c>
      <c r="K63" s="3" t="n">
        <v>209</v>
      </c>
      <c r="L63" s="2" t="s">
        <v>26</v>
      </c>
      <c r="M63" s="3" t="n">
        <v>280</v>
      </c>
      <c r="N63" s="3" t="n">
        <f aca="false">PRODUCT(F63*3+G63*2+H63+I63)</f>
        <v>24</v>
      </c>
      <c r="O63" s="12" t="n">
        <f aca="false">PRODUCT((F63+G63)/E63)</f>
        <v>0.305555555555556</v>
      </c>
      <c r="AD63" s="16"/>
      <c r="AE63" s="10" t="s">
        <v>264</v>
      </c>
      <c r="AF63" s="10" t="s">
        <v>259</v>
      </c>
      <c r="AG63" s="11" t="s">
        <v>190</v>
      </c>
      <c r="AH63" s="2" t="n">
        <v>2</v>
      </c>
      <c r="AI63" s="2" t="n">
        <v>20</v>
      </c>
      <c r="AJ63" s="2" t="n">
        <v>0</v>
      </c>
      <c r="AK63" s="2" t="n">
        <v>5</v>
      </c>
      <c r="AL63" s="2" t="n">
        <v>0</v>
      </c>
      <c r="AM63" s="2" t="n">
        <v>0</v>
      </c>
      <c r="AN63" s="2" t="n">
        <v>15</v>
      </c>
      <c r="AO63" s="2" t="n">
        <v>136</v>
      </c>
      <c r="AP63" s="2" t="s">
        <v>26</v>
      </c>
      <c r="AQ63" s="2" t="n">
        <v>213</v>
      </c>
      <c r="AR63" s="2" t="n">
        <v>10</v>
      </c>
      <c r="AS63" s="12" t="n">
        <f aca="false">PRODUCT((AJ63+AK63)/AI63)</f>
        <v>0.25</v>
      </c>
      <c r="BI63" s="10" t="s">
        <v>264</v>
      </c>
      <c r="BJ63" s="10" t="s">
        <v>264</v>
      </c>
      <c r="BK63" s="2" t="s">
        <v>120</v>
      </c>
      <c r="BL63" s="3" t="n">
        <v>3</v>
      </c>
      <c r="BM63" s="3" t="n">
        <v>80</v>
      </c>
      <c r="BN63" s="3" t="n">
        <v>19</v>
      </c>
      <c r="BO63" s="3" t="n">
        <v>5</v>
      </c>
      <c r="BP63" s="3" t="n">
        <v>0</v>
      </c>
      <c r="BQ63" s="3" t="n">
        <v>9</v>
      </c>
      <c r="BR63" s="3" t="n">
        <v>47</v>
      </c>
      <c r="BS63" s="13" t="n">
        <v>529</v>
      </c>
      <c r="BT63" s="13" t="s">
        <v>26</v>
      </c>
      <c r="BU63" s="13" t="n">
        <v>687</v>
      </c>
      <c r="BV63" s="3" t="n">
        <v>76</v>
      </c>
      <c r="BW63" s="12" t="n">
        <f aca="false">PRODUCT((BN63+BO63)/BM63)</f>
        <v>0.3</v>
      </c>
      <c r="BY63" s="10" t="s">
        <v>264</v>
      </c>
      <c r="BZ63" s="10" t="s">
        <v>259</v>
      </c>
      <c r="CA63" s="11" t="s">
        <v>46</v>
      </c>
      <c r="CB63" s="2" t="n">
        <v>3</v>
      </c>
      <c r="CC63" s="2" t="n">
        <v>42</v>
      </c>
      <c r="CD63" s="2" t="n">
        <v>16</v>
      </c>
      <c r="CE63" s="2" t="n">
        <v>8</v>
      </c>
      <c r="CF63" s="2" t="n">
        <v>0</v>
      </c>
      <c r="CG63" s="2" t="n">
        <v>8</v>
      </c>
      <c r="CH63" s="2" t="n">
        <v>10</v>
      </c>
      <c r="CI63" s="2" t="n">
        <v>565</v>
      </c>
      <c r="CJ63" s="14" t="s">
        <v>26</v>
      </c>
      <c r="CK63" s="2" t="n">
        <v>434</v>
      </c>
      <c r="CL63" s="2" t="n">
        <v>72</v>
      </c>
      <c r="CM63" s="12" t="n">
        <f aca="false">PRODUCT((CD63+CE63)/CC63)</f>
        <v>0.571428571428571</v>
      </c>
      <c r="CO63" s="1" t="s">
        <v>264</v>
      </c>
      <c r="CP63" s="1" t="s">
        <v>259</v>
      </c>
      <c r="CQ63" s="2" t="s">
        <v>266</v>
      </c>
      <c r="CR63" s="3" t="n">
        <v>14</v>
      </c>
      <c r="CS63" s="3" t="n">
        <v>220</v>
      </c>
      <c r="CT63" s="3" t="n">
        <v>38</v>
      </c>
      <c r="CU63" s="3" t="n">
        <v>86</v>
      </c>
      <c r="CV63" s="3" t="n">
        <v>9</v>
      </c>
      <c r="CW63" s="3" t="n">
        <v>9</v>
      </c>
      <c r="CX63" s="3" t="n">
        <v>78</v>
      </c>
      <c r="CY63" s="3" t="n">
        <v>2059</v>
      </c>
      <c r="CZ63" s="15" t="s">
        <v>26</v>
      </c>
      <c r="DA63" s="3" t="n">
        <v>1705</v>
      </c>
      <c r="DB63" s="3" t="n">
        <v>304</v>
      </c>
      <c r="DC63" s="12" t="n">
        <f aca="false">PRODUCT((CT63+CU63)/CS63)</f>
        <v>0.563636363636364</v>
      </c>
      <c r="DD63" s="5"/>
      <c r="DE63" s="1" t="s">
        <v>264</v>
      </c>
      <c r="DF63" s="1" t="s">
        <v>251</v>
      </c>
      <c r="DG63" s="2" t="s">
        <v>31</v>
      </c>
      <c r="DH63" s="3" t="n">
        <v>9</v>
      </c>
      <c r="DI63" s="3" t="n">
        <v>126</v>
      </c>
      <c r="DJ63" s="3" t="n">
        <v>38</v>
      </c>
      <c r="DK63" s="3" t="n">
        <v>16</v>
      </c>
      <c r="DL63" s="3" t="n">
        <v>0</v>
      </c>
      <c r="DM63" s="3" t="n">
        <v>24</v>
      </c>
      <c r="DN63" s="3" t="n">
        <v>48</v>
      </c>
      <c r="DO63" s="2" t="n">
        <v>1395</v>
      </c>
      <c r="DP63" s="2" t="s">
        <v>26</v>
      </c>
      <c r="DQ63" s="2" t="n">
        <v>1701</v>
      </c>
      <c r="DR63" s="2" t="n">
        <v>170</v>
      </c>
      <c r="DS63" s="12" t="n">
        <f aca="false">PRODUCT((DJ63+DK63)/DI63)</f>
        <v>0.428571428571429</v>
      </c>
      <c r="DT63" s="5"/>
      <c r="DU63" s="2" t="n">
        <f aca="false">DI63-DJ63-DK63-DL63-DM63-DN63</f>
        <v>0</v>
      </c>
      <c r="DV63" s="2"/>
      <c r="DW63" s="2"/>
      <c r="DX63" s="2"/>
      <c r="DY63" s="2"/>
      <c r="DZ63" s="2"/>
    </row>
    <row r="64" customFormat="false" ht="15" hidden="false" customHeight="false" outlineLevel="0" collapsed="false">
      <c r="A64" s="10" t="s">
        <v>267</v>
      </c>
      <c r="B64" s="10" t="s">
        <v>264</v>
      </c>
      <c r="C64" s="11" t="s">
        <v>92</v>
      </c>
      <c r="D64" s="3" t="n">
        <v>2</v>
      </c>
      <c r="E64" s="3" t="n">
        <v>44</v>
      </c>
      <c r="F64" s="3" t="n">
        <v>0</v>
      </c>
      <c r="G64" s="3" t="n">
        <v>11</v>
      </c>
      <c r="H64" s="3" t="n">
        <v>2</v>
      </c>
      <c r="I64" s="3" t="n">
        <v>0</v>
      </c>
      <c r="J64" s="3" t="n">
        <v>31</v>
      </c>
      <c r="K64" s="3" t="n">
        <v>246</v>
      </c>
      <c r="L64" s="2" t="s">
        <v>26</v>
      </c>
      <c r="M64" s="3" t="n">
        <v>426</v>
      </c>
      <c r="N64" s="3" t="n">
        <f aca="false">PRODUCT(F64*3+G64*2+H64+I64)</f>
        <v>24</v>
      </c>
      <c r="O64" s="12" t="n">
        <f aca="false">PRODUCT((F64+G64)/E64)</f>
        <v>0.25</v>
      </c>
      <c r="AD64" s="16"/>
      <c r="AE64" s="10" t="s">
        <v>267</v>
      </c>
      <c r="AF64" s="10" t="s">
        <v>264</v>
      </c>
      <c r="AG64" s="11" t="s">
        <v>234</v>
      </c>
      <c r="AH64" s="2" t="n">
        <v>3</v>
      </c>
      <c r="AI64" s="2" t="n">
        <v>30</v>
      </c>
      <c r="AJ64" s="2" t="n">
        <v>0</v>
      </c>
      <c r="AK64" s="2" t="n">
        <v>5</v>
      </c>
      <c r="AL64" s="2" t="n">
        <v>0</v>
      </c>
      <c r="AM64" s="2" t="n">
        <v>0</v>
      </c>
      <c r="AN64" s="2" t="n">
        <v>25</v>
      </c>
      <c r="AO64" s="2" t="n">
        <v>222</v>
      </c>
      <c r="AP64" s="2" t="s">
        <v>26</v>
      </c>
      <c r="AQ64" s="2" t="n">
        <v>414</v>
      </c>
      <c r="AR64" s="2" t="n">
        <v>10</v>
      </c>
      <c r="AS64" s="12" t="n">
        <f aca="false">PRODUCT((AJ64+AK64)/AI64)</f>
        <v>0.166666666666667</v>
      </c>
      <c r="BI64" s="10" t="s">
        <v>267</v>
      </c>
      <c r="BJ64" s="10" t="s">
        <v>267</v>
      </c>
      <c r="BK64" s="11" t="s">
        <v>210</v>
      </c>
      <c r="BL64" s="3" t="n">
        <v>4</v>
      </c>
      <c r="BM64" s="3" t="n">
        <v>88</v>
      </c>
      <c r="BN64" s="3" t="n">
        <v>14</v>
      </c>
      <c r="BO64" s="3" t="n">
        <v>10</v>
      </c>
      <c r="BP64" s="3" t="n">
        <v>0</v>
      </c>
      <c r="BQ64" s="3" t="n">
        <v>13</v>
      </c>
      <c r="BR64" s="3" t="n">
        <v>51</v>
      </c>
      <c r="BS64" s="13" t="n">
        <v>482</v>
      </c>
      <c r="BT64" s="13" t="s">
        <v>26</v>
      </c>
      <c r="BU64" s="13" t="n">
        <v>744</v>
      </c>
      <c r="BV64" s="3" t="n">
        <v>75</v>
      </c>
      <c r="BW64" s="12" t="n">
        <f aca="false">PRODUCT((BN64+BO64)/BM64)</f>
        <v>0.272727272727273</v>
      </c>
      <c r="BY64" s="10" t="s">
        <v>267</v>
      </c>
      <c r="BZ64" s="10" t="s">
        <v>264</v>
      </c>
      <c r="CA64" s="2" t="s">
        <v>83</v>
      </c>
      <c r="CB64" s="2" t="n">
        <v>6</v>
      </c>
      <c r="CC64" s="2" t="n">
        <v>108</v>
      </c>
      <c r="CD64" s="2" t="n">
        <v>9</v>
      </c>
      <c r="CE64" s="2" t="n">
        <v>15</v>
      </c>
      <c r="CF64" s="2" t="n">
        <v>1</v>
      </c>
      <c r="CG64" s="2" t="n">
        <v>12</v>
      </c>
      <c r="CH64" s="2" t="n">
        <v>71</v>
      </c>
      <c r="CI64" s="2" t="n">
        <v>691</v>
      </c>
      <c r="CJ64" s="14" t="s">
        <v>26</v>
      </c>
      <c r="CK64" s="2" t="n">
        <v>1308</v>
      </c>
      <c r="CL64" s="2" t="n">
        <v>70</v>
      </c>
      <c r="CM64" s="12" t="n">
        <f aca="false">PRODUCT((CD64+CE64)/CC64)</f>
        <v>0.222222222222222</v>
      </c>
      <c r="CO64" s="1" t="s">
        <v>267</v>
      </c>
      <c r="CP64" s="1" t="s">
        <v>264</v>
      </c>
      <c r="CQ64" s="2" t="s">
        <v>268</v>
      </c>
      <c r="CR64" s="3" t="n">
        <v>15</v>
      </c>
      <c r="CS64" s="3" t="n">
        <v>272</v>
      </c>
      <c r="CT64" s="3" t="n">
        <v>40</v>
      </c>
      <c r="CU64" s="3" t="n">
        <v>77</v>
      </c>
      <c r="CV64" s="3" t="n">
        <v>2</v>
      </c>
      <c r="CW64" s="3" t="n">
        <v>22</v>
      </c>
      <c r="CX64" s="3" t="n">
        <v>131</v>
      </c>
      <c r="CY64" s="3" t="n">
        <v>2341</v>
      </c>
      <c r="CZ64" s="15" t="s">
        <v>26</v>
      </c>
      <c r="DA64" s="3" t="n">
        <v>2891</v>
      </c>
      <c r="DB64" s="3" t="n">
        <v>298</v>
      </c>
      <c r="DC64" s="12" t="n">
        <f aca="false">PRODUCT((CT64+CU64)/CS64)</f>
        <v>0.430147058823529</v>
      </c>
      <c r="DD64" s="5"/>
      <c r="DE64" s="1" t="s">
        <v>267</v>
      </c>
      <c r="DF64" s="1" t="s">
        <v>256</v>
      </c>
      <c r="DG64" s="2" t="s">
        <v>269</v>
      </c>
      <c r="DH64" s="3" t="n">
        <v>5</v>
      </c>
      <c r="DI64" s="3" t="n">
        <v>76</v>
      </c>
      <c r="DJ64" s="3" t="n">
        <v>45</v>
      </c>
      <c r="DK64" s="3" t="n">
        <v>14</v>
      </c>
      <c r="DL64" s="3" t="n">
        <v>0</v>
      </c>
      <c r="DM64" s="3" t="n">
        <v>5</v>
      </c>
      <c r="DN64" s="3" t="n">
        <v>12</v>
      </c>
      <c r="DO64" s="2" t="n">
        <v>1255</v>
      </c>
      <c r="DP64" s="2" t="s">
        <v>26</v>
      </c>
      <c r="DQ64" s="2" t="n">
        <v>714</v>
      </c>
      <c r="DR64" s="2" t="n">
        <v>168</v>
      </c>
      <c r="DS64" s="12" t="n">
        <f aca="false">PRODUCT((DJ64+DK64)/DI64)</f>
        <v>0.776315789473684</v>
      </c>
      <c r="DT64" s="5"/>
      <c r="DU64" s="2" t="n">
        <f aca="false">DI64-DJ64-DK64-DL64-DM64-DN64</f>
        <v>0</v>
      </c>
      <c r="DV64" s="2"/>
      <c r="DW64" s="2"/>
      <c r="DX64" s="2"/>
      <c r="DY64" s="2"/>
      <c r="DZ64" s="2"/>
    </row>
    <row r="65" customFormat="false" ht="15" hidden="false" customHeight="false" outlineLevel="0" collapsed="false">
      <c r="A65" s="10" t="s">
        <v>250</v>
      </c>
      <c r="B65" s="10" t="s">
        <v>267</v>
      </c>
      <c r="C65" s="11" t="s">
        <v>214</v>
      </c>
      <c r="D65" s="3" t="n">
        <v>3</v>
      </c>
      <c r="E65" s="3" t="n">
        <v>58</v>
      </c>
      <c r="F65" s="3" t="n">
        <v>0</v>
      </c>
      <c r="G65" s="3" t="n">
        <v>11</v>
      </c>
      <c r="H65" s="3" t="n">
        <v>2</v>
      </c>
      <c r="I65" s="3" t="n">
        <v>0</v>
      </c>
      <c r="J65" s="3" t="n">
        <v>45</v>
      </c>
      <c r="K65" s="3" t="n">
        <v>242</v>
      </c>
      <c r="L65" s="2" t="s">
        <v>26</v>
      </c>
      <c r="M65" s="3" t="n">
        <v>525</v>
      </c>
      <c r="N65" s="3" t="n">
        <f aca="false">PRODUCT(F65*3+G65*2+H65+I65)</f>
        <v>24</v>
      </c>
      <c r="O65" s="12" t="n">
        <f aca="false">PRODUCT((F65+G65)/E65)</f>
        <v>0.189655172413793</v>
      </c>
      <c r="AD65" s="16"/>
      <c r="AE65" s="10" t="s">
        <v>250</v>
      </c>
      <c r="AF65" s="10" t="s">
        <v>267</v>
      </c>
      <c r="AG65" s="11" t="s">
        <v>50</v>
      </c>
      <c r="AH65" s="2" t="n">
        <v>2</v>
      </c>
      <c r="AI65" s="2" t="n">
        <v>18</v>
      </c>
      <c r="AJ65" s="2" t="n">
        <v>0</v>
      </c>
      <c r="AK65" s="2" t="n">
        <v>4</v>
      </c>
      <c r="AL65" s="2" t="n">
        <v>1</v>
      </c>
      <c r="AM65" s="2" t="n">
        <v>0</v>
      </c>
      <c r="AN65" s="2" t="n">
        <v>13</v>
      </c>
      <c r="AO65" s="2" t="n">
        <v>149</v>
      </c>
      <c r="AP65" s="2" t="s">
        <v>26</v>
      </c>
      <c r="AQ65" s="2" t="n">
        <v>317</v>
      </c>
      <c r="AR65" s="2" t="n">
        <v>9</v>
      </c>
      <c r="AS65" s="12" t="n">
        <f aca="false">PRODUCT((AJ65+AK65)/AI65)</f>
        <v>0.222222222222222</v>
      </c>
      <c r="BI65" s="10" t="s">
        <v>250</v>
      </c>
      <c r="BJ65" s="10" t="s">
        <v>250</v>
      </c>
      <c r="BK65" s="11" t="s">
        <v>270</v>
      </c>
      <c r="BL65" s="3" t="n">
        <v>3</v>
      </c>
      <c r="BM65" s="3" t="n">
        <v>66</v>
      </c>
      <c r="BN65" s="3" t="n">
        <v>11</v>
      </c>
      <c r="BO65" s="3" t="n">
        <v>10</v>
      </c>
      <c r="BP65" s="3" t="n">
        <v>0</v>
      </c>
      <c r="BQ65" s="3" t="n">
        <v>11</v>
      </c>
      <c r="BR65" s="3" t="n">
        <v>34</v>
      </c>
      <c r="BS65" s="13" t="n">
        <v>325</v>
      </c>
      <c r="BT65" s="13" t="s">
        <v>26</v>
      </c>
      <c r="BU65" s="13" t="n">
        <v>634</v>
      </c>
      <c r="BV65" s="3" t="n">
        <v>64</v>
      </c>
      <c r="BW65" s="12" t="n">
        <f aca="false">PRODUCT((BN65+BO65)/BM65)</f>
        <v>0.318181818181818</v>
      </c>
      <c r="BY65" s="10" t="s">
        <v>250</v>
      </c>
      <c r="BZ65" s="10" t="s">
        <v>267</v>
      </c>
      <c r="CA65" s="11" t="s">
        <v>271</v>
      </c>
      <c r="CB65" s="2" t="n">
        <v>4</v>
      </c>
      <c r="CC65" s="2" t="n">
        <v>58</v>
      </c>
      <c r="CD65" s="2" t="n">
        <v>3</v>
      </c>
      <c r="CE65" s="2" t="n">
        <v>26</v>
      </c>
      <c r="CF65" s="2" t="n">
        <v>3</v>
      </c>
      <c r="CG65" s="2" t="n">
        <v>4</v>
      </c>
      <c r="CH65" s="2" t="n">
        <v>22</v>
      </c>
      <c r="CI65" s="2" t="n">
        <v>498</v>
      </c>
      <c r="CJ65" s="14" t="s">
        <v>26</v>
      </c>
      <c r="CK65" s="2" t="n">
        <v>516</v>
      </c>
      <c r="CL65" s="2" t="n">
        <v>68</v>
      </c>
      <c r="CM65" s="12" t="n">
        <f aca="false">PRODUCT((CD65+CE65)/CC65)</f>
        <v>0.5</v>
      </c>
      <c r="CO65" s="1" t="s">
        <v>250</v>
      </c>
      <c r="CP65" s="1" t="s">
        <v>267</v>
      </c>
      <c r="CQ65" s="2" t="s">
        <v>225</v>
      </c>
      <c r="CR65" s="3" t="n">
        <v>24</v>
      </c>
      <c r="CS65" s="3" t="n">
        <v>272</v>
      </c>
      <c r="CT65" s="3" t="n">
        <v>0</v>
      </c>
      <c r="CU65" s="3" t="n">
        <v>142</v>
      </c>
      <c r="CV65" s="3" t="n">
        <v>11</v>
      </c>
      <c r="CW65" s="3" t="n">
        <v>0</v>
      </c>
      <c r="CX65" s="3" t="n">
        <v>119</v>
      </c>
      <c r="CY65" s="3" t="n">
        <v>2292</v>
      </c>
      <c r="CZ65" s="15" t="s">
        <v>26</v>
      </c>
      <c r="DA65" s="3" t="n">
        <v>1988</v>
      </c>
      <c r="DB65" s="3" t="n">
        <v>295</v>
      </c>
      <c r="DC65" s="12" t="n">
        <f aca="false">PRODUCT((CT65+CU65)/CS65)</f>
        <v>0.522058823529412</v>
      </c>
      <c r="DD65" s="5"/>
      <c r="DE65" s="1" t="s">
        <v>250</v>
      </c>
      <c r="DF65" s="1" t="s">
        <v>231</v>
      </c>
      <c r="DG65" s="2" t="s">
        <v>176</v>
      </c>
      <c r="DH65" s="2" t="n">
        <v>12</v>
      </c>
      <c r="DI65" s="2" t="n">
        <v>154</v>
      </c>
      <c r="DJ65" s="2" t="n">
        <v>31</v>
      </c>
      <c r="DK65" s="2" t="n">
        <v>31</v>
      </c>
      <c r="DL65" s="2" t="n">
        <v>1</v>
      </c>
      <c r="DM65" s="2" t="n">
        <v>12</v>
      </c>
      <c r="DN65" s="2" t="n">
        <v>79</v>
      </c>
      <c r="DO65" s="2" t="n">
        <v>1555</v>
      </c>
      <c r="DP65" s="2" t="s">
        <v>26</v>
      </c>
      <c r="DQ65" s="2" t="n">
        <v>2111</v>
      </c>
      <c r="DR65" s="2" t="n">
        <v>168</v>
      </c>
      <c r="DS65" s="12" t="n">
        <f aca="false">PRODUCT((DJ65+DK65)/DI65)</f>
        <v>0.402597402597403</v>
      </c>
      <c r="DT65" s="5"/>
      <c r="DU65" s="2" t="n">
        <f aca="false">DI65-DJ65-DK65-DL65-DM65-DN65</f>
        <v>0</v>
      </c>
      <c r="DV65" s="2"/>
      <c r="DW65" s="2"/>
      <c r="DX65" s="2"/>
      <c r="DY65" s="2"/>
      <c r="DZ65" s="2"/>
    </row>
    <row r="66" customFormat="false" ht="15" hidden="false" customHeight="false" outlineLevel="0" collapsed="false">
      <c r="A66" s="10" t="s">
        <v>237</v>
      </c>
      <c r="B66" s="10" t="s">
        <v>250</v>
      </c>
      <c r="C66" s="11" t="s">
        <v>246</v>
      </c>
      <c r="D66" s="3" t="n">
        <v>1</v>
      </c>
      <c r="E66" s="3" t="n">
        <v>29</v>
      </c>
      <c r="F66" s="3" t="n">
        <v>3</v>
      </c>
      <c r="G66" s="3" t="n">
        <v>5</v>
      </c>
      <c r="H66" s="3" t="n">
        <v>0</v>
      </c>
      <c r="I66" s="3" t="n">
        <v>1</v>
      </c>
      <c r="J66" s="3" t="n">
        <v>20</v>
      </c>
      <c r="K66" s="3" t="n">
        <v>157</v>
      </c>
      <c r="L66" s="2" t="s">
        <v>26</v>
      </c>
      <c r="M66" s="3" t="n">
        <v>260</v>
      </c>
      <c r="N66" s="3" t="n">
        <f aca="false">PRODUCT(F66*3+G66*2+H66+I66)</f>
        <v>20</v>
      </c>
      <c r="O66" s="12" t="n">
        <f aca="false">PRODUCT((F66+G66)/E66)</f>
        <v>0.275862068965517</v>
      </c>
      <c r="AD66" s="16"/>
      <c r="AE66" s="10" t="s">
        <v>237</v>
      </c>
      <c r="AF66" s="10" t="s">
        <v>250</v>
      </c>
      <c r="AG66" s="2" t="s">
        <v>225</v>
      </c>
      <c r="AH66" s="2" t="n">
        <v>2</v>
      </c>
      <c r="AI66" s="2" t="n">
        <v>20</v>
      </c>
      <c r="AJ66" s="2" t="n">
        <v>0</v>
      </c>
      <c r="AK66" s="2" t="n">
        <v>3</v>
      </c>
      <c r="AL66" s="2" t="n">
        <v>1</v>
      </c>
      <c r="AM66" s="2" t="n">
        <v>0</v>
      </c>
      <c r="AN66" s="2" t="n">
        <v>16</v>
      </c>
      <c r="AO66" s="2" t="n">
        <v>184</v>
      </c>
      <c r="AP66" s="2" t="s">
        <v>26</v>
      </c>
      <c r="AQ66" s="2" t="n">
        <v>356</v>
      </c>
      <c r="AR66" s="2" t="n">
        <v>7</v>
      </c>
      <c r="AS66" s="12" t="n">
        <f aca="false">PRODUCT((AJ66+AK66)/AI66)</f>
        <v>0.15</v>
      </c>
      <c r="BI66" s="10" t="s">
        <v>237</v>
      </c>
      <c r="BJ66" s="10" t="s">
        <v>237</v>
      </c>
      <c r="BK66" s="11" t="s">
        <v>272</v>
      </c>
      <c r="BL66" s="3" t="n">
        <v>3</v>
      </c>
      <c r="BM66" s="3" t="n">
        <v>72</v>
      </c>
      <c r="BN66" s="3" t="n">
        <v>23</v>
      </c>
      <c r="BO66" s="3" t="n">
        <v>16</v>
      </c>
      <c r="BP66" s="3" t="n">
        <v>0</v>
      </c>
      <c r="BQ66" s="3" t="n">
        <v>9</v>
      </c>
      <c r="BR66" s="3" t="n">
        <v>24</v>
      </c>
      <c r="BS66" s="13" t="n">
        <v>508</v>
      </c>
      <c r="BT66" s="13" t="s">
        <v>26</v>
      </c>
      <c r="BU66" s="13" t="n">
        <v>422</v>
      </c>
      <c r="BV66" s="3" t="n">
        <v>110</v>
      </c>
      <c r="BW66" s="12" t="n">
        <f aca="false">PRODUCT((BN66+BO66)/BM66)</f>
        <v>0.541666666666667</v>
      </c>
      <c r="BY66" s="10" t="s">
        <v>237</v>
      </c>
      <c r="BZ66" s="10" t="s">
        <v>250</v>
      </c>
      <c r="CA66" s="2" t="s">
        <v>58</v>
      </c>
      <c r="CB66" s="2" t="n">
        <v>4</v>
      </c>
      <c r="CC66" s="2" t="n">
        <v>67</v>
      </c>
      <c r="CD66" s="2" t="n">
        <v>10</v>
      </c>
      <c r="CE66" s="2" t="n">
        <v>13</v>
      </c>
      <c r="CF66" s="2" t="n">
        <v>3</v>
      </c>
      <c r="CG66" s="2" t="n">
        <v>8</v>
      </c>
      <c r="CH66" s="2" t="n">
        <v>33</v>
      </c>
      <c r="CI66" s="14" t="n">
        <v>608</v>
      </c>
      <c r="CJ66" s="14" t="s">
        <v>26</v>
      </c>
      <c r="CK66" s="14" t="n">
        <v>748</v>
      </c>
      <c r="CL66" s="2" t="n">
        <v>67</v>
      </c>
      <c r="CM66" s="12" t="n">
        <f aca="false">PRODUCT((CD66+CE66)/CC66)</f>
        <v>0.343283582089552</v>
      </c>
      <c r="CO66" s="1" t="s">
        <v>237</v>
      </c>
      <c r="CP66" s="1" t="s">
        <v>237</v>
      </c>
      <c r="CQ66" s="2" t="s">
        <v>39</v>
      </c>
      <c r="CR66" s="3" t="n">
        <v>11</v>
      </c>
      <c r="CS66" s="3" t="n">
        <v>172</v>
      </c>
      <c r="CT66" s="3" t="n">
        <v>20</v>
      </c>
      <c r="CU66" s="3" t="n">
        <v>107</v>
      </c>
      <c r="CV66" s="3" t="n">
        <v>2</v>
      </c>
      <c r="CW66" s="3" t="n">
        <v>7</v>
      </c>
      <c r="CX66" s="3" t="n">
        <v>36</v>
      </c>
      <c r="CY66" s="3" t="n">
        <v>1860</v>
      </c>
      <c r="CZ66" s="15" t="s">
        <v>26</v>
      </c>
      <c r="DA66" s="3" t="n">
        <v>1043</v>
      </c>
      <c r="DB66" s="3" t="n">
        <v>283</v>
      </c>
      <c r="DC66" s="12" t="n">
        <f aca="false">PRODUCT((CT66+CU66)/CS66)</f>
        <v>0.738372093023256</v>
      </c>
      <c r="DD66" s="5"/>
      <c r="DE66" s="1" t="s">
        <v>237</v>
      </c>
      <c r="DF66" s="1" t="s">
        <v>259</v>
      </c>
      <c r="DG66" s="2" t="s">
        <v>273</v>
      </c>
      <c r="DH66" s="2" t="n">
        <v>10</v>
      </c>
      <c r="DI66" s="2" t="n">
        <v>150</v>
      </c>
      <c r="DJ66" s="2" t="n">
        <v>34</v>
      </c>
      <c r="DK66" s="2" t="n">
        <v>26</v>
      </c>
      <c r="DL66" s="2" t="n">
        <v>0</v>
      </c>
      <c r="DM66" s="2" t="n">
        <v>13</v>
      </c>
      <c r="DN66" s="2" t="n">
        <v>77</v>
      </c>
      <c r="DO66" s="2" t="n">
        <v>1251</v>
      </c>
      <c r="DP66" s="2" t="s">
        <v>26</v>
      </c>
      <c r="DQ66" s="2" t="n">
        <v>1896</v>
      </c>
      <c r="DR66" s="2" t="n">
        <v>167</v>
      </c>
      <c r="DS66" s="12" t="n">
        <f aca="false">PRODUCT((DJ66+DK66)/DI66)</f>
        <v>0.4</v>
      </c>
      <c r="DT66" s="5"/>
      <c r="DU66" s="2" t="n">
        <f aca="false">DI66-DJ66-DK66-DL66-DM66-DN66</f>
        <v>0</v>
      </c>
      <c r="DV66" s="2"/>
      <c r="DW66" s="2"/>
      <c r="DX66" s="2"/>
      <c r="DY66" s="2"/>
      <c r="DZ66" s="2"/>
    </row>
    <row r="67" customFormat="false" ht="15" hidden="false" customHeight="false" outlineLevel="0" collapsed="false">
      <c r="A67" s="10" t="s">
        <v>274</v>
      </c>
      <c r="B67" s="10" t="s">
        <v>237</v>
      </c>
      <c r="C67" s="11" t="s">
        <v>275</v>
      </c>
      <c r="D67" s="3" t="n">
        <v>3</v>
      </c>
      <c r="E67" s="3" t="n">
        <v>40</v>
      </c>
      <c r="F67" s="3" t="n">
        <v>0</v>
      </c>
      <c r="G67" s="3" t="n">
        <v>9</v>
      </c>
      <c r="H67" s="3" t="n">
        <v>2</v>
      </c>
      <c r="I67" s="3" t="n">
        <v>0</v>
      </c>
      <c r="J67" s="3" t="n">
        <v>29</v>
      </c>
      <c r="K67" s="3" t="n">
        <v>163</v>
      </c>
      <c r="L67" s="2" t="s">
        <v>26</v>
      </c>
      <c r="M67" s="3" t="n">
        <v>288</v>
      </c>
      <c r="N67" s="3" t="n">
        <f aca="false">PRODUCT(F67*3+G67*2+H67+I67)</f>
        <v>20</v>
      </c>
      <c r="O67" s="12" t="n">
        <f aca="false">PRODUCT((F67+G67)/E67)</f>
        <v>0.225</v>
      </c>
      <c r="AD67" s="16"/>
      <c r="AE67" s="10" t="s">
        <v>274</v>
      </c>
      <c r="AF67" s="10" t="s">
        <v>237</v>
      </c>
      <c r="AG67" s="11" t="s">
        <v>219</v>
      </c>
      <c r="AH67" s="2" t="n">
        <v>1</v>
      </c>
      <c r="AI67" s="2" t="n">
        <v>24</v>
      </c>
      <c r="AJ67" s="2" t="n">
        <v>1</v>
      </c>
      <c r="AK67" s="2" t="n">
        <v>0</v>
      </c>
      <c r="AL67" s="2" t="n">
        <v>0</v>
      </c>
      <c r="AM67" s="2" t="n">
        <v>4</v>
      </c>
      <c r="AN67" s="2" t="n">
        <v>19</v>
      </c>
      <c r="AO67" s="2" t="n">
        <v>90</v>
      </c>
      <c r="AP67" s="2" t="s">
        <v>26</v>
      </c>
      <c r="AQ67" s="2" t="n">
        <v>320</v>
      </c>
      <c r="AR67" s="2" t="n">
        <v>7</v>
      </c>
      <c r="AS67" s="12" t="n">
        <f aca="false">PRODUCT((AJ67+AK67)/AI67)</f>
        <v>0.0416666666666667</v>
      </c>
      <c r="BI67" s="10" t="s">
        <v>274</v>
      </c>
      <c r="BJ67" s="10" t="s">
        <v>274</v>
      </c>
      <c r="BK67" s="11" t="s">
        <v>276</v>
      </c>
      <c r="BL67" s="3" t="n">
        <v>2</v>
      </c>
      <c r="BM67" s="3" t="n">
        <v>44</v>
      </c>
      <c r="BN67" s="3" t="n">
        <v>10</v>
      </c>
      <c r="BO67" s="3" t="n">
        <v>10</v>
      </c>
      <c r="BP67" s="3" t="n">
        <v>0</v>
      </c>
      <c r="BQ67" s="3" t="n">
        <v>10</v>
      </c>
      <c r="BR67" s="3" t="n">
        <v>14</v>
      </c>
      <c r="BS67" s="13" t="n">
        <v>287</v>
      </c>
      <c r="BT67" s="13" t="s">
        <v>26</v>
      </c>
      <c r="BU67" s="13" t="n">
        <v>270</v>
      </c>
      <c r="BV67" s="3" t="n">
        <v>60</v>
      </c>
      <c r="BW67" s="12" t="n">
        <f aca="false">PRODUCT((BN67+BO67)/BM67)</f>
        <v>0.454545454545455</v>
      </c>
      <c r="BY67" s="10" t="s">
        <v>274</v>
      </c>
      <c r="BZ67" s="10" t="s">
        <v>277</v>
      </c>
      <c r="CA67" s="11" t="s">
        <v>78</v>
      </c>
      <c r="CB67" s="2" t="n">
        <v>2</v>
      </c>
      <c r="CC67" s="2" t="n">
        <v>46</v>
      </c>
      <c r="CD67" s="2" t="n">
        <v>13</v>
      </c>
      <c r="CE67" s="2" t="n">
        <v>9</v>
      </c>
      <c r="CF67" s="2" t="n">
        <v>0</v>
      </c>
      <c r="CG67" s="2" t="n">
        <v>8</v>
      </c>
      <c r="CH67" s="2" t="n">
        <v>16</v>
      </c>
      <c r="CI67" s="2" t="n">
        <v>368</v>
      </c>
      <c r="CJ67" s="14" t="s">
        <v>26</v>
      </c>
      <c r="CK67" s="2" t="n">
        <v>335</v>
      </c>
      <c r="CL67" s="2" t="n">
        <v>65</v>
      </c>
      <c r="CM67" s="12" t="n">
        <f aca="false">PRODUCT((CD67+CE67)/CC67)</f>
        <v>0.478260869565217</v>
      </c>
      <c r="CO67" s="1" t="s">
        <v>274</v>
      </c>
      <c r="CP67" s="1" t="s">
        <v>274</v>
      </c>
      <c r="CQ67" s="2" t="s">
        <v>160</v>
      </c>
      <c r="CR67" s="3" t="n">
        <v>19</v>
      </c>
      <c r="CS67" s="3" t="n">
        <v>271</v>
      </c>
      <c r="CT67" s="3" t="n">
        <v>9</v>
      </c>
      <c r="CU67" s="3" t="n">
        <v>118</v>
      </c>
      <c r="CV67" s="3" t="n">
        <v>8</v>
      </c>
      <c r="CW67" s="3" t="n">
        <v>7</v>
      </c>
      <c r="CX67" s="3" t="n">
        <v>129</v>
      </c>
      <c r="CY67" s="3" t="n">
        <v>2469</v>
      </c>
      <c r="CZ67" s="15" t="s">
        <v>26</v>
      </c>
      <c r="DA67" s="3" t="n">
        <v>2385</v>
      </c>
      <c r="DB67" s="3" t="n">
        <v>278</v>
      </c>
      <c r="DC67" s="12" t="n">
        <f aca="false">PRODUCT((CT67+CU67)/CS67)</f>
        <v>0.468634686346863</v>
      </c>
      <c r="DD67" s="5"/>
      <c r="DE67" s="1" t="s">
        <v>274</v>
      </c>
      <c r="DF67" s="1" t="s">
        <v>264</v>
      </c>
      <c r="DG67" s="2" t="s">
        <v>91</v>
      </c>
      <c r="DH67" s="3" t="n">
        <v>9</v>
      </c>
      <c r="DI67" s="3" t="n">
        <v>105</v>
      </c>
      <c r="DJ67" s="3" t="n">
        <v>29</v>
      </c>
      <c r="DK67" s="3" t="n">
        <v>36</v>
      </c>
      <c r="DL67" s="3" t="n">
        <v>2</v>
      </c>
      <c r="DM67" s="3" t="n">
        <v>4</v>
      </c>
      <c r="DN67" s="3" t="n">
        <v>34</v>
      </c>
      <c r="DO67" s="2" t="n">
        <v>1397</v>
      </c>
      <c r="DP67" s="2" t="s">
        <v>26</v>
      </c>
      <c r="DQ67" s="2" t="n">
        <v>1123</v>
      </c>
      <c r="DR67" s="2" t="n">
        <v>165</v>
      </c>
      <c r="DS67" s="12" t="n">
        <f aca="false">PRODUCT((DJ67+DK67)/DI67)</f>
        <v>0.619047619047619</v>
      </c>
      <c r="DT67" s="5"/>
      <c r="DU67" s="2" t="n">
        <f aca="false">DI67-DJ67-DK67-DL67-DM67-DN67</f>
        <v>0</v>
      </c>
      <c r="DV67" s="2"/>
      <c r="DW67" s="2"/>
      <c r="DX67" s="2"/>
      <c r="DY67" s="2"/>
      <c r="DZ67" s="2"/>
    </row>
    <row r="68" customFormat="false" ht="15" hidden="false" customHeight="false" outlineLevel="0" collapsed="false">
      <c r="A68" s="10" t="s">
        <v>255</v>
      </c>
      <c r="B68" s="10" t="s">
        <v>274</v>
      </c>
      <c r="C68" s="11" t="s">
        <v>125</v>
      </c>
      <c r="D68" s="3" t="n">
        <v>1</v>
      </c>
      <c r="E68" s="3" t="n">
        <v>26</v>
      </c>
      <c r="F68" s="3" t="n">
        <v>0</v>
      </c>
      <c r="G68" s="3" t="n">
        <v>9</v>
      </c>
      <c r="H68" s="3" t="n">
        <v>1</v>
      </c>
      <c r="I68" s="3" t="n">
        <v>0</v>
      </c>
      <c r="J68" s="3" t="n">
        <v>16</v>
      </c>
      <c r="K68" s="3" t="n">
        <v>145</v>
      </c>
      <c r="L68" s="2" t="s">
        <v>26</v>
      </c>
      <c r="M68" s="3" t="n">
        <v>209</v>
      </c>
      <c r="N68" s="3" t="n">
        <f aca="false">PRODUCT(F68*3+G68*2+H68+I68)</f>
        <v>19</v>
      </c>
      <c r="O68" s="12" t="n">
        <f aca="false">PRODUCT((F68+G68)/E68)</f>
        <v>0.346153846153846</v>
      </c>
      <c r="AD68" s="16"/>
      <c r="AE68" s="10" t="s">
        <v>255</v>
      </c>
      <c r="AF68" s="10" t="s">
        <v>274</v>
      </c>
      <c r="AG68" s="11" t="s">
        <v>58</v>
      </c>
      <c r="AH68" s="2" t="n">
        <v>2</v>
      </c>
      <c r="AI68" s="2" t="n">
        <v>28</v>
      </c>
      <c r="AJ68" s="2" t="n">
        <v>0</v>
      </c>
      <c r="AK68" s="2" t="n">
        <v>3</v>
      </c>
      <c r="AL68" s="2" t="n">
        <v>0</v>
      </c>
      <c r="AM68" s="2" t="n">
        <v>0</v>
      </c>
      <c r="AN68" s="2" t="n">
        <v>25</v>
      </c>
      <c r="AO68" s="2" t="n">
        <v>185</v>
      </c>
      <c r="AP68" s="2" t="s">
        <v>26</v>
      </c>
      <c r="AQ68" s="2" t="n">
        <v>467</v>
      </c>
      <c r="AR68" s="2" t="n">
        <v>6</v>
      </c>
      <c r="AS68" s="12" t="n">
        <f aca="false">PRODUCT((AJ68+AK68)/AI68)</f>
        <v>0.107142857142857</v>
      </c>
      <c r="BI68" s="10" t="s">
        <v>255</v>
      </c>
      <c r="BJ68" s="10" t="s">
        <v>255</v>
      </c>
      <c r="BK68" s="11" t="s">
        <v>220</v>
      </c>
      <c r="BL68" s="3" t="n">
        <v>5</v>
      </c>
      <c r="BM68" s="3" t="n">
        <v>108</v>
      </c>
      <c r="BN68" s="3" t="n">
        <v>0</v>
      </c>
      <c r="BO68" s="3" t="n">
        <v>27</v>
      </c>
      <c r="BP68" s="3" t="n">
        <v>6</v>
      </c>
      <c r="BQ68" s="3" t="n">
        <v>0</v>
      </c>
      <c r="BR68" s="3" t="n">
        <v>75</v>
      </c>
      <c r="BS68" s="13" t="n">
        <v>692</v>
      </c>
      <c r="BT68" s="13" t="s">
        <v>26</v>
      </c>
      <c r="BU68" s="13" t="n">
        <v>1157</v>
      </c>
      <c r="BV68" s="3" t="n">
        <v>60</v>
      </c>
      <c r="BW68" s="12" t="n">
        <f aca="false">PRODUCT((BN68+BO68)/BM68)</f>
        <v>0.25</v>
      </c>
      <c r="BY68" s="10" t="s">
        <v>255</v>
      </c>
      <c r="BZ68" s="10" t="s">
        <v>274</v>
      </c>
      <c r="CA68" s="2" t="s">
        <v>68</v>
      </c>
      <c r="CB68" s="2" t="n">
        <v>4</v>
      </c>
      <c r="CC68" s="2" t="n">
        <v>72</v>
      </c>
      <c r="CD68" s="2" t="n">
        <v>10</v>
      </c>
      <c r="CE68" s="2" t="n">
        <v>12</v>
      </c>
      <c r="CF68" s="2" t="n">
        <v>0</v>
      </c>
      <c r="CG68" s="2" t="n">
        <v>10</v>
      </c>
      <c r="CH68" s="2" t="n">
        <v>40</v>
      </c>
      <c r="CI68" s="14" t="n">
        <v>565</v>
      </c>
      <c r="CJ68" s="14" t="s">
        <v>26</v>
      </c>
      <c r="CK68" s="14" t="n">
        <v>745</v>
      </c>
      <c r="CL68" s="2" t="n">
        <v>64</v>
      </c>
      <c r="CM68" s="12" t="n">
        <f aca="false">PRODUCT((CD68+CE68)/CC68)</f>
        <v>0.305555555555556</v>
      </c>
      <c r="CO68" s="1" t="s">
        <v>255</v>
      </c>
      <c r="CP68" s="1" t="s">
        <v>278</v>
      </c>
      <c r="CQ68" s="2" t="s">
        <v>279</v>
      </c>
      <c r="CR68" s="3" t="n">
        <v>20</v>
      </c>
      <c r="CS68" s="3" t="n">
        <v>312</v>
      </c>
      <c r="CT68" s="3" t="n">
        <v>15</v>
      </c>
      <c r="CU68" s="3" t="n">
        <v>102</v>
      </c>
      <c r="CV68" s="3" t="n">
        <v>19</v>
      </c>
      <c r="CW68" s="3" t="n">
        <v>9</v>
      </c>
      <c r="CX68" s="3" t="n">
        <v>167</v>
      </c>
      <c r="CY68" s="3" t="n">
        <v>2571</v>
      </c>
      <c r="CZ68" s="15" t="s">
        <v>26</v>
      </c>
      <c r="DA68" s="3" t="n">
        <v>3140</v>
      </c>
      <c r="DB68" s="3" t="n">
        <v>277</v>
      </c>
      <c r="DC68" s="12" t="n">
        <f aca="false">PRODUCT((CT68+CU68)/CS68)</f>
        <v>0.375</v>
      </c>
      <c r="DD68" s="5"/>
      <c r="DE68" s="1" t="s">
        <v>255</v>
      </c>
      <c r="DF68" s="1" t="s">
        <v>267</v>
      </c>
      <c r="DG68" s="2" t="s">
        <v>280</v>
      </c>
      <c r="DH68" s="3" t="n">
        <v>9</v>
      </c>
      <c r="DI68" s="3" t="n">
        <v>124</v>
      </c>
      <c r="DJ68" s="3" t="n">
        <v>20</v>
      </c>
      <c r="DK68" s="3" t="n">
        <v>45</v>
      </c>
      <c r="DL68" s="3" t="n">
        <v>3</v>
      </c>
      <c r="DM68" s="3" t="n">
        <v>11</v>
      </c>
      <c r="DN68" s="3" t="n">
        <v>45</v>
      </c>
      <c r="DO68" s="2" t="n">
        <v>1513</v>
      </c>
      <c r="DP68" s="2" t="s">
        <v>26</v>
      </c>
      <c r="DQ68" s="2" t="n">
        <v>1325</v>
      </c>
      <c r="DR68" s="2" t="n">
        <v>164</v>
      </c>
      <c r="DS68" s="12" t="n">
        <f aca="false">PRODUCT((DJ68+DK68)/DI68)</f>
        <v>0.524193548387097</v>
      </c>
      <c r="DT68" s="5"/>
      <c r="DU68" s="2" t="n">
        <f aca="false">DI68-DJ68-DK68-DL68-DM68-DN68</f>
        <v>0</v>
      </c>
      <c r="DV68" s="2"/>
      <c r="DW68" s="2"/>
      <c r="DX68" s="2"/>
      <c r="DY68" s="2"/>
      <c r="DZ68" s="2"/>
    </row>
    <row r="69" customFormat="false" ht="15" hidden="false" customHeight="false" outlineLevel="0" collapsed="false">
      <c r="A69" s="10" t="s">
        <v>262</v>
      </c>
      <c r="B69" s="10" t="s">
        <v>255</v>
      </c>
      <c r="C69" s="11" t="s">
        <v>281</v>
      </c>
      <c r="D69" s="3" t="n">
        <v>2</v>
      </c>
      <c r="E69" s="3" t="n">
        <v>20</v>
      </c>
      <c r="F69" s="3" t="n">
        <v>0</v>
      </c>
      <c r="G69" s="3" t="n">
        <v>9</v>
      </c>
      <c r="H69" s="3" t="n">
        <v>0</v>
      </c>
      <c r="I69" s="3" t="n">
        <v>0</v>
      </c>
      <c r="J69" s="3" t="n">
        <v>11</v>
      </c>
      <c r="K69" s="3" t="n">
        <v>86</v>
      </c>
      <c r="L69" s="2" t="s">
        <v>26</v>
      </c>
      <c r="M69" s="3" t="n">
        <v>143</v>
      </c>
      <c r="N69" s="3" t="n">
        <f aca="false">PRODUCT(F69*3+G69*2+H69+I69)</f>
        <v>18</v>
      </c>
      <c r="O69" s="12" t="n">
        <f aca="false">PRODUCT((F69+G69)/E69)</f>
        <v>0.45</v>
      </c>
      <c r="AD69" s="16"/>
      <c r="AE69" s="10" t="s">
        <v>262</v>
      </c>
      <c r="AF69" s="10" t="s">
        <v>255</v>
      </c>
      <c r="AG69" s="11" t="s">
        <v>108</v>
      </c>
      <c r="AH69" s="2" t="n">
        <v>2</v>
      </c>
      <c r="AI69" s="2" t="n">
        <v>20</v>
      </c>
      <c r="AJ69" s="2" t="n">
        <v>0</v>
      </c>
      <c r="AK69" s="2" t="n">
        <v>2</v>
      </c>
      <c r="AL69" s="2" t="n">
        <v>1</v>
      </c>
      <c r="AM69" s="2" t="n">
        <v>0</v>
      </c>
      <c r="AN69" s="2" t="n">
        <v>17</v>
      </c>
      <c r="AO69" s="2" t="n">
        <v>75</v>
      </c>
      <c r="AP69" s="2" t="s">
        <v>26</v>
      </c>
      <c r="AQ69" s="2" t="n">
        <v>212</v>
      </c>
      <c r="AR69" s="2" t="n">
        <v>5</v>
      </c>
      <c r="AS69" s="12" t="n">
        <f aca="false">PRODUCT((AJ69+AK69)/AI69)</f>
        <v>0.1</v>
      </c>
      <c r="BI69" s="10" t="s">
        <v>262</v>
      </c>
      <c r="BJ69" s="10" t="s">
        <v>262</v>
      </c>
      <c r="BK69" s="11" t="s">
        <v>282</v>
      </c>
      <c r="BL69" s="3" t="n">
        <v>2</v>
      </c>
      <c r="BM69" s="3" t="n">
        <v>48</v>
      </c>
      <c r="BN69" s="3" t="n">
        <v>11</v>
      </c>
      <c r="BO69" s="3" t="n">
        <v>10</v>
      </c>
      <c r="BP69" s="3" t="n">
        <v>0</v>
      </c>
      <c r="BQ69" s="3" t="n">
        <v>5</v>
      </c>
      <c r="BR69" s="3" t="n">
        <v>22</v>
      </c>
      <c r="BS69" s="13" t="n">
        <v>276</v>
      </c>
      <c r="BT69" s="13" t="s">
        <v>26</v>
      </c>
      <c r="BU69" s="13" t="n">
        <v>362</v>
      </c>
      <c r="BV69" s="3" t="n">
        <v>58</v>
      </c>
      <c r="BW69" s="12" t="n">
        <f aca="false">PRODUCT((BN69+BO69)/BM69)</f>
        <v>0.4375</v>
      </c>
      <c r="BY69" s="10" t="s">
        <v>262</v>
      </c>
      <c r="BZ69" s="10" t="s">
        <v>255</v>
      </c>
      <c r="CA69" s="11" t="s">
        <v>283</v>
      </c>
      <c r="CB69" s="2" t="n">
        <v>5</v>
      </c>
      <c r="CC69" s="2" t="n">
        <v>68</v>
      </c>
      <c r="CD69" s="2" t="n">
        <v>2</v>
      </c>
      <c r="CE69" s="2" t="n">
        <v>28</v>
      </c>
      <c r="CF69" s="2" t="n">
        <v>1</v>
      </c>
      <c r="CG69" s="2" t="n">
        <v>0</v>
      </c>
      <c r="CH69" s="2" t="n">
        <v>37</v>
      </c>
      <c r="CI69" s="2" t="n">
        <v>559</v>
      </c>
      <c r="CJ69" s="14" t="s">
        <v>26</v>
      </c>
      <c r="CK69" s="2" t="n">
        <v>695</v>
      </c>
      <c r="CL69" s="2" t="n">
        <v>63</v>
      </c>
      <c r="CM69" s="12" t="n">
        <f aca="false">PRODUCT((CD69+CE69)/CC69)</f>
        <v>0.441176470588235</v>
      </c>
      <c r="CO69" s="1" t="s">
        <v>262</v>
      </c>
      <c r="CP69" s="1" t="s">
        <v>255</v>
      </c>
      <c r="CQ69" s="2" t="s">
        <v>284</v>
      </c>
      <c r="CR69" s="3" t="n">
        <v>15</v>
      </c>
      <c r="CS69" s="3" t="n">
        <v>298</v>
      </c>
      <c r="CT69" s="3" t="n">
        <v>37</v>
      </c>
      <c r="CU69" s="3" t="n">
        <v>71</v>
      </c>
      <c r="CV69" s="3" t="n">
        <v>5</v>
      </c>
      <c r="CW69" s="3" t="n">
        <v>19</v>
      </c>
      <c r="CX69" s="3" t="n">
        <v>166</v>
      </c>
      <c r="CY69" s="3" t="n">
        <v>1889</v>
      </c>
      <c r="CZ69" s="15" t="s">
        <v>26</v>
      </c>
      <c r="DA69" s="3" t="n">
        <v>2613</v>
      </c>
      <c r="DB69" s="3" t="n">
        <v>277</v>
      </c>
      <c r="DC69" s="12" t="n">
        <f aca="false">PRODUCT((CT69+CU69)/CS69)</f>
        <v>0.36241610738255</v>
      </c>
      <c r="DD69" s="5"/>
      <c r="DE69" s="1" t="s">
        <v>262</v>
      </c>
      <c r="DF69" s="1" t="s">
        <v>250</v>
      </c>
      <c r="DG69" s="2" t="s">
        <v>285</v>
      </c>
      <c r="DH69" s="3" t="n">
        <v>6</v>
      </c>
      <c r="DI69" s="3" t="n">
        <v>92</v>
      </c>
      <c r="DJ69" s="3" t="n">
        <v>41</v>
      </c>
      <c r="DK69" s="3" t="n">
        <v>15</v>
      </c>
      <c r="DL69" s="3" t="n">
        <v>0</v>
      </c>
      <c r="DM69" s="3" t="n">
        <v>7</v>
      </c>
      <c r="DN69" s="3" t="n">
        <v>29</v>
      </c>
      <c r="DO69" s="2" t="n">
        <v>1270</v>
      </c>
      <c r="DP69" s="2" t="s">
        <v>26</v>
      </c>
      <c r="DQ69" s="2" t="n">
        <v>1021</v>
      </c>
      <c r="DR69" s="2" t="n">
        <v>160</v>
      </c>
      <c r="DS69" s="12" t="n">
        <f aca="false">PRODUCT((DJ69+DK69)/DI69)</f>
        <v>0.608695652173913</v>
      </c>
      <c r="DT69" s="5"/>
      <c r="DU69" s="2" t="n">
        <f aca="false">DI69-DJ69-DK69-DL69-DM69-DN69</f>
        <v>0</v>
      </c>
      <c r="DV69" s="2"/>
      <c r="DW69" s="2"/>
      <c r="DX69" s="2"/>
      <c r="DY69" s="2"/>
      <c r="DZ69" s="2"/>
    </row>
    <row r="70" customFormat="false" ht="15" hidden="false" customHeight="false" outlineLevel="0" collapsed="false">
      <c r="A70" s="10" t="s">
        <v>231</v>
      </c>
      <c r="B70" s="10" t="s">
        <v>262</v>
      </c>
      <c r="C70" s="11" t="s">
        <v>286</v>
      </c>
      <c r="D70" s="3" t="n">
        <v>2</v>
      </c>
      <c r="E70" s="3" t="n">
        <v>24</v>
      </c>
      <c r="F70" s="3" t="n">
        <v>0</v>
      </c>
      <c r="G70" s="3" t="n">
        <v>7</v>
      </c>
      <c r="H70" s="3" t="n">
        <v>2</v>
      </c>
      <c r="I70" s="3" t="n">
        <v>0</v>
      </c>
      <c r="J70" s="3" t="n">
        <v>15</v>
      </c>
      <c r="K70" s="3" t="n">
        <v>95</v>
      </c>
      <c r="L70" s="2" t="s">
        <v>26</v>
      </c>
      <c r="M70" s="3" t="n">
        <v>152</v>
      </c>
      <c r="N70" s="3" t="n">
        <f aca="false">PRODUCT(F70*3+G70*2+H70+I70)</f>
        <v>16</v>
      </c>
      <c r="O70" s="12" t="n">
        <f aca="false">PRODUCT((F70+G70)/E70)</f>
        <v>0.291666666666667</v>
      </c>
      <c r="AD70" s="16"/>
      <c r="AE70" s="10" t="s">
        <v>231</v>
      </c>
      <c r="AF70" s="10" t="s">
        <v>262</v>
      </c>
      <c r="AG70" s="11" t="s">
        <v>287</v>
      </c>
      <c r="AH70" s="2" t="n">
        <v>1</v>
      </c>
      <c r="AI70" s="2" t="n">
        <v>6</v>
      </c>
      <c r="AJ70" s="2" t="n">
        <v>0</v>
      </c>
      <c r="AK70" s="2" t="n">
        <v>2</v>
      </c>
      <c r="AL70" s="2" t="n">
        <v>0</v>
      </c>
      <c r="AM70" s="2" t="n">
        <v>0</v>
      </c>
      <c r="AN70" s="2" t="n">
        <v>4</v>
      </c>
      <c r="AO70" s="2" t="n">
        <v>35</v>
      </c>
      <c r="AP70" s="2" t="s">
        <v>26</v>
      </c>
      <c r="AQ70" s="2" t="n">
        <v>47</v>
      </c>
      <c r="AR70" s="2" t="n">
        <v>4</v>
      </c>
      <c r="AS70" s="12" t="n">
        <f aca="false">PRODUCT((AJ70+AK70)/AI70)</f>
        <v>0.333333333333333</v>
      </c>
      <c r="BI70" s="10" t="s">
        <v>231</v>
      </c>
      <c r="BJ70" s="10" t="s">
        <v>231</v>
      </c>
      <c r="BK70" s="11" t="s">
        <v>170</v>
      </c>
      <c r="BL70" s="3" t="n">
        <v>2</v>
      </c>
      <c r="BM70" s="3" t="n">
        <v>54</v>
      </c>
      <c r="BN70" s="3" t="n">
        <v>13</v>
      </c>
      <c r="BO70" s="3" t="n">
        <v>6</v>
      </c>
      <c r="BP70" s="3" t="n">
        <v>3</v>
      </c>
      <c r="BQ70" s="3" t="n">
        <v>4</v>
      </c>
      <c r="BR70" s="3" t="n">
        <v>28</v>
      </c>
      <c r="BS70" s="13" t="n">
        <v>340</v>
      </c>
      <c r="BT70" s="13" t="s">
        <v>26</v>
      </c>
      <c r="BU70" s="13" t="n">
        <v>477</v>
      </c>
      <c r="BV70" s="3" t="n">
        <v>58</v>
      </c>
      <c r="BW70" s="12" t="n">
        <f aca="false">PRODUCT((BN70+BO70)/BM70)</f>
        <v>0.351851851851852</v>
      </c>
      <c r="BY70" s="10" t="s">
        <v>231</v>
      </c>
      <c r="BZ70" s="10" t="s">
        <v>262</v>
      </c>
      <c r="CA70" s="2" t="s">
        <v>234</v>
      </c>
      <c r="CB70" s="2" t="n">
        <v>7</v>
      </c>
      <c r="CC70" s="2" t="n">
        <v>92</v>
      </c>
      <c r="CD70" s="2" t="n">
        <v>4</v>
      </c>
      <c r="CE70" s="2" t="n">
        <v>19</v>
      </c>
      <c r="CF70" s="2" t="n">
        <v>8</v>
      </c>
      <c r="CG70" s="2" t="n">
        <v>3</v>
      </c>
      <c r="CH70" s="2" t="n">
        <v>58</v>
      </c>
      <c r="CI70" s="14" t="n">
        <v>673</v>
      </c>
      <c r="CJ70" s="14" t="s">
        <v>26</v>
      </c>
      <c r="CK70" s="14" t="n">
        <v>1209</v>
      </c>
      <c r="CL70" s="2" t="n">
        <v>61</v>
      </c>
      <c r="CM70" s="12" t="n">
        <f aca="false">PRODUCT((CD70+CE70)/CC70)</f>
        <v>0.25</v>
      </c>
      <c r="CO70" s="1" t="s">
        <v>231</v>
      </c>
      <c r="CP70" s="1" t="s">
        <v>262</v>
      </c>
      <c r="CQ70" s="2" t="s">
        <v>50</v>
      </c>
      <c r="CR70" s="3" t="n">
        <v>11</v>
      </c>
      <c r="CS70" s="3" t="n">
        <v>150</v>
      </c>
      <c r="CT70" s="3" t="n">
        <v>34</v>
      </c>
      <c r="CU70" s="3" t="n">
        <v>82</v>
      </c>
      <c r="CV70" s="3" t="n">
        <v>3</v>
      </c>
      <c r="CW70" s="3" t="n">
        <v>5</v>
      </c>
      <c r="CX70" s="3" t="n">
        <v>26</v>
      </c>
      <c r="CY70" s="3" t="n">
        <v>1420</v>
      </c>
      <c r="CZ70" s="15" t="s">
        <v>26</v>
      </c>
      <c r="DA70" s="3" t="n">
        <v>689</v>
      </c>
      <c r="DB70" s="3" t="n">
        <v>274</v>
      </c>
      <c r="DC70" s="12" t="n">
        <f aca="false">PRODUCT((CT70+CU70)/CS70)</f>
        <v>0.773333333333333</v>
      </c>
      <c r="DD70" s="5"/>
      <c r="DE70" s="1" t="s">
        <v>231</v>
      </c>
      <c r="DF70" s="1" t="s">
        <v>237</v>
      </c>
      <c r="DG70" s="2" t="s">
        <v>288</v>
      </c>
      <c r="DH70" s="3" t="n">
        <v>6</v>
      </c>
      <c r="DI70" s="3" t="n">
        <v>92</v>
      </c>
      <c r="DJ70" s="3" t="n">
        <v>38</v>
      </c>
      <c r="DK70" s="3" t="n">
        <v>17</v>
      </c>
      <c r="DL70" s="3" t="n">
        <v>0</v>
      </c>
      <c r="DM70" s="3" t="n">
        <v>11</v>
      </c>
      <c r="DN70" s="3" t="n">
        <v>26</v>
      </c>
      <c r="DO70" s="2" t="n">
        <v>1460</v>
      </c>
      <c r="DP70" s="2" t="s">
        <v>26</v>
      </c>
      <c r="DQ70" s="2" t="n">
        <v>998</v>
      </c>
      <c r="DR70" s="2" t="n">
        <v>159</v>
      </c>
      <c r="DS70" s="12" t="n">
        <f aca="false">PRODUCT((DJ70+DK70)/DI70)</f>
        <v>0.597826086956522</v>
      </c>
      <c r="DT70" s="5"/>
      <c r="DU70" s="2" t="n">
        <f aca="false">DI70-DJ70-DK70-DL70-DM70-DN70</f>
        <v>0</v>
      </c>
      <c r="DV70" s="2"/>
      <c r="DW70" s="2"/>
      <c r="DX70" s="2"/>
      <c r="DY70" s="2"/>
      <c r="DZ70" s="2"/>
    </row>
    <row r="71" customFormat="false" ht="15" hidden="false" customHeight="false" outlineLevel="0" collapsed="false">
      <c r="A71" s="10" t="s">
        <v>289</v>
      </c>
      <c r="B71" s="10" t="s">
        <v>289</v>
      </c>
      <c r="C71" s="2" t="s">
        <v>290</v>
      </c>
      <c r="D71" s="3" t="n">
        <v>2</v>
      </c>
      <c r="E71" s="3" t="n">
        <v>14</v>
      </c>
      <c r="F71" s="3" t="n">
        <v>0</v>
      </c>
      <c r="G71" s="3" t="n">
        <v>7</v>
      </c>
      <c r="H71" s="3" t="n">
        <v>0</v>
      </c>
      <c r="I71" s="3" t="n">
        <v>0</v>
      </c>
      <c r="J71" s="3" t="n">
        <v>7</v>
      </c>
      <c r="K71" s="3" t="n">
        <v>70</v>
      </c>
      <c r="L71" s="2" t="s">
        <v>26</v>
      </c>
      <c r="M71" s="3" t="n">
        <v>77</v>
      </c>
      <c r="N71" s="3" t="n">
        <f aca="false">PRODUCT(F71*3+G71*2+H71+I71)</f>
        <v>14</v>
      </c>
      <c r="O71" s="12" t="n">
        <f aca="false">PRODUCT((F71+G71)/E71)</f>
        <v>0.5</v>
      </c>
      <c r="AD71" s="16"/>
      <c r="AE71" s="10" t="s">
        <v>289</v>
      </c>
      <c r="AF71" s="10" t="s">
        <v>231</v>
      </c>
      <c r="AG71" s="11" t="s">
        <v>291</v>
      </c>
      <c r="AH71" s="2" t="n">
        <v>1</v>
      </c>
      <c r="AI71" s="2" t="n">
        <v>6</v>
      </c>
      <c r="AJ71" s="2" t="n">
        <v>0</v>
      </c>
      <c r="AK71" s="2" t="n">
        <v>2</v>
      </c>
      <c r="AL71" s="2" t="n">
        <v>0</v>
      </c>
      <c r="AM71" s="2" t="n">
        <v>0</v>
      </c>
      <c r="AN71" s="2" t="n">
        <v>4</v>
      </c>
      <c r="AO71" s="2" t="n">
        <v>51</v>
      </c>
      <c r="AP71" s="2" t="s">
        <v>26</v>
      </c>
      <c r="AQ71" s="2" t="n">
        <v>75</v>
      </c>
      <c r="AR71" s="2" t="n">
        <v>4</v>
      </c>
      <c r="AS71" s="12" t="n">
        <f aca="false">PRODUCT((AJ71+AK71)/AI71)</f>
        <v>0.333333333333333</v>
      </c>
      <c r="BI71" s="10" t="s">
        <v>289</v>
      </c>
      <c r="BJ71" s="10" t="s">
        <v>289</v>
      </c>
      <c r="BK71" s="2" t="s">
        <v>79</v>
      </c>
      <c r="BL71" s="3" t="n">
        <v>2</v>
      </c>
      <c r="BM71" s="3" t="n">
        <v>50</v>
      </c>
      <c r="BN71" s="3" t="n">
        <v>11</v>
      </c>
      <c r="BO71" s="3" t="n">
        <v>8</v>
      </c>
      <c r="BP71" s="3" t="n">
        <v>0</v>
      </c>
      <c r="BQ71" s="3" t="n">
        <v>5</v>
      </c>
      <c r="BR71" s="3" t="n">
        <v>26</v>
      </c>
      <c r="BS71" s="13" t="n">
        <v>336</v>
      </c>
      <c r="BT71" s="13" t="s">
        <v>26</v>
      </c>
      <c r="BU71" s="13" t="n">
        <v>398</v>
      </c>
      <c r="BV71" s="3" t="n">
        <v>54</v>
      </c>
      <c r="BW71" s="12" t="n">
        <f aca="false">PRODUCT((BN71+BO71)/BM71)</f>
        <v>0.38</v>
      </c>
      <c r="BY71" s="10" t="s">
        <v>289</v>
      </c>
      <c r="BZ71" s="10" t="s">
        <v>231</v>
      </c>
      <c r="CA71" s="2" t="s">
        <v>142</v>
      </c>
      <c r="CB71" s="2" t="n">
        <v>2</v>
      </c>
      <c r="CC71" s="2" t="n">
        <v>28</v>
      </c>
      <c r="CD71" s="2" t="n">
        <v>15</v>
      </c>
      <c r="CE71" s="2" t="n">
        <v>5</v>
      </c>
      <c r="CF71" s="2" t="n">
        <v>0</v>
      </c>
      <c r="CG71" s="2" t="n">
        <v>2</v>
      </c>
      <c r="CH71" s="2" t="n">
        <v>6</v>
      </c>
      <c r="CI71" s="2" t="n">
        <v>374</v>
      </c>
      <c r="CJ71" s="14" t="s">
        <v>26</v>
      </c>
      <c r="CK71" s="2" t="n">
        <v>180</v>
      </c>
      <c r="CL71" s="2" t="n">
        <v>57</v>
      </c>
      <c r="CM71" s="12" t="n">
        <f aca="false">PRODUCT((CD71+CE71)/CC71)</f>
        <v>0.714285714285714</v>
      </c>
      <c r="CO71" s="1" t="s">
        <v>289</v>
      </c>
      <c r="CP71" s="1" t="s">
        <v>231</v>
      </c>
      <c r="CQ71" s="2" t="s">
        <v>292</v>
      </c>
      <c r="CR71" s="3" t="n">
        <v>17</v>
      </c>
      <c r="CS71" s="3" t="n">
        <v>202</v>
      </c>
      <c r="CT71" s="3" t="n">
        <v>32</v>
      </c>
      <c r="CU71" s="3" t="n">
        <v>80</v>
      </c>
      <c r="CV71" s="3" t="n">
        <v>5</v>
      </c>
      <c r="CW71" s="3" t="n">
        <v>11</v>
      </c>
      <c r="CX71" s="3" t="n">
        <v>74</v>
      </c>
      <c r="CY71" s="3" t="n">
        <v>1556</v>
      </c>
      <c r="CZ71" s="15" t="s">
        <v>26</v>
      </c>
      <c r="DA71" s="3" t="n">
        <v>1273</v>
      </c>
      <c r="DB71" s="3" t="n">
        <v>272</v>
      </c>
      <c r="DC71" s="12" t="n">
        <f aca="false">PRODUCT((CT71+CU71)/CS71)</f>
        <v>0.554455445544555</v>
      </c>
      <c r="DD71" s="5"/>
      <c r="DE71" s="1" t="s">
        <v>289</v>
      </c>
      <c r="DF71" s="1" t="s">
        <v>274</v>
      </c>
      <c r="DG71" s="2" t="s">
        <v>199</v>
      </c>
      <c r="DH71" s="3" t="n">
        <v>11</v>
      </c>
      <c r="DI71" s="3" t="n">
        <v>142</v>
      </c>
      <c r="DJ71" s="3" t="n">
        <v>14</v>
      </c>
      <c r="DK71" s="3" t="n">
        <v>53</v>
      </c>
      <c r="DL71" s="3" t="n">
        <v>2</v>
      </c>
      <c r="DM71" s="3" t="n">
        <v>5</v>
      </c>
      <c r="DN71" s="3" t="n">
        <v>68</v>
      </c>
      <c r="DO71" s="2" t="n">
        <v>1341</v>
      </c>
      <c r="DP71" s="2" t="s">
        <v>26</v>
      </c>
      <c r="DQ71" s="2" t="n">
        <v>1520</v>
      </c>
      <c r="DR71" s="2" t="n">
        <v>155</v>
      </c>
      <c r="DS71" s="12" t="n">
        <f aca="false">PRODUCT((DJ71+DK71)/DI71)</f>
        <v>0.471830985915493</v>
      </c>
      <c r="DT71" s="5"/>
      <c r="DU71" s="2" t="n">
        <f aca="false">DI71-DJ71-DK71-DL71-DM71-DN71</f>
        <v>0</v>
      </c>
      <c r="DV71" s="2"/>
      <c r="DW71" s="2"/>
      <c r="DX71" s="2"/>
      <c r="DY71" s="2"/>
      <c r="DZ71" s="2"/>
    </row>
    <row r="72" customFormat="false" ht="15" hidden="false" customHeight="false" outlineLevel="0" collapsed="false">
      <c r="A72" s="10" t="s">
        <v>243</v>
      </c>
      <c r="B72" s="10" t="s">
        <v>243</v>
      </c>
      <c r="C72" s="2" t="s">
        <v>293</v>
      </c>
      <c r="D72" s="3" t="n">
        <v>1</v>
      </c>
      <c r="E72" s="3" t="n">
        <v>10</v>
      </c>
      <c r="F72" s="3" t="n">
        <v>0</v>
      </c>
      <c r="G72" s="3" t="n">
        <v>6</v>
      </c>
      <c r="H72" s="3" t="n">
        <v>1</v>
      </c>
      <c r="I72" s="3" t="n">
        <v>0</v>
      </c>
      <c r="J72" s="3" t="n">
        <v>3</v>
      </c>
      <c r="K72" s="3" t="n">
        <v>86</v>
      </c>
      <c r="L72" s="2" t="s">
        <v>26</v>
      </c>
      <c r="M72" s="3" t="n">
        <v>65</v>
      </c>
      <c r="N72" s="3" t="n">
        <f aca="false">PRODUCT(F72*3+G72*2+H72+I72)</f>
        <v>13</v>
      </c>
      <c r="O72" s="12" t="n">
        <f aca="false">PRODUCT((F72+G72)/E72)</f>
        <v>0.6</v>
      </c>
      <c r="AD72" s="16"/>
      <c r="AE72" s="10" t="s">
        <v>243</v>
      </c>
      <c r="AF72" s="10" t="s">
        <v>289</v>
      </c>
      <c r="AG72" s="11" t="s">
        <v>199</v>
      </c>
      <c r="AH72" s="2" t="n">
        <v>1</v>
      </c>
      <c r="AI72" s="2" t="n">
        <v>8</v>
      </c>
      <c r="AJ72" s="2" t="n">
        <v>0</v>
      </c>
      <c r="AK72" s="2" t="n">
        <v>2</v>
      </c>
      <c r="AL72" s="2" t="n">
        <v>0</v>
      </c>
      <c r="AM72" s="2" t="n">
        <v>0</v>
      </c>
      <c r="AN72" s="2" t="n">
        <v>6</v>
      </c>
      <c r="AO72" s="2" t="n">
        <v>35</v>
      </c>
      <c r="AP72" s="2" t="s">
        <v>26</v>
      </c>
      <c r="AQ72" s="2" t="n">
        <v>107</v>
      </c>
      <c r="AR72" s="2" t="n">
        <v>4</v>
      </c>
      <c r="AS72" s="12" t="n">
        <f aca="false">PRODUCT((AJ72+AK72)/AI72)</f>
        <v>0.25</v>
      </c>
      <c r="BI72" s="10" t="s">
        <v>243</v>
      </c>
      <c r="BJ72" s="10" t="s">
        <v>243</v>
      </c>
      <c r="BK72" s="2" t="s">
        <v>294</v>
      </c>
      <c r="BL72" s="3" t="n">
        <v>3</v>
      </c>
      <c r="BM72" s="3" t="n">
        <v>64</v>
      </c>
      <c r="BN72" s="3" t="n">
        <v>7</v>
      </c>
      <c r="BO72" s="3" t="n">
        <v>11</v>
      </c>
      <c r="BP72" s="3" t="n">
        <v>0</v>
      </c>
      <c r="BQ72" s="3" t="n">
        <v>6</v>
      </c>
      <c r="BR72" s="3" t="n">
        <v>40</v>
      </c>
      <c r="BS72" s="13" t="n">
        <v>347</v>
      </c>
      <c r="BT72" s="13" t="s">
        <v>26</v>
      </c>
      <c r="BU72" s="13" t="n">
        <v>613</v>
      </c>
      <c r="BV72" s="3" t="n">
        <v>49</v>
      </c>
      <c r="BW72" s="12" t="n">
        <f aca="false">PRODUCT((BN72+BO72)/BM72)</f>
        <v>0.28125</v>
      </c>
      <c r="BY72" s="10" t="s">
        <v>243</v>
      </c>
      <c r="BZ72" s="1" t="s">
        <v>254</v>
      </c>
      <c r="CA72" s="11" t="s">
        <v>295</v>
      </c>
      <c r="CB72" s="2" t="n">
        <v>1</v>
      </c>
      <c r="CC72" s="2" t="n">
        <v>23</v>
      </c>
      <c r="CD72" s="2" t="n">
        <v>17</v>
      </c>
      <c r="CE72" s="2" t="n">
        <v>2</v>
      </c>
      <c r="CF72" s="2" t="n">
        <v>0</v>
      </c>
      <c r="CG72" s="2" t="n">
        <v>1</v>
      </c>
      <c r="CH72" s="2" t="n">
        <v>3</v>
      </c>
      <c r="CI72" s="2" t="n">
        <v>253</v>
      </c>
      <c r="CJ72" s="2" t="s">
        <v>26</v>
      </c>
      <c r="CK72" s="2" t="n">
        <v>89</v>
      </c>
      <c r="CL72" s="2" t="n">
        <v>56</v>
      </c>
      <c r="CM72" s="12" t="n">
        <f aca="false">PRODUCT((CD72+CE72)/CC72)</f>
        <v>0.826086956521739</v>
      </c>
      <c r="CO72" s="1" t="s">
        <v>243</v>
      </c>
      <c r="CP72" s="1" t="s">
        <v>289</v>
      </c>
      <c r="CQ72" s="2" t="s">
        <v>296</v>
      </c>
      <c r="CR72" s="3" t="n">
        <v>22</v>
      </c>
      <c r="CS72" s="3" t="n">
        <v>283</v>
      </c>
      <c r="CT72" s="3" t="n">
        <v>0</v>
      </c>
      <c r="CU72" s="3" t="n">
        <v>128</v>
      </c>
      <c r="CV72" s="3" t="n">
        <v>13</v>
      </c>
      <c r="CW72" s="3" t="n">
        <v>0</v>
      </c>
      <c r="CX72" s="3" t="n">
        <v>142</v>
      </c>
      <c r="CY72" s="3" t="n">
        <v>2334</v>
      </c>
      <c r="CZ72" s="15" t="s">
        <v>26</v>
      </c>
      <c r="DA72" s="3" t="n">
        <v>2365</v>
      </c>
      <c r="DB72" s="3" t="n">
        <v>269</v>
      </c>
      <c r="DC72" s="12" t="n">
        <f aca="false">PRODUCT((CT72+CU72)/CS72)</f>
        <v>0.452296819787986</v>
      </c>
      <c r="DD72" s="5"/>
      <c r="DE72" s="1" t="s">
        <v>243</v>
      </c>
      <c r="DF72" s="1" t="s">
        <v>289</v>
      </c>
      <c r="DG72" s="2" t="s">
        <v>121</v>
      </c>
      <c r="DH72" s="3" t="n">
        <v>6</v>
      </c>
      <c r="DI72" s="3" t="n">
        <v>86</v>
      </c>
      <c r="DJ72" s="3" t="n">
        <v>34</v>
      </c>
      <c r="DK72" s="3" t="n">
        <v>17</v>
      </c>
      <c r="DL72" s="3" t="n">
        <v>0</v>
      </c>
      <c r="DM72" s="3" t="n">
        <v>13</v>
      </c>
      <c r="DN72" s="3" t="n">
        <v>22</v>
      </c>
      <c r="DO72" s="2" t="n">
        <v>1130</v>
      </c>
      <c r="DP72" s="2" t="s">
        <v>26</v>
      </c>
      <c r="DQ72" s="2" t="n">
        <v>808</v>
      </c>
      <c r="DR72" s="2" t="n">
        <v>149</v>
      </c>
      <c r="DS72" s="12" t="n">
        <f aca="false">PRODUCT((DJ72+DK72)/DI72)</f>
        <v>0.593023255813954</v>
      </c>
      <c r="DT72" s="5"/>
      <c r="DU72" s="2" t="n">
        <f aca="false">DI72-DJ72-DK72-DL72-DM72-DN72</f>
        <v>0</v>
      </c>
      <c r="DV72" s="2"/>
      <c r="DW72" s="2"/>
      <c r="DX72" s="2"/>
      <c r="DY72" s="2"/>
      <c r="DZ72" s="2"/>
    </row>
    <row r="73" customFormat="false" ht="15" hidden="false" customHeight="false" outlineLevel="0" collapsed="false">
      <c r="A73" s="10" t="s">
        <v>297</v>
      </c>
      <c r="B73" s="10" t="s">
        <v>297</v>
      </c>
      <c r="C73" s="11" t="s">
        <v>34</v>
      </c>
      <c r="D73" s="3" t="n">
        <v>1</v>
      </c>
      <c r="E73" s="3" t="n">
        <v>22</v>
      </c>
      <c r="F73" s="3" t="n">
        <v>0</v>
      </c>
      <c r="G73" s="3" t="n">
        <v>6</v>
      </c>
      <c r="H73" s="3" t="n">
        <v>0</v>
      </c>
      <c r="I73" s="3" t="n">
        <v>0</v>
      </c>
      <c r="J73" s="3" t="n">
        <v>16</v>
      </c>
      <c r="K73" s="3" t="n">
        <v>76</v>
      </c>
      <c r="L73" s="2" t="s">
        <v>26</v>
      </c>
      <c r="M73" s="3" t="n">
        <v>165</v>
      </c>
      <c r="N73" s="3" t="n">
        <f aca="false">PRODUCT(F73*3+G73*2+H73+I73)</f>
        <v>12</v>
      </c>
      <c r="O73" s="12" t="n">
        <f aca="false">PRODUCT((F73+G73)/E73)</f>
        <v>0.272727272727273</v>
      </c>
      <c r="AD73" s="16"/>
      <c r="AE73" s="10" t="s">
        <v>297</v>
      </c>
      <c r="AF73" s="10" t="s">
        <v>243</v>
      </c>
      <c r="AG73" s="11" t="s">
        <v>135</v>
      </c>
      <c r="AH73" s="2" t="n">
        <v>2</v>
      </c>
      <c r="AI73" s="2" t="n">
        <v>40</v>
      </c>
      <c r="AJ73" s="2" t="n">
        <v>0</v>
      </c>
      <c r="AK73" s="2" t="n">
        <v>2</v>
      </c>
      <c r="AL73" s="2" t="n">
        <v>0</v>
      </c>
      <c r="AM73" s="2" t="n">
        <v>0</v>
      </c>
      <c r="AN73" s="2" t="n">
        <v>38</v>
      </c>
      <c r="AO73" s="2" t="n">
        <v>248</v>
      </c>
      <c r="AP73" s="2" t="s">
        <v>26</v>
      </c>
      <c r="AQ73" s="2" t="n">
        <v>740</v>
      </c>
      <c r="AR73" s="2" t="n">
        <v>4</v>
      </c>
      <c r="AS73" s="12" t="n">
        <f aca="false">PRODUCT((AJ73+AK73)/AI73)</f>
        <v>0.05</v>
      </c>
      <c r="BI73" s="10" t="s">
        <v>297</v>
      </c>
      <c r="BJ73" s="10" t="s">
        <v>297</v>
      </c>
      <c r="BK73" s="11" t="s">
        <v>298</v>
      </c>
      <c r="BL73" s="3" t="n">
        <v>2</v>
      </c>
      <c r="BM73" s="3" t="n">
        <v>44</v>
      </c>
      <c r="BN73" s="3" t="n">
        <v>9</v>
      </c>
      <c r="BO73" s="3" t="n">
        <v>7</v>
      </c>
      <c r="BP73" s="3" t="n">
        <v>0</v>
      </c>
      <c r="BQ73" s="3" t="n">
        <v>7</v>
      </c>
      <c r="BR73" s="3" t="n">
        <v>21</v>
      </c>
      <c r="BS73" s="13" t="n">
        <v>277</v>
      </c>
      <c r="BT73" s="13" t="s">
        <v>26</v>
      </c>
      <c r="BU73" s="13" t="n">
        <v>419</v>
      </c>
      <c r="BV73" s="3" t="n">
        <v>48</v>
      </c>
      <c r="BW73" s="12" t="n">
        <f aca="false">PRODUCT((BN73+BO73)/BM73)</f>
        <v>0.363636363636364</v>
      </c>
      <c r="BY73" s="10" t="s">
        <v>297</v>
      </c>
      <c r="BZ73" s="10" t="s">
        <v>289</v>
      </c>
      <c r="CA73" s="2" t="s">
        <v>299</v>
      </c>
      <c r="CB73" s="2" t="n">
        <v>3</v>
      </c>
      <c r="CC73" s="2" t="n">
        <v>44</v>
      </c>
      <c r="CD73" s="2" t="n">
        <v>8</v>
      </c>
      <c r="CE73" s="2" t="n">
        <v>12</v>
      </c>
      <c r="CF73" s="2" t="n">
        <v>0</v>
      </c>
      <c r="CG73" s="2" t="n">
        <v>8</v>
      </c>
      <c r="CH73" s="2" t="n">
        <v>16</v>
      </c>
      <c r="CI73" s="14" t="n">
        <v>430</v>
      </c>
      <c r="CJ73" s="14" t="s">
        <v>26</v>
      </c>
      <c r="CK73" s="14" t="n">
        <v>451</v>
      </c>
      <c r="CL73" s="2" t="n">
        <v>56</v>
      </c>
      <c r="CM73" s="12" t="n">
        <f aca="false">PRODUCT((CD73+CE73)/CC73)</f>
        <v>0.454545454545455</v>
      </c>
      <c r="CO73" s="1" t="s">
        <v>297</v>
      </c>
      <c r="CP73" s="1" t="s">
        <v>243</v>
      </c>
      <c r="CQ73" s="2" t="s">
        <v>300</v>
      </c>
      <c r="CR73" s="3" t="n">
        <v>12</v>
      </c>
      <c r="CS73" s="3" t="n">
        <v>226</v>
      </c>
      <c r="CT73" s="3" t="n">
        <v>50</v>
      </c>
      <c r="CU73" s="3" t="n">
        <v>45</v>
      </c>
      <c r="CV73" s="3" t="n">
        <v>0</v>
      </c>
      <c r="CW73" s="3" t="n">
        <v>28</v>
      </c>
      <c r="CX73" s="3" t="n">
        <v>103</v>
      </c>
      <c r="CY73" s="3" t="n">
        <v>1755</v>
      </c>
      <c r="CZ73" s="15" t="s">
        <v>26</v>
      </c>
      <c r="DA73" s="3" t="n">
        <v>1991</v>
      </c>
      <c r="DB73" s="3" t="n">
        <v>268</v>
      </c>
      <c r="DC73" s="12" t="n">
        <f aca="false">PRODUCT((CT73+CU73)/CS73)</f>
        <v>0.420353982300885</v>
      </c>
      <c r="DD73" s="5"/>
      <c r="DE73" s="1" t="s">
        <v>297</v>
      </c>
      <c r="DF73" s="1" t="s">
        <v>301</v>
      </c>
      <c r="DG73" s="2" t="s">
        <v>279</v>
      </c>
      <c r="DH73" s="2" t="n">
        <v>8</v>
      </c>
      <c r="DI73" s="2" t="n">
        <v>108</v>
      </c>
      <c r="DJ73" s="2" t="n">
        <v>32</v>
      </c>
      <c r="DK73" s="2" t="n">
        <v>19</v>
      </c>
      <c r="DL73" s="2" t="n">
        <v>0</v>
      </c>
      <c r="DM73" s="2" t="n">
        <v>12</v>
      </c>
      <c r="DN73" s="2" t="n">
        <v>45</v>
      </c>
      <c r="DO73" s="2" t="n">
        <v>1444</v>
      </c>
      <c r="DP73" s="2" t="s">
        <v>26</v>
      </c>
      <c r="DQ73" s="2" t="n">
        <v>1342</v>
      </c>
      <c r="DR73" s="2" t="n">
        <v>146</v>
      </c>
      <c r="DS73" s="12" t="n">
        <f aca="false">PRODUCT((DJ73+DK73)/DI73)</f>
        <v>0.472222222222222</v>
      </c>
      <c r="DT73" s="5"/>
      <c r="DU73" s="2" t="n">
        <f aca="false">DI73-DJ73-DK73-DL73-DM73-DN73</f>
        <v>0</v>
      </c>
      <c r="DV73" s="2"/>
      <c r="DW73" s="2"/>
      <c r="DX73" s="2"/>
      <c r="DY73" s="2"/>
      <c r="DZ73" s="2"/>
    </row>
    <row r="74" customFormat="false" ht="15" hidden="false" customHeight="false" outlineLevel="0" collapsed="false">
      <c r="A74" s="10" t="s">
        <v>302</v>
      </c>
      <c r="B74" s="10" t="s">
        <v>302</v>
      </c>
      <c r="C74" s="11" t="s">
        <v>303</v>
      </c>
      <c r="D74" s="3" t="n">
        <v>2</v>
      </c>
      <c r="E74" s="3" t="n">
        <v>20</v>
      </c>
      <c r="F74" s="3" t="n">
        <v>0</v>
      </c>
      <c r="G74" s="3" t="n">
        <v>4</v>
      </c>
      <c r="H74" s="3" t="n">
        <v>4</v>
      </c>
      <c r="I74" s="3" t="n">
        <v>0</v>
      </c>
      <c r="J74" s="3" t="n">
        <v>12</v>
      </c>
      <c r="K74" s="3" t="n">
        <v>40</v>
      </c>
      <c r="L74" s="2" t="s">
        <v>26</v>
      </c>
      <c r="M74" s="3" t="n">
        <v>64</v>
      </c>
      <c r="N74" s="3" t="n">
        <f aca="false">PRODUCT(F74*3+G74*2+H74+I74)</f>
        <v>12</v>
      </c>
      <c r="O74" s="12" t="n">
        <f aca="false">PRODUCT((F74+G74)/E74)</f>
        <v>0.2</v>
      </c>
      <c r="AD74" s="16"/>
      <c r="AE74" s="10" t="s">
        <v>302</v>
      </c>
      <c r="AF74" s="10" t="s">
        <v>297</v>
      </c>
      <c r="AG74" s="11" t="s">
        <v>304</v>
      </c>
      <c r="AH74" s="2" t="n">
        <v>1</v>
      </c>
      <c r="AI74" s="2" t="n">
        <v>10</v>
      </c>
      <c r="AJ74" s="2" t="n">
        <v>0</v>
      </c>
      <c r="AK74" s="2" t="n">
        <v>1</v>
      </c>
      <c r="AL74" s="2" t="n">
        <v>1</v>
      </c>
      <c r="AM74" s="2" t="n">
        <v>0</v>
      </c>
      <c r="AN74" s="2" t="n">
        <v>8</v>
      </c>
      <c r="AO74" s="2" t="n">
        <v>49</v>
      </c>
      <c r="AP74" s="2" t="s">
        <v>26</v>
      </c>
      <c r="AQ74" s="2" t="n">
        <v>125</v>
      </c>
      <c r="AR74" s="2" t="n">
        <v>3</v>
      </c>
      <c r="AS74" s="12" t="n">
        <f aca="false">PRODUCT((AJ74+AK74)/AI74)</f>
        <v>0.1</v>
      </c>
      <c r="BI74" s="10" t="s">
        <v>302</v>
      </c>
      <c r="BJ74" s="10" t="s">
        <v>302</v>
      </c>
      <c r="BK74" s="11" t="s">
        <v>49</v>
      </c>
      <c r="BL74" s="3" t="n">
        <v>1</v>
      </c>
      <c r="BM74" s="3" t="n">
        <v>26</v>
      </c>
      <c r="BN74" s="3" t="n">
        <v>9</v>
      </c>
      <c r="BO74" s="3" t="n">
        <v>4</v>
      </c>
      <c r="BP74" s="3" t="n">
        <v>0</v>
      </c>
      <c r="BQ74" s="3" t="n">
        <v>5</v>
      </c>
      <c r="BR74" s="3" t="n">
        <v>8</v>
      </c>
      <c r="BS74" s="13" t="n">
        <v>153</v>
      </c>
      <c r="BT74" s="13" t="s">
        <v>26</v>
      </c>
      <c r="BU74" s="13" t="n">
        <v>161</v>
      </c>
      <c r="BV74" s="3" t="n">
        <v>40</v>
      </c>
      <c r="BW74" s="12" t="n">
        <f aca="false">PRODUCT((BN74+BO74)/BM74)</f>
        <v>0.5</v>
      </c>
      <c r="BY74" s="10" t="s">
        <v>302</v>
      </c>
      <c r="BZ74" s="10" t="s">
        <v>243</v>
      </c>
      <c r="CA74" s="2" t="s">
        <v>219</v>
      </c>
      <c r="CB74" s="2" t="n">
        <v>2</v>
      </c>
      <c r="CC74" s="2" t="n">
        <v>26</v>
      </c>
      <c r="CD74" s="2" t="n">
        <v>13</v>
      </c>
      <c r="CE74" s="2" t="n">
        <v>5</v>
      </c>
      <c r="CF74" s="2" t="n">
        <v>0</v>
      </c>
      <c r="CG74" s="2" t="n">
        <v>3</v>
      </c>
      <c r="CH74" s="2" t="n">
        <v>5</v>
      </c>
      <c r="CI74" s="2" t="n">
        <v>311</v>
      </c>
      <c r="CJ74" s="14" t="s">
        <v>26</v>
      </c>
      <c r="CK74" s="2" t="n">
        <v>162</v>
      </c>
      <c r="CL74" s="2" t="n">
        <v>52</v>
      </c>
      <c r="CM74" s="12" t="n">
        <f aca="false">PRODUCT((CD74+CE74)/CC74)</f>
        <v>0.692307692307692</v>
      </c>
      <c r="CO74" s="1" t="s">
        <v>302</v>
      </c>
      <c r="CP74" s="1" t="s">
        <v>297</v>
      </c>
      <c r="CQ74" s="2" t="s">
        <v>305</v>
      </c>
      <c r="CR74" s="3" t="n">
        <v>13</v>
      </c>
      <c r="CS74" s="3" t="n">
        <v>236</v>
      </c>
      <c r="CT74" s="3" t="n">
        <v>60</v>
      </c>
      <c r="CU74" s="3" t="n">
        <v>30</v>
      </c>
      <c r="CV74" s="3" t="n">
        <v>5</v>
      </c>
      <c r="CW74" s="3" t="n">
        <v>23</v>
      </c>
      <c r="CX74" s="3" t="n">
        <v>118</v>
      </c>
      <c r="CY74" s="3" t="n">
        <v>1633</v>
      </c>
      <c r="CZ74" s="15" t="s">
        <v>26</v>
      </c>
      <c r="DA74" s="3" t="n">
        <v>2337</v>
      </c>
      <c r="DB74" s="3" t="n">
        <v>268</v>
      </c>
      <c r="DC74" s="12" t="n">
        <f aca="false">PRODUCT((CT74+CU74)/CS74)</f>
        <v>0.38135593220339</v>
      </c>
      <c r="DD74" s="5"/>
      <c r="DE74" s="1" t="s">
        <v>302</v>
      </c>
      <c r="DF74" s="1" t="s">
        <v>297</v>
      </c>
      <c r="DG74" s="2" t="s">
        <v>190</v>
      </c>
      <c r="DH74" s="3" t="n">
        <v>11</v>
      </c>
      <c r="DI74" s="3" t="n">
        <v>122</v>
      </c>
      <c r="DJ74" s="3" t="n">
        <v>3</v>
      </c>
      <c r="DK74" s="3" t="n">
        <v>63</v>
      </c>
      <c r="DL74" s="3" t="n">
        <v>5</v>
      </c>
      <c r="DM74" s="3" t="n">
        <v>2</v>
      </c>
      <c r="DN74" s="3" t="n">
        <v>49</v>
      </c>
      <c r="DO74" s="2" t="n">
        <v>1390</v>
      </c>
      <c r="DP74" s="2" t="s">
        <v>26</v>
      </c>
      <c r="DQ74" s="2" t="n">
        <v>1204</v>
      </c>
      <c r="DR74" s="2" t="n">
        <v>142</v>
      </c>
      <c r="DS74" s="12" t="n">
        <f aca="false">PRODUCT((DJ74+DK74)/DI74)</f>
        <v>0.540983606557377</v>
      </c>
      <c r="DT74" s="5"/>
      <c r="DU74" s="2" t="n">
        <f aca="false">DI74-DJ74-DK74-DL74-DM74-DN74</f>
        <v>0</v>
      </c>
      <c r="DV74" s="2"/>
      <c r="DW74" s="2"/>
      <c r="DX74" s="2"/>
      <c r="DY74" s="2"/>
      <c r="DZ74" s="2"/>
    </row>
    <row r="75" customFormat="false" ht="15" hidden="false" customHeight="false" outlineLevel="0" collapsed="false">
      <c r="A75" s="10" t="s">
        <v>306</v>
      </c>
      <c r="B75" s="10" t="s">
        <v>306</v>
      </c>
      <c r="C75" s="11" t="s">
        <v>307</v>
      </c>
      <c r="D75" s="3" t="n">
        <v>1</v>
      </c>
      <c r="E75" s="3" t="n">
        <v>22</v>
      </c>
      <c r="F75" s="3" t="n">
        <v>0</v>
      </c>
      <c r="G75" s="3" t="n">
        <v>5</v>
      </c>
      <c r="H75" s="3" t="n">
        <v>1</v>
      </c>
      <c r="I75" s="3" t="n">
        <v>0</v>
      </c>
      <c r="J75" s="3" t="n">
        <v>16</v>
      </c>
      <c r="K75" s="3" t="n">
        <v>92</v>
      </c>
      <c r="L75" s="2" t="s">
        <v>26</v>
      </c>
      <c r="M75" s="3" t="n">
        <v>196</v>
      </c>
      <c r="N75" s="3" t="n">
        <f aca="false">PRODUCT(F75*3+G75*2+H75+I75)</f>
        <v>11</v>
      </c>
      <c r="O75" s="12" t="n">
        <f aca="false">PRODUCT((F75+G75)/E75)</f>
        <v>0.227272727272727</v>
      </c>
      <c r="AD75" s="16"/>
      <c r="AE75" s="10" t="s">
        <v>306</v>
      </c>
      <c r="AF75" s="10" t="s">
        <v>302</v>
      </c>
      <c r="AG75" s="11" t="s">
        <v>308</v>
      </c>
      <c r="AH75" s="2" t="n">
        <v>1</v>
      </c>
      <c r="AI75" s="2" t="n">
        <v>6</v>
      </c>
      <c r="AJ75" s="2" t="n">
        <v>0</v>
      </c>
      <c r="AK75" s="2" t="n">
        <v>1</v>
      </c>
      <c r="AL75" s="2" t="n">
        <v>0</v>
      </c>
      <c r="AM75" s="2" t="n">
        <v>0</v>
      </c>
      <c r="AN75" s="2" t="n">
        <v>5</v>
      </c>
      <c r="AO75" s="2" t="n">
        <v>31</v>
      </c>
      <c r="AP75" s="2" t="s">
        <v>26</v>
      </c>
      <c r="AQ75" s="2" t="n">
        <v>98</v>
      </c>
      <c r="AR75" s="2" t="n">
        <v>2</v>
      </c>
      <c r="AS75" s="12" t="n">
        <f aca="false">PRODUCT((AJ75+AK75)/AI75)</f>
        <v>0.166666666666667</v>
      </c>
      <c r="BI75" s="10" t="s">
        <v>306</v>
      </c>
      <c r="BJ75" s="10" t="s">
        <v>306</v>
      </c>
      <c r="BK75" s="11" t="s">
        <v>134</v>
      </c>
      <c r="BL75" s="3" t="n">
        <v>2</v>
      </c>
      <c r="BM75" s="3" t="n">
        <v>48</v>
      </c>
      <c r="BN75" s="3" t="n">
        <v>5</v>
      </c>
      <c r="BO75" s="3" t="n">
        <v>9</v>
      </c>
      <c r="BP75" s="3" t="n">
        <v>0</v>
      </c>
      <c r="BQ75" s="3" t="n">
        <v>7</v>
      </c>
      <c r="BR75" s="3" t="n">
        <v>27</v>
      </c>
      <c r="BS75" s="13" t="n">
        <v>279</v>
      </c>
      <c r="BT75" s="13" t="s">
        <v>26</v>
      </c>
      <c r="BU75" s="13" t="n">
        <v>431</v>
      </c>
      <c r="BV75" s="3" t="n">
        <v>40</v>
      </c>
      <c r="BW75" s="12" t="n">
        <f aca="false">PRODUCT((BN75+BO75)/BM75)</f>
        <v>0.291666666666667</v>
      </c>
      <c r="BY75" s="10" t="s">
        <v>306</v>
      </c>
      <c r="BZ75" s="10" t="s">
        <v>297</v>
      </c>
      <c r="CA75" s="11" t="s">
        <v>273</v>
      </c>
      <c r="CB75" s="2" t="n">
        <v>6</v>
      </c>
      <c r="CC75" s="2" t="n">
        <v>86</v>
      </c>
      <c r="CD75" s="2" t="n">
        <v>8</v>
      </c>
      <c r="CE75" s="2" t="n">
        <v>12</v>
      </c>
      <c r="CF75" s="2" t="n">
        <v>0</v>
      </c>
      <c r="CG75" s="2" t="n">
        <v>10</v>
      </c>
      <c r="CH75" s="2" t="n">
        <v>56</v>
      </c>
      <c r="CI75" s="2" t="n">
        <v>473</v>
      </c>
      <c r="CJ75" s="14" t="s">
        <v>26</v>
      </c>
      <c r="CK75" s="2" t="n">
        <v>1109</v>
      </c>
      <c r="CL75" s="2" t="n">
        <v>52</v>
      </c>
      <c r="CM75" s="12" t="n">
        <f aca="false">PRODUCT((CD75+CE75)/CC75)</f>
        <v>0.232558139534884</v>
      </c>
      <c r="CO75" s="1" t="s">
        <v>306</v>
      </c>
      <c r="CP75" s="1" t="s">
        <v>302</v>
      </c>
      <c r="CQ75" s="2" t="s">
        <v>309</v>
      </c>
      <c r="CR75" s="3" t="n">
        <v>17</v>
      </c>
      <c r="CS75" s="3" t="n">
        <v>257</v>
      </c>
      <c r="CT75" s="3" t="n">
        <v>9</v>
      </c>
      <c r="CU75" s="3" t="n">
        <v>114</v>
      </c>
      <c r="CV75" s="3" t="n">
        <v>11</v>
      </c>
      <c r="CW75" s="3" t="n">
        <v>1</v>
      </c>
      <c r="CX75" s="3" t="n">
        <v>122</v>
      </c>
      <c r="CY75" s="3" t="n">
        <v>2021</v>
      </c>
      <c r="CZ75" s="15" t="s">
        <v>26</v>
      </c>
      <c r="DA75" s="3" t="n">
        <v>1945</v>
      </c>
      <c r="DB75" s="3" t="n">
        <v>267</v>
      </c>
      <c r="DC75" s="12" t="n">
        <f aca="false">PRODUCT((CT75+CU75)/CS75)</f>
        <v>0.478599221789883</v>
      </c>
      <c r="DD75" s="5"/>
      <c r="DE75" s="1" t="s">
        <v>306</v>
      </c>
      <c r="DF75" s="1" t="s">
        <v>302</v>
      </c>
      <c r="DG75" s="2" t="s">
        <v>214</v>
      </c>
      <c r="DH75" s="3" t="n">
        <v>10</v>
      </c>
      <c r="DI75" s="3" t="n">
        <v>128</v>
      </c>
      <c r="DJ75" s="3" t="n">
        <v>3</v>
      </c>
      <c r="DK75" s="3" t="n">
        <v>61</v>
      </c>
      <c r="DL75" s="3" t="n">
        <v>2</v>
      </c>
      <c r="DM75" s="3" t="n">
        <v>6</v>
      </c>
      <c r="DN75" s="3" t="n">
        <v>56</v>
      </c>
      <c r="DO75" s="2" t="n">
        <v>1797</v>
      </c>
      <c r="DP75" s="2" t="s">
        <v>26</v>
      </c>
      <c r="DQ75" s="2" t="n">
        <v>1904</v>
      </c>
      <c r="DR75" s="2" t="n">
        <v>139</v>
      </c>
      <c r="DS75" s="12" t="n">
        <f aca="false">PRODUCT((DJ75+DK75)/DI75)</f>
        <v>0.5</v>
      </c>
      <c r="DT75" s="5"/>
      <c r="DU75" s="2" t="n">
        <f aca="false">DI75-DJ75-DK75-DL75-DM75-DN75</f>
        <v>0</v>
      </c>
      <c r="DV75" s="2"/>
      <c r="DW75" s="2"/>
      <c r="DX75" s="2"/>
      <c r="DY75" s="2"/>
      <c r="DZ75" s="2"/>
    </row>
    <row r="76" customFormat="false" ht="15" hidden="false" customHeight="false" outlineLevel="0" collapsed="false">
      <c r="A76" s="10" t="s">
        <v>310</v>
      </c>
      <c r="B76" s="10" t="s">
        <v>310</v>
      </c>
      <c r="C76" s="11" t="s">
        <v>170</v>
      </c>
      <c r="D76" s="3" t="n">
        <v>2</v>
      </c>
      <c r="E76" s="3" t="n">
        <v>26</v>
      </c>
      <c r="F76" s="3" t="n">
        <v>0</v>
      </c>
      <c r="G76" s="3" t="n">
        <v>4</v>
      </c>
      <c r="H76" s="3" t="n">
        <v>0</v>
      </c>
      <c r="I76" s="3" t="n">
        <v>0</v>
      </c>
      <c r="J76" s="3" t="n">
        <v>22</v>
      </c>
      <c r="K76" s="3" t="n">
        <v>118</v>
      </c>
      <c r="L76" s="2" t="s">
        <v>26</v>
      </c>
      <c r="M76" s="3" t="n">
        <v>265</v>
      </c>
      <c r="N76" s="3" t="n">
        <f aca="false">PRODUCT(F76*3+G76*2+H76+I76)</f>
        <v>8</v>
      </c>
      <c r="O76" s="12" t="n">
        <f aca="false">PRODUCT((F76+G76)/E76)</f>
        <v>0.153846153846154</v>
      </c>
      <c r="AD76" s="16"/>
      <c r="AE76" s="10" t="s">
        <v>310</v>
      </c>
      <c r="AF76" s="10" t="s">
        <v>306</v>
      </c>
      <c r="AG76" s="11" t="s">
        <v>311</v>
      </c>
      <c r="AH76" s="2" t="n">
        <v>1</v>
      </c>
      <c r="AI76" s="2" t="n">
        <v>8</v>
      </c>
      <c r="AJ76" s="2" t="n">
        <v>0</v>
      </c>
      <c r="AK76" s="2" t="n">
        <v>0</v>
      </c>
      <c r="AL76" s="2" t="n">
        <v>1</v>
      </c>
      <c r="AM76" s="2" t="n">
        <v>0</v>
      </c>
      <c r="AN76" s="2" t="n">
        <v>7</v>
      </c>
      <c r="AO76" s="2" t="n">
        <v>62</v>
      </c>
      <c r="AP76" s="2" t="s">
        <v>26</v>
      </c>
      <c r="AQ76" s="2" t="n">
        <v>187</v>
      </c>
      <c r="AR76" s="2" t="n">
        <v>1</v>
      </c>
      <c r="AS76" s="12" t="n">
        <f aca="false">PRODUCT((AJ76+AK76)/AI76)</f>
        <v>0</v>
      </c>
      <c r="BI76" s="10" t="s">
        <v>310</v>
      </c>
      <c r="BJ76" s="10" t="s">
        <v>310</v>
      </c>
      <c r="BK76" s="11" t="s">
        <v>312</v>
      </c>
      <c r="BL76" s="3" t="n">
        <v>2</v>
      </c>
      <c r="BM76" s="3" t="n">
        <v>46</v>
      </c>
      <c r="BN76" s="3" t="n">
        <v>9</v>
      </c>
      <c r="BO76" s="3" t="n">
        <v>3</v>
      </c>
      <c r="BP76" s="3" t="n">
        <v>0</v>
      </c>
      <c r="BQ76" s="3" t="n">
        <v>5</v>
      </c>
      <c r="BR76" s="3" t="n">
        <v>29</v>
      </c>
      <c r="BS76" s="13" t="n">
        <v>262</v>
      </c>
      <c r="BT76" s="13" t="s">
        <v>26</v>
      </c>
      <c r="BU76" s="13" t="n">
        <v>511</v>
      </c>
      <c r="BV76" s="3" t="n">
        <v>38</v>
      </c>
      <c r="BW76" s="12" t="n">
        <f aca="false">PRODUCT((BN76+BO76)/BM76)</f>
        <v>0.260869565217391</v>
      </c>
      <c r="BY76" s="10" t="s">
        <v>310</v>
      </c>
      <c r="BZ76" s="10" t="s">
        <v>302</v>
      </c>
      <c r="CA76" s="2" t="s">
        <v>313</v>
      </c>
      <c r="CB76" s="2" t="n">
        <v>3</v>
      </c>
      <c r="CC76" s="2" t="n">
        <v>42</v>
      </c>
      <c r="CD76" s="2" t="n">
        <v>10</v>
      </c>
      <c r="CE76" s="2" t="n">
        <v>8</v>
      </c>
      <c r="CF76" s="2" t="n">
        <v>0</v>
      </c>
      <c r="CG76" s="2" t="n">
        <v>4</v>
      </c>
      <c r="CH76" s="2" t="n">
        <v>20</v>
      </c>
      <c r="CI76" s="14" t="n">
        <v>350</v>
      </c>
      <c r="CJ76" s="14" t="s">
        <v>26</v>
      </c>
      <c r="CK76" s="14" t="n">
        <v>449</v>
      </c>
      <c r="CL76" s="2" t="n">
        <v>50</v>
      </c>
      <c r="CM76" s="12" t="n">
        <f aca="false">PRODUCT((CD76+CE76)/CC76)</f>
        <v>0.428571428571429</v>
      </c>
      <c r="CO76" s="1" t="s">
        <v>310</v>
      </c>
      <c r="CP76" s="1" t="s">
        <v>306</v>
      </c>
      <c r="CQ76" s="2" t="s">
        <v>298</v>
      </c>
      <c r="CR76" s="3" t="n">
        <v>14</v>
      </c>
      <c r="CS76" s="3" t="n">
        <v>268</v>
      </c>
      <c r="CT76" s="3" t="n">
        <v>29</v>
      </c>
      <c r="CU76" s="3" t="n">
        <v>82</v>
      </c>
      <c r="CV76" s="3" t="n">
        <v>7</v>
      </c>
      <c r="CW76" s="3" t="n">
        <v>9</v>
      </c>
      <c r="CX76" s="3" t="n">
        <v>141</v>
      </c>
      <c r="CY76" s="3" t="n">
        <v>2017</v>
      </c>
      <c r="CZ76" s="15" t="s">
        <v>26</v>
      </c>
      <c r="DA76" s="3" t="n">
        <v>2320</v>
      </c>
      <c r="DB76" s="3" t="n">
        <v>267</v>
      </c>
      <c r="DC76" s="12" t="n">
        <f aca="false">PRODUCT((CT76+CU76)/CS76)</f>
        <v>0.414179104477612</v>
      </c>
      <c r="DD76" s="5"/>
      <c r="DE76" s="1" t="s">
        <v>310</v>
      </c>
      <c r="DF76" s="1" t="s">
        <v>306</v>
      </c>
      <c r="DG76" s="2" t="s">
        <v>84</v>
      </c>
      <c r="DH76" s="3" t="n">
        <v>5</v>
      </c>
      <c r="DI76" s="3" t="n">
        <v>76</v>
      </c>
      <c r="DJ76" s="3" t="n">
        <v>34</v>
      </c>
      <c r="DK76" s="3" t="n">
        <v>13</v>
      </c>
      <c r="DL76" s="3" t="n">
        <v>0</v>
      </c>
      <c r="DM76" s="3" t="n">
        <v>9</v>
      </c>
      <c r="DN76" s="3" t="n">
        <v>20</v>
      </c>
      <c r="DO76" s="2" t="n">
        <v>814</v>
      </c>
      <c r="DP76" s="2" t="s">
        <v>26</v>
      </c>
      <c r="DQ76" s="2" t="n">
        <v>543</v>
      </c>
      <c r="DR76" s="2" t="n">
        <v>137</v>
      </c>
      <c r="DS76" s="12" t="n">
        <f aca="false">PRODUCT((DJ76+DK76)/DI76)</f>
        <v>0.618421052631579</v>
      </c>
      <c r="DT76" s="5"/>
      <c r="DU76" s="2" t="n">
        <f aca="false">DI76-DJ76-DK76-DL76-DM76-DN76</f>
        <v>0</v>
      </c>
      <c r="DV76" s="2"/>
      <c r="DW76" s="2"/>
      <c r="DX76" s="2"/>
      <c r="DY76" s="2"/>
      <c r="DZ76" s="2"/>
    </row>
    <row r="77" customFormat="false" ht="15" hidden="false" customHeight="false" outlineLevel="0" collapsed="false">
      <c r="A77" s="10" t="s">
        <v>314</v>
      </c>
      <c r="B77" s="10" t="s">
        <v>314</v>
      </c>
      <c r="C77" s="11" t="s">
        <v>292</v>
      </c>
      <c r="D77" s="3" t="n">
        <v>1</v>
      </c>
      <c r="E77" s="3" t="n">
        <v>14</v>
      </c>
      <c r="F77" s="3" t="n">
        <v>0</v>
      </c>
      <c r="G77" s="3" t="n">
        <v>3</v>
      </c>
      <c r="H77" s="3" t="n">
        <v>1</v>
      </c>
      <c r="I77" s="3" t="n">
        <v>0</v>
      </c>
      <c r="J77" s="3" t="n">
        <v>10</v>
      </c>
      <c r="K77" s="3" t="n">
        <v>53</v>
      </c>
      <c r="L77" s="2" t="s">
        <v>26</v>
      </c>
      <c r="M77" s="3" t="n">
        <v>102</v>
      </c>
      <c r="N77" s="3" t="n">
        <f aca="false">PRODUCT(F77*3+G77*2+H77+I77)</f>
        <v>7</v>
      </c>
      <c r="O77" s="12" t="n">
        <f aca="false">PRODUCT((F77+G77)/E77)</f>
        <v>0.214285714285714</v>
      </c>
      <c r="AD77" s="16"/>
      <c r="AE77" s="10" t="s">
        <v>314</v>
      </c>
      <c r="AF77" s="10" t="s">
        <v>310</v>
      </c>
      <c r="AG77" s="2" t="s">
        <v>315</v>
      </c>
      <c r="AH77" s="2" t="n">
        <v>1</v>
      </c>
      <c r="AI77" s="2" t="n">
        <v>8</v>
      </c>
      <c r="AJ77" s="2" t="n">
        <v>0</v>
      </c>
      <c r="AK77" s="2" t="n">
        <v>0</v>
      </c>
      <c r="AL77" s="2" t="n">
        <v>0</v>
      </c>
      <c r="AM77" s="2" t="n">
        <v>0</v>
      </c>
      <c r="AN77" s="2" t="n">
        <v>8</v>
      </c>
      <c r="AO77" s="2" t="n">
        <v>52</v>
      </c>
      <c r="AP77" s="2" t="s">
        <v>26</v>
      </c>
      <c r="AQ77" s="2" t="n">
        <v>187</v>
      </c>
      <c r="AR77" s="2" t="n">
        <v>0</v>
      </c>
      <c r="AS77" s="12" t="n">
        <f aca="false">PRODUCT((AJ77+AK77)/AI77)</f>
        <v>0</v>
      </c>
      <c r="BI77" s="10" t="s">
        <v>314</v>
      </c>
      <c r="BJ77" s="10" t="s">
        <v>314</v>
      </c>
      <c r="BK77" s="2" t="s">
        <v>106</v>
      </c>
      <c r="BL77" s="3" t="n">
        <v>1</v>
      </c>
      <c r="BM77" s="3" t="n">
        <v>22</v>
      </c>
      <c r="BN77" s="3" t="n">
        <v>0</v>
      </c>
      <c r="BO77" s="3" t="n">
        <v>17</v>
      </c>
      <c r="BP77" s="3" t="n">
        <v>2</v>
      </c>
      <c r="BQ77" s="3" t="n">
        <v>0</v>
      </c>
      <c r="BR77" s="3" t="n">
        <v>3</v>
      </c>
      <c r="BS77" s="13" t="n">
        <v>167</v>
      </c>
      <c r="BT77" s="13" t="s">
        <v>26</v>
      </c>
      <c r="BU77" s="13" t="n">
        <v>91</v>
      </c>
      <c r="BV77" s="3" t="n">
        <v>36</v>
      </c>
      <c r="BW77" s="12" t="n">
        <f aca="false">PRODUCT((BN77+BO77)/BM77)</f>
        <v>0.772727272727273</v>
      </c>
      <c r="BY77" s="10" t="s">
        <v>314</v>
      </c>
      <c r="BZ77" s="10" t="s">
        <v>306</v>
      </c>
      <c r="CA77" s="2" t="s">
        <v>171</v>
      </c>
      <c r="CB77" s="2" t="n">
        <v>1</v>
      </c>
      <c r="CC77" s="2" t="n">
        <v>18</v>
      </c>
      <c r="CD77" s="2" t="n">
        <v>13</v>
      </c>
      <c r="CE77" s="2" t="n">
        <v>4</v>
      </c>
      <c r="CF77" s="2" t="n">
        <v>0</v>
      </c>
      <c r="CG77" s="2" t="n">
        <v>1</v>
      </c>
      <c r="CH77" s="2" t="n">
        <v>0</v>
      </c>
      <c r="CI77" s="2" t="n">
        <v>249</v>
      </c>
      <c r="CJ77" s="14" t="s">
        <v>26</v>
      </c>
      <c r="CK77" s="2" t="n">
        <v>78</v>
      </c>
      <c r="CL77" s="2" t="n">
        <v>48</v>
      </c>
      <c r="CM77" s="12" t="n">
        <f aca="false">PRODUCT((CD77+CE77)/CC77)</f>
        <v>0.944444444444444</v>
      </c>
      <c r="CO77" s="1" t="s">
        <v>314</v>
      </c>
      <c r="CP77" s="1" t="s">
        <v>316</v>
      </c>
      <c r="CQ77" s="2" t="s">
        <v>317</v>
      </c>
      <c r="CR77" s="3" t="n">
        <v>17</v>
      </c>
      <c r="CS77" s="3" t="n">
        <v>282</v>
      </c>
      <c r="CT77" s="3" t="n">
        <v>43</v>
      </c>
      <c r="CU77" s="3" t="n">
        <v>43</v>
      </c>
      <c r="CV77" s="3" t="n">
        <v>0</v>
      </c>
      <c r="CW77" s="3" t="n">
        <v>52</v>
      </c>
      <c r="CX77" s="3" t="n">
        <v>144</v>
      </c>
      <c r="CY77" s="3" t="n">
        <v>2073</v>
      </c>
      <c r="CZ77" s="15" t="s">
        <v>26</v>
      </c>
      <c r="DA77" s="3" t="n">
        <v>3118</v>
      </c>
      <c r="DB77" s="3" t="n">
        <v>267</v>
      </c>
      <c r="DC77" s="12" t="n">
        <f aca="false">PRODUCT((CT77+CU77)/CS77)</f>
        <v>0.304964539007092</v>
      </c>
      <c r="DD77" s="5"/>
      <c r="DE77" s="1" t="s">
        <v>314</v>
      </c>
      <c r="DF77" s="1" t="s">
        <v>310</v>
      </c>
      <c r="DG77" s="2" t="s">
        <v>318</v>
      </c>
      <c r="DH77" s="3" t="n">
        <v>13</v>
      </c>
      <c r="DI77" s="3" t="n">
        <v>163</v>
      </c>
      <c r="DJ77" s="3" t="n">
        <v>5</v>
      </c>
      <c r="DK77" s="3" t="n">
        <v>57</v>
      </c>
      <c r="DL77" s="3" t="n">
        <v>4</v>
      </c>
      <c r="DM77" s="3" t="n">
        <v>3</v>
      </c>
      <c r="DN77" s="3" t="n">
        <v>94</v>
      </c>
      <c r="DO77" s="2" t="n">
        <v>1491</v>
      </c>
      <c r="DP77" s="2" t="s">
        <v>26</v>
      </c>
      <c r="DQ77" s="2" t="n">
        <v>2006</v>
      </c>
      <c r="DR77" s="2" t="n">
        <v>136</v>
      </c>
      <c r="DS77" s="12" t="n">
        <f aca="false">PRODUCT((DJ77+DK77)/DI77)</f>
        <v>0.380368098159509</v>
      </c>
      <c r="DT77" s="5"/>
      <c r="DU77" s="2" t="n">
        <f aca="false">DI77-DJ77-DK77-DL77-DM77-DN77</f>
        <v>0</v>
      </c>
      <c r="DV77" s="2"/>
      <c r="DW77" s="2"/>
      <c r="DX77" s="2"/>
      <c r="DY77" s="2"/>
      <c r="DZ77" s="2"/>
    </row>
    <row r="78" s="8" customFormat="true" ht="15" hidden="false" customHeight="false" outlineLevel="0" collapsed="false">
      <c r="A78" s="10" t="s">
        <v>319</v>
      </c>
      <c r="B78" s="10" t="s">
        <v>319</v>
      </c>
      <c r="C78" s="11" t="s">
        <v>78</v>
      </c>
      <c r="D78" s="3" t="n">
        <v>2</v>
      </c>
      <c r="E78" s="3" t="n">
        <v>44</v>
      </c>
      <c r="F78" s="3" t="n">
        <v>0</v>
      </c>
      <c r="G78" s="3" t="n">
        <v>3</v>
      </c>
      <c r="H78" s="3" t="n">
        <v>1</v>
      </c>
      <c r="I78" s="3" t="n">
        <v>0</v>
      </c>
      <c r="J78" s="3" t="n">
        <v>40</v>
      </c>
      <c r="K78" s="3" t="n">
        <v>148</v>
      </c>
      <c r="L78" s="2" t="s">
        <v>26</v>
      </c>
      <c r="M78" s="3" t="n">
        <v>437</v>
      </c>
      <c r="N78" s="3" t="n">
        <f aca="false">PRODUCT(F78*3+G78*2+H78+I78)</f>
        <v>7</v>
      </c>
      <c r="O78" s="12" t="n">
        <f aca="false">PRODUCT((F78+G78)/E78)</f>
        <v>0.0681818181818182</v>
      </c>
      <c r="P78" s="2"/>
      <c r="Q78" s="4"/>
      <c r="R78" s="1"/>
      <c r="S78" s="1"/>
      <c r="T78" s="1"/>
      <c r="U78" s="1"/>
      <c r="V78" s="1"/>
      <c r="W78" s="1"/>
      <c r="X78" s="1"/>
      <c r="Y78" s="1"/>
      <c r="Z78" s="1"/>
      <c r="AA78" s="1"/>
      <c r="AB78" s="5"/>
      <c r="AC78" s="1"/>
      <c r="AD78" s="16"/>
      <c r="AE78" s="10" t="s">
        <v>319</v>
      </c>
      <c r="AF78" s="10" t="s">
        <v>314</v>
      </c>
      <c r="AG78" s="11" t="s">
        <v>176</v>
      </c>
      <c r="AH78" s="2" t="n">
        <v>1</v>
      </c>
      <c r="AI78" s="2" t="n">
        <v>10</v>
      </c>
      <c r="AJ78" s="2" t="n">
        <v>0</v>
      </c>
      <c r="AK78" s="2" t="n">
        <v>0</v>
      </c>
      <c r="AL78" s="2" t="n">
        <v>0</v>
      </c>
      <c r="AM78" s="2" t="n">
        <v>0</v>
      </c>
      <c r="AN78" s="2" t="n">
        <v>10</v>
      </c>
      <c r="AO78" s="2" t="n">
        <v>32</v>
      </c>
      <c r="AP78" s="2" t="s">
        <v>26</v>
      </c>
      <c r="AQ78" s="2" t="n">
        <v>260</v>
      </c>
      <c r="AR78" s="3" t="n">
        <v>0</v>
      </c>
      <c r="AS78" s="12" t="n">
        <f aca="false">PRODUCT((AJ78+AK78)/AI78)</f>
        <v>0</v>
      </c>
      <c r="AT78" s="2"/>
      <c r="AU78" s="4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5"/>
      <c r="BG78" s="1"/>
      <c r="BH78" s="2"/>
      <c r="BI78" s="10" t="s">
        <v>319</v>
      </c>
      <c r="BJ78" s="10" t="s">
        <v>319</v>
      </c>
      <c r="BK78" s="11" t="s">
        <v>91</v>
      </c>
      <c r="BL78" s="3" t="n">
        <v>1</v>
      </c>
      <c r="BM78" s="3" t="n">
        <v>28</v>
      </c>
      <c r="BN78" s="3" t="n">
        <v>7</v>
      </c>
      <c r="BO78" s="3" t="n">
        <v>2</v>
      </c>
      <c r="BP78" s="3" t="n">
        <v>2</v>
      </c>
      <c r="BQ78" s="3" t="n">
        <v>6</v>
      </c>
      <c r="BR78" s="3" t="n">
        <v>11</v>
      </c>
      <c r="BS78" s="13" t="n">
        <v>185</v>
      </c>
      <c r="BT78" s="13" t="s">
        <v>26</v>
      </c>
      <c r="BU78" s="13" t="n">
        <v>232</v>
      </c>
      <c r="BV78" s="3" t="n">
        <v>33</v>
      </c>
      <c r="BW78" s="12" t="n">
        <f aca="false">PRODUCT((BN78+BO78)/BM78)</f>
        <v>0.321428571428571</v>
      </c>
      <c r="BY78" s="10" t="s">
        <v>319</v>
      </c>
      <c r="BZ78" s="10" t="s">
        <v>310</v>
      </c>
      <c r="CA78" s="2" t="s">
        <v>320</v>
      </c>
      <c r="CB78" s="2" t="n">
        <v>2</v>
      </c>
      <c r="CC78" s="2" t="n">
        <v>34</v>
      </c>
      <c r="CD78" s="2" t="n">
        <v>11</v>
      </c>
      <c r="CE78" s="2" t="n">
        <v>3</v>
      </c>
      <c r="CF78" s="2" t="n">
        <v>0</v>
      </c>
      <c r="CG78" s="2" t="n">
        <v>8</v>
      </c>
      <c r="CH78" s="2" t="n">
        <v>12</v>
      </c>
      <c r="CI78" s="14" t="n">
        <v>271</v>
      </c>
      <c r="CJ78" s="14" t="s">
        <v>26</v>
      </c>
      <c r="CK78" s="14" t="n">
        <v>282</v>
      </c>
      <c r="CL78" s="2" t="n">
        <v>47</v>
      </c>
      <c r="CM78" s="12" t="n">
        <f aca="false">PRODUCT((CD78+CE78)/CC78)</f>
        <v>0.411764705882353</v>
      </c>
      <c r="CN78" s="2"/>
      <c r="CO78" s="1" t="s">
        <v>319</v>
      </c>
      <c r="CP78" s="1" t="s">
        <v>277</v>
      </c>
      <c r="CQ78" s="2" t="s">
        <v>86</v>
      </c>
      <c r="CR78" s="3" t="n">
        <v>21</v>
      </c>
      <c r="CS78" s="3" t="n">
        <v>288</v>
      </c>
      <c r="CT78" s="3" t="n">
        <v>29</v>
      </c>
      <c r="CU78" s="3" t="n">
        <v>73</v>
      </c>
      <c r="CV78" s="3" t="n">
        <v>8</v>
      </c>
      <c r="CW78" s="3" t="n">
        <v>24</v>
      </c>
      <c r="CX78" s="3" t="n">
        <v>154</v>
      </c>
      <c r="CY78" s="3" t="n">
        <v>1966</v>
      </c>
      <c r="CZ78" s="15" t="s">
        <v>26</v>
      </c>
      <c r="DA78" s="3" t="n">
        <v>2770</v>
      </c>
      <c r="DB78" s="3" t="n">
        <v>265</v>
      </c>
      <c r="DC78" s="12" t="n">
        <f aca="false">PRODUCT((CT78+CU78)/CS78)</f>
        <v>0.354166666666667</v>
      </c>
      <c r="DD78" s="5"/>
      <c r="DE78" s="1" t="s">
        <v>319</v>
      </c>
      <c r="DF78" s="1" t="s">
        <v>314</v>
      </c>
      <c r="DG78" s="2" t="s">
        <v>210</v>
      </c>
      <c r="DH78" s="3" t="n">
        <v>4</v>
      </c>
      <c r="DI78" s="3" t="n">
        <v>58</v>
      </c>
      <c r="DJ78" s="3" t="n">
        <v>37</v>
      </c>
      <c r="DK78" s="3" t="n">
        <v>10</v>
      </c>
      <c r="DL78" s="3" t="n">
        <v>0</v>
      </c>
      <c r="DM78" s="3" t="n">
        <v>4</v>
      </c>
      <c r="DN78" s="3" t="n">
        <v>7</v>
      </c>
      <c r="DO78" s="2" t="n">
        <v>1082</v>
      </c>
      <c r="DP78" s="2" t="s">
        <v>26</v>
      </c>
      <c r="DQ78" s="2" t="n">
        <v>401</v>
      </c>
      <c r="DR78" s="2" t="n">
        <v>135</v>
      </c>
      <c r="DS78" s="12" t="n">
        <f aca="false">PRODUCT((DJ78+DK78)/DI78)</f>
        <v>0.810344827586207</v>
      </c>
      <c r="DT78" s="5"/>
      <c r="DU78" s="2" t="n">
        <f aca="false">DI78-DJ78-DK78-DL78-DM78-DN78</f>
        <v>0</v>
      </c>
      <c r="XER78" s="9"/>
      <c r="XES78" s="9"/>
      <c r="XET78" s="9"/>
      <c r="XEU78" s="9"/>
      <c r="XEV78" s="9"/>
      <c r="XEW78" s="9"/>
      <c r="XEX78" s="9"/>
      <c r="XEY78" s="9"/>
      <c r="XEZ78" s="9"/>
      <c r="XFA78" s="9"/>
      <c r="XFB78" s="9"/>
      <c r="XFC78" s="9"/>
      <c r="XFD78" s="9"/>
    </row>
    <row r="79" s="8" customFormat="true" ht="15" hidden="false" customHeight="false" outlineLevel="0" collapsed="false">
      <c r="A79" s="10" t="s">
        <v>277</v>
      </c>
      <c r="B79" s="10" t="s">
        <v>277</v>
      </c>
      <c r="C79" s="11" t="s">
        <v>321</v>
      </c>
      <c r="D79" s="3" t="n">
        <v>1</v>
      </c>
      <c r="E79" s="3" t="n">
        <v>12</v>
      </c>
      <c r="F79" s="3" t="n">
        <v>0</v>
      </c>
      <c r="G79" s="3" t="n">
        <v>2</v>
      </c>
      <c r="H79" s="3" t="n">
        <v>1</v>
      </c>
      <c r="I79" s="3" t="n">
        <v>0</v>
      </c>
      <c r="J79" s="3" t="n">
        <v>9</v>
      </c>
      <c r="K79" s="3" t="n">
        <v>29</v>
      </c>
      <c r="L79" s="2" t="s">
        <v>26</v>
      </c>
      <c r="M79" s="3" t="n">
        <v>104</v>
      </c>
      <c r="N79" s="3" t="n">
        <f aca="false">PRODUCT(F79*3+G79*2+H79+I79)</f>
        <v>5</v>
      </c>
      <c r="O79" s="12" t="n">
        <f aca="false">PRODUCT((F79+G79)/E79)</f>
        <v>0.166666666666667</v>
      </c>
      <c r="P79" s="2"/>
      <c r="Q79" s="4"/>
      <c r="R79" s="1"/>
      <c r="S79" s="1"/>
      <c r="T79" s="1"/>
      <c r="U79" s="1"/>
      <c r="V79" s="1"/>
      <c r="W79" s="1"/>
      <c r="X79" s="1"/>
      <c r="Y79" s="1"/>
      <c r="Z79" s="1"/>
      <c r="AA79" s="1"/>
      <c r="AB79" s="5"/>
      <c r="AC79" s="1"/>
      <c r="AD79" s="16"/>
      <c r="AE79" s="1" t="s">
        <v>277</v>
      </c>
      <c r="AF79" s="10" t="s">
        <v>319</v>
      </c>
      <c r="AG79" s="11" t="s">
        <v>322</v>
      </c>
      <c r="AH79" s="2" t="n">
        <v>1</v>
      </c>
      <c r="AI79" s="2" t="n">
        <v>10</v>
      </c>
      <c r="AJ79" s="2" t="n">
        <v>0</v>
      </c>
      <c r="AK79" s="2" t="n">
        <v>0</v>
      </c>
      <c r="AL79" s="2" t="n">
        <v>0</v>
      </c>
      <c r="AM79" s="2" t="n">
        <v>0</v>
      </c>
      <c r="AN79" s="2" t="n">
        <v>10</v>
      </c>
      <c r="AO79" s="2" t="n">
        <v>41</v>
      </c>
      <c r="AP79" s="2" t="s">
        <v>26</v>
      </c>
      <c r="AQ79" s="2" t="n">
        <v>249</v>
      </c>
      <c r="AR79" s="2" t="n">
        <v>0</v>
      </c>
      <c r="AS79" s="12" t="n">
        <f aca="false">PRODUCT((AJ79+AK79)/AI79)</f>
        <v>0</v>
      </c>
      <c r="AT79" s="2"/>
      <c r="AU79" s="4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5"/>
      <c r="BG79" s="1"/>
      <c r="BH79" s="2"/>
      <c r="BI79" s="10" t="s">
        <v>277</v>
      </c>
      <c r="BJ79" s="10" t="s">
        <v>277</v>
      </c>
      <c r="BK79" s="2" t="s">
        <v>323</v>
      </c>
      <c r="BL79" s="3" t="n">
        <v>1</v>
      </c>
      <c r="BM79" s="3" t="n">
        <v>22</v>
      </c>
      <c r="BN79" s="3" t="n">
        <v>5</v>
      </c>
      <c r="BO79" s="3" t="n">
        <v>4</v>
      </c>
      <c r="BP79" s="3" t="n">
        <v>0</v>
      </c>
      <c r="BQ79" s="3" t="n">
        <v>6</v>
      </c>
      <c r="BR79" s="3" t="n">
        <v>7</v>
      </c>
      <c r="BS79" s="13" t="n">
        <v>156</v>
      </c>
      <c r="BT79" s="13" t="s">
        <v>26</v>
      </c>
      <c r="BU79" s="13" t="n">
        <v>165</v>
      </c>
      <c r="BV79" s="3" t="n">
        <v>29</v>
      </c>
      <c r="BW79" s="12" t="n">
        <f aca="false">PRODUCT((BN79+BO79)/BM79)</f>
        <v>0.409090909090909</v>
      </c>
      <c r="BY79" s="10" t="s">
        <v>277</v>
      </c>
      <c r="BZ79" s="10" t="s">
        <v>314</v>
      </c>
      <c r="CA79" s="2" t="s">
        <v>98</v>
      </c>
      <c r="CB79" s="2" t="n">
        <v>5</v>
      </c>
      <c r="CC79" s="2" t="n">
        <v>62</v>
      </c>
      <c r="CD79" s="2" t="n">
        <v>0</v>
      </c>
      <c r="CE79" s="2" t="n">
        <v>23</v>
      </c>
      <c r="CF79" s="2" t="n">
        <v>1</v>
      </c>
      <c r="CG79" s="2" t="n">
        <v>0</v>
      </c>
      <c r="CH79" s="2" t="n">
        <v>38</v>
      </c>
      <c r="CI79" s="14" t="n">
        <v>511</v>
      </c>
      <c r="CJ79" s="14" t="s">
        <v>26</v>
      </c>
      <c r="CK79" s="14" t="n">
        <v>621</v>
      </c>
      <c r="CL79" s="2" t="n">
        <v>47</v>
      </c>
      <c r="CM79" s="12" t="n">
        <f aca="false">PRODUCT((CD79+CE79)/CC79)</f>
        <v>0.370967741935484</v>
      </c>
      <c r="CN79" s="2"/>
      <c r="CO79" s="1" t="s">
        <v>277</v>
      </c>
      <c r="CP79" s="1" t="s">
        <v>310</v>
      </c>
      <c r="CQ79" s="2" t="s">
        <v>324</v>
      </c>
      <c r="CR79" s="3" t="n">
        <v>20</v>
      </c>
      <c r="CS79" s="3" t="n">
        <v>266</v>
      </c>
      <c r="CT79" s="3" t="n">
        <v>38</v>
      </c>
      <c r="CU79" s="3" t="n">
        <v>59</v>
      </c>
      <c r="CV79" s="3" t="n">
        <v>9</v>
      </c>
      <c r="CW79" s="3" t="n">
        <v>22</v>
      </c>
      <c r="CX79" s="3" t="n">
        <v>138</v>
      </c>
      <c r="CY79" s="3" t="n">
        <v>1884</v>
      </c>
      <c r="CZ79" s="15" t="s">
        <v>26</v>
      </c>
      <c r="DA79" s="3" t="n">
        <v>2264</v>
      </c>
      <c r="DB79" s="3" t="n">
        <v>263</v>
      </c>
      <c r="DC79" s="12" t="n">
        <f aca="false">PRODUCT((CT79+CU79)/CS79)</f>
        <v>0.364661654135338</v>
      </c>
      <c r="DD79" s="5"/>
      <c r="DE79" s="1" t="s">
        <v>277</v>
      </c>
      <c r="DF79" s="1" t="s">
        <v>325</v>
      </c>
      <c r="DG79" s="2" t="s">
        <v>326</v>
      </c>
      <c r="DH79" s="2" t="n">
        <v>5</v>
      </c>
      <c r="DI79" s="2" t="n">
        <v>78</v>
      </c>
      <c r="DJ79" s="2" t="n">
        <v>32</v>
      </c>
      <c r="DK79" s="2" t="n">
        <v>13</v>
      </c>
      <c r="DL79" s="2" t="n">
        <v>0</v>
      </c>
      <c r="DM79" s="2" t="n">
        <v>13</v>
      </c>
      <c r="DN79" s="2" t="n">
        <v>20</v>
      </c>
      <c r="DO79" s="2" t="n">
        <v>989</v>
      </c>
      <c r="DP79" s="2" t="s">
        <v>26</v>
      </c>
      <c r="DQ79" s="2" t="n">
        <v>778</v>
      </c>
      <c r="DR79" s="2" t="n">
        <v>135</v>
      </c>
      <c r="DS79" s="12" t="n">
        <f aca="false">PRODUCT((DJ79+DK79)/DI79)</f>
        <v>0.576923076923077</v>
      </c>
      <c r="DT79" s="5"/>
      <c r="DU79" s="2" t="n">
        <f aca="false">DI79-DJ79-DK79-DL79-DM79-DN79</f>
        <v>0</v>
      </c>
      <c r="XER79" s="9"/>
      <c r="XES79" s="9"/>
      <c r="XET79" s="9"/>
      <c r="XEU79" s="9"/>
      <c r="XEV79" s="9"/>
      <c r="XEW79" s="9"/>
      <c r="XEX79" s="9"/>
      <c r="XEY79" s="9"/>
      <c r="XEZ79" s="9"/>
      <c r="XFA79" s="9"/>
      <c r="XFB79" s="9"/>
      <c r="XFC79" s="9"/>
      <c r="XFD79" s="9"/>
    </row>
    <row r="80" s="8" customFormat="true" ht="15" hidden="false" customHeight="false" outlineLevel="0" collapsed="false">
      <c r="A80" s="10" t="s">
        <v>278</v>
      </c>
      <c r="B80" s="10" t="s">
        <v>278</v>
      </c>
      <c r="C80" s="11" t="s">
        <v>70</v>
      </c>
      <c r="D80" s="3" t="n">
        <v>1</v>
      </c>
      <c r="E80" s="3" t="n">
        <v>22</v>
      </c>
      <c r="F80" s="3" t="n">
        <v>0</v>
      </c>
      <c r="G80" s="3" t="n">
        <v>2</v>
      </c>
      <c r="H80" s="3" t="n">
        <v>1</v>
      </c>
      <c r="I80" s="3" t="n">
        <v>0</v>
      </c>
      <c r="J80" s="3" t="n">
        <v>19</v>
      </c>
      <c r="K80" s="3" t="n">
        <v>81</v>
      </c>
      <c r="L80" s="2" t="s">
        <v>26</v>
      </c>
      <c r="M80" s="3" t="n">
        <v>208</v>
      </c>
      <c r="N80" s="3" t="n">
        <f aca="false">PRODUCT(F80*3+G80*2+H80+I80)</f>
        <v>5</v>
      </c>
      <c r="O80" s="12" t="n">
        <f aca="false">PRODUCT((F80+G80)/E80)</f>
        <v>0.0909090909090909</v>
      </c>
      <c r="P80" s="2"/>
      <c r="Q80" s="4"/>
      <c r="R80" s="1"/>
      <c r="S80" s="1"/>
      <c r="T80" s="1"/>
      <c r="U80" s="1"/>
      <c r="V80" s="1"/>
      <c r="W80" s="1"/>
      <c r="X80" s="1"/>
      <c r="Y80" s="1"/>
      <c r="Z80" s="1"/>
      <c r="AA80" s="1"/>
      <c r="AB80" s="5"/>
      <c r="AC80" s="1"/>
      <c r="AD80" s="16"/>
      <c r="AE80" s="1" t="s">
        <v>278</v>
      </c>
      <c r="AF80" s="1" t="s">
        <v>277</v>
      </c>
      <c r="AG80" s="11" t="s">
        <v>327</v>
      </c>
      <c r="AH80" s="3" t="n">
        <v>1</v>
      </c>
      <c r="AI80" s="3" t="n">
        <v>10</v>
      </c>
      <c r="AJ80" s="3" t="n">
        <v>0</v>
      </c>
      <c r="AK80" s="3" t="n">
        <v>0</v>
      </c>
      <c r="AL80" s="3" t="n">
        <v>0</v>
      </c>
      <c r="AM80" s="3" t="n">
        <v>0</v>
      </c>
      <c r="AN80" s="3" t="n">
        <v>10</v>
      </c>
      <c r="AO80" s="3" t="n">
        <v>31</v>
      </c>
      <c r="AP80" s="2" t="s">
        <v>26</v>
      </c>
      <c r="AQ80" s="3" t="n">
        <v>228</v>
      </c>
      <c r="AR80" s="2" t="n">
        <v>0</v>
      </c>
      <c r="AS80" s="12" t="n">
        <f aca="false">PRODUCT((AJ80+AK80)/AI80)</f>
        <v>0</v>
      </c>
      <c r="AT80" s="2"/>
      <c r="AU80" s="4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5"/>
      <c r="BG80" s="1"/>
      <c r="BH80" s="2"/>
      <c r="BI80" s="10" t="s">
        <v>278</v>
      </c>
      <c r="BJ80" s="10" t="s">
        <v>278</v>
      </c>
      <c r="BK80" s="2" t="s">
        <v>173</v>
      </c>
      <c r="BL80" s="3" t="n">
        <v>2</v>
      </c>
      <c r="BM80" s="3" t="n">
        <v>44</v>
      </c>
      <c r="BN80" s="3" t="n">
        <v>3</v>
      </c>
      <c r="BO80" s="3" t="n">
        <v>7</v>
      </c>
      <c r="BP80" s="3" t="n">
        <v>0</v>
      </c>
      <c r="BQ80" s="3" t="n">
        <v>6</v>
      </c>
      <c r="BR80" s="3" t="n">
        <v>28</v>
      </c>
      <c r="BS80" s="13" t="n">
        <v>211</v>
      </c>
      <c r="BT80" s="13" t="s">
        <v>26</v>
      </c>
      <c r="BU80" s="13" t="n">
        <v>396</v>
      </c>
      <c r="BV80" s="3" t="n">
        <v>29</v>
      </c>
      <c r="BW80" s="12" t="n">
        <f aca="false">PRODUCT((BN80+BO80)/BM80)</f>
        <v>0.227272727272727</v>
      </c>
      <c r="BY80" s="10" t="s">
        <v>278</v>
      </c>
      <c r="BZ80" s="10" t="s">
        <v>319</v>
      </c>
      <c r="CA80" s="2" t="s">
        <v>244</v>
      </c>
      <c r="CB80" s="2" t="n">
        <v>3</v>
      </c>
      <c r="CC80" s="2" t="n">
        <v>52</v>
      </c>
      <c r="CD80" s="2" t="n">
        <v>5</v>
      </c>
      <c r="CE80" s="2" t="n">
        <v>12</v>
      </c>
      <c r="CF80" s="2" t="n">
        <v>0</v>
      </c>
      <c r="CG80" s="2" t="n">
        <v>8</v>
      </c>
      <c r="CH80" s="2" t="n">
        <v>27</v>
      </c>
      <c r="CI80" s="14" t="n">
        <v>357</v>
      </c>
      <c r="CJ80" s="14" t="s">
        <v>26</v>
      </c>
      <c r="CK80" s="14" t="n">
        <v>522</v>
      </c>
      <c r="CL80" s="2" t="n">
        <v>47</v>
      </c>
      <c r="CM80" s="12" t="n">
        <f aca="false">PRODUCT((CD80+CE80)/CC80)</f>
        <v>0.326923076923077</v>
      </c>
      <c r="CN80" s="2"/>
      <c r="CO80" s="1" t="s">
        <v>278</v>
      </c>
      <c r="CP80" s="1" t="s">
        <v>314</v>
      </c>
      <c r="CQ80" s="2" t="s">
        <v>121</v>
      </c>
      <c r="CR80" s="3" t="n">
        <v>9</v>
      </c>
      <c r="CS80" s="3" t="n">
        <v>150</v>
      </c>
      <c r="CT80" s="3" t="n">
        <v>57</v>
      </c>
      <c r="CU80" s="3" t="n">
        <v>38</v>
      </c>
      <c r="CV80" s="3" t="n">
        <v>2</v>
      </c>
      <c r="CW80" s="3" t="n">
        <v>13</v>
      </c>
      <c r="CX80" s="3" t="n">
        <v>40</v>
      </c>
      <c r="CY80" s="3" t="n">
        <v>1615</v>
      </c>
      <c r="CZ80" s="15" t="s">
        <v>26</v>
      </c>
      <c r="DA80" s="3" t="n">
        <v>1195</v>
      </c>
      <c r="DB80" s="3" t="n">
        <v>262</v>
      </c>
      <c r="DC80" s="12" t="n">
        <f aca="false">PRODUCT((CT80+CU80)/CS80)</f>
        <v>0.633333333333333</v>
      </c>
      <c r="DD80" s="5"/>
      <c r="DE80" s="1" t="s">
        <v>278</v>
      </c>
      <c r="DF80" s="1" t="s">
        <v>319</v>
      </c>
      <c r="DG80" s="2" t="s">
        <v>219</v>
      </c>
      <c r="DH80" s="3" t="n">
        <v>8</v>
      </c>
      <c r="DI80" s="3" t="n">
        <v>108</v>
      </c>
      <c r="DJ80" s="3" t="n">
        <v>25</v>
      </c>
      <c r="DK80" s="3" t="n">
        <v>22</v>
      </c>
      <c r="DL80" s="3" t="n">
        <v>0</v>
      </c>
      <c r="DM80" s="3" t="n">
        <v>12</v>
      </c>
      <c r="DN80" s="3" t="n">
        <v>49</v>
      </c>
      <c r="DO80" s="2" t="n">
        <v>1201</v>
      </c>
      <c r="DP80" s="2" t="s">
        <v>26</v>
      </c>
      <c r="DQ80" s="2" t="n">
        <v>1504</v>
      </c>
      <c r="DR80" s="2" t="n">
        <v>131</v>
      </c>
      <c r="DS80" s="12" t="n">
        <f aca="false">PRODUCT((DJ80+DK80)/DI80)</f>
        <v>0.435185185185185</v>
      </c>
      <c r="DT80" s="5"/>
      <c r="DU80" s="2" t="n">
        <f aca="false">DI80-DJ80-DK80-DL80-DM80-DN80</f>
        <v>0</v>
      </c>
      <c r="XER80" s="9"/>
      <c r="XES80" s="9"/>
      <c r="XET80" s="9"/>
      <c r="XEU80" s="9"/>
      <c r="XEV80" s="9"/>
      <c r="XEW80" s="9"/>
      <c r="XEX80" s="9"/>
      <c r="XEY80" s="9"/>
      <c r="XEZ80" s="9"/>
      <c r="XFA80" s="9"/>
      <c r="XFB80" s="9"/>
      <c r="XFC80" s="9"/>
      <c r="XFD80" s="9"/>
    </row>
    <row r="81" customFormat="false" ht="15" hidden="false" customHeight="false" outlineLevel="0" collapsed="false">
      <c r="A81" s="10" t="s">
        <v>328</v>
      </c>
      <c r="B81" s="10" t="s">
        <v>328</v>
      </c>
      <c r="C81" s="11" t="s">
        <v>329</v>
      </c>
      <c r="D81" s="3" t="n">
        <v>2</v>
      </c>
      <c r="E81" s="3" t="n">
        <v>28</v>
      </c>
      <c r="F81" s="3" t="n">
        <v>0</v>
      </c>
      <c r="G81" s="3" t="n">
        <v>2</v>
      </c>
      <c r="H81" s="3" t="n">
        <v>1</v>
      </c>
      <c r="I81" s="3" t="n">
        <v>0</v>
      </c>
      <c r="J81" s="3" t="n">
        <v>25</v>
      </c>
      <c r="K81" s="3" t="n">
        <v>70</v>
      </c>
      <c r="L81" s="2" t="s">
        <v>26</v>
      </c>
      <c r="M81" s="3" t="n">
        <v>258</v>
      </c>
      <c r="N81" s="3" t="n">
        <f aca="false">PRODUCT(F81*3+G81*2+H81+I81)</f>
        <v>5</v>
      </c>
      <c r="O81" s="12" t="n">
        <f aca="false">PRODUCT((F81+G81)/E81)</f>
        <v>0.0714285714285714</v>
      </c>
      <c r="AD81" s="16"/>
      <c r="AE81" s="1" t="s">
        <v>330</v>
      </c>
      <c r="AF81" s="1" t="s">
        <v>278</v>
      </c>
      <c r="AG81" s="11" t="s">
        <v>106</v>
      </c>
      <c r="AH81" s="3" t="n">
        <v>1</v>
      </c>
      <c r="AI81" s="3" t="n">
        <v>18</v>
      </c>
      <c r="AJ81" s="3" t="n">
        <v>0</v>
      </c>
      <c r="AK81" s="3" t="n">
        <v>0</v>
      </c>
      <c r="AL81" s="3" t="n">
        <v>0</v>
      </c>
      <c r="AM81" s="3" t="n">
        <v>0</v>
      </c>
      <c r="AN81" s="3" t="n">
        <v>18</v>
      </c>
      <c r="AO81" s="3" t="n">
        <v>90</v>
      </c>
      <c r="AP81" s="2" t="s">
        <v>26</v>
      </c>
      <c r="AQ81" s="3" t="n">
        <v>238</v>
      </c>
      <c r="AR81" s="3" t="n">
        <v>0</v>
      </c>
      <c r="AS81" s="12" t="n">
        <f aca="false">PRODUCT((AJ81+AK81)/AI81)</f>
        <v>0</v>
      </c>
      <c r="BI81" s="10" t="s">
        <v>328</v>
      </c>
      <c r="BJ81" s="10" t="s">
        <v>328</v>
      </c>
      <c r="BK81" s="11" t="s">
        <v>266</v>
      </c>
      <c r="BL81" s="3" t="n">
        <v>2</v>
      </c>
      <c r="BM81" s="3" t="n">
        <v>40</v>
      </c>
      <c r="BN81" s="3" t="n">
        <v>0</v>
      </c>
      <c r="BO81" s="3" t="n">
        <v>13</v>
      </c>
      <c r="BP81" s="3" t="n">
        <v>2</v>
      </c>
      <c r="BQ81" s="3" t="n">
        <v>0</v>
      </c>
      <c r="BR81" s="3" t="n">
        <v>25</v>
      </c>
      <c r="BS81" s="13" t="n">
        <v>231</v>
      </c>
      <c r="BT81" s="13" t="s">
        <v>26</v>
      </c>
      <c r="BU81" s="13" t="n">
        <v>328</v>
      </c>
      <c r="BV81" s="3" t="n">
        <v>28</v>
      </c>
      <c r="BW81" s="12" t="n">
        <f aca="false">PRODUCT((BN81+BO81)/BM81)</f>
        <v>0.325</v>
      </c>
      <c r="BY81" s="10" t="s">
        <v>328</v>
      </c>
      <c r="BZ81" s="10" t="s">
        <v>278</v>
      </c>
      <c r="CA81" s="2" t="s">
        <v>105</v>
      </c>
      <c r="CB81" s="2" t="n">
        <v>2</v>
      </c>
      <c r="CC81" s="2" t="n">
        <v>42</v>
      </c>
      <c r="CD81" s="2" t="n">
        <v>9</v>
      </c>
      <c r="CE81" s="2" t="n">
        <v>6</v>
      </c>
      <c r="CF81" s="2" t="n">
        <v>0</v>
      </c>
      <c r="CG81" s="2" t="n">
        <v>7</v>
      </c>
      <c r="CH81" s="2" t="n">
        <v>20</v>
      </c>
      <c r="CI81" s="14" t="n">
        <v>369</v>
      </c>
      <c r="CJ81" s="14" t="s">
        <v>26</v>
      </c>
      <c r="CK81" s="14" t="n">
        <v>481</v>
      </c>
      <c r="CL81" s="2" t="n">
        <v>46</v>
      </c>
      <c r="CM81" s="12" t="n">
        <f aca="false">PRODUCT((CD81+CE81)/CC81)</f>
        <v>0.357142857142857</v>
      </c>
      <c r="CO81" s="1" t="s">
        <v>328</v>
      </c>
      <c r="CP81" s="1" t="s">
        <v>325</v>
      </c>
      <c r="CQ81" s="2" t="s">
        <v>137</v>
      </c>
      <c r="CR81" s="3" t="n">
        <v>7</v>
      </c>
      <c r="CS81" s="3" t="n">
        <v>124</v>
      </c>
      <c r="CT81" s="3" t="n">
        <v>65</v>
      </c>
      <c r="CU81" s="3" t="n">
        <v>25</v>
      </c>
      <c r="CV81" s="3" t="n">
        <v>0</v>
      </c>
      <c r="CW81" s="3" t="n">
        <v>14</v>
      </c>
      <c r="CX81" s="3" t="n">
        <v>20</v>
      </c>
      <c r="CY81" s="3" t="n">
        <v>1378</v>
      </c>
      <c r="CZ81" s="15" t="s">
        <v>26</v>
      </c>
      <c r="DA81" s="3" t="n">
        <v>744</v>
      </c>
      <c r="DB81" s="3" t="n">
        <v>259</v>
      </c>
      <c r="DC81" s="12" t="n">
        <f aca="false">PRODUCT((CT81+CU81)/CS81)</f>
        <v>0.725806451612903</v>
      </c>
      <c r="DD81" s="5"/>
      <c r="DE81" s="1" t="s">
        <v>328</v>
      </c>
      <c r="DF81" s="1" t="s">
        <v>277</v>
      </c>
      <c r="DG81" s="2" t="s">
        <v>224</v>
      </c>
      <c r="DH81" s="2" t="n">
        <v>7</v>
      </c>
      <c r="DI81" s="2" t="n">
        <v>95</v>
      </c>
      <c r="DJ81" s="2" t="n">
        <v>27</v>
      </c>
      <c r="DK81" s="2" t="n">
        <v>19</v>
      </c>
      <c r="DL81" s="2" t="n">
        <v>0</v>
      </c>
      <c r="DM81" s="2" t="n">
        <v>11</v>
      </c>
      <c r="DN81" s="2" t="n">
        <v>38</v>
      </c>
      <c r="DO81" s="2" t="n">
        <v>1023</v>
      </c>
      <c r="DP81" s="2" t="s">
        <v>26</v>
      </c>
      <c r="DQ81" s="2" t="n">
        <v>1075</v>
      </c>
      <c r="DR81" s="2" t="n">
        <v>130</v>
      </c>
      <c r="DS81" s="12" t="n">
        <f aca="false">PRODUCT((DJ81+DK81)/DI81)</f>
        <v>0.48421052631579</v>
      </c>
      <c r="DT81" s="5"/>
      <c r="DU81" s="2" t="n">
        <f aca="false">DI81-DJ81-DK81-DL81-DM81-DN81</f>
        <v>0</v>
      </c>
      <c r="DV81" s="2"/>
      <c r="DW81" s="2"/>
      <c r="DX81" s="2"/>
      <c r="DY81" s="2"/>
      <c r="DZ81" s="2"/>
    </row>
    <row r="82" customFormat="false" ht="15" hidden="false" customHeight="false" outlineLevel="0" collapsed="false">
      <c r="A82" s="10" t="s">
        <v>331</v>
      </c>
      <c r="B82" s="10" t="s">
        <v>331</v>
      </c>
      <c r="C82" s="11" t="s">
        <v>61</v>
      </c>
      <c r="D82" s="3" t="n">
        <v>1</v>
      </c>
      <c r="E82" s="3" t="n">
        <v>22</v>
      </c>
      <c r="F82" s="3" t="n">
        <v>0</v>
      </c>
      <c r="G82" s="3" t="n">
        <v>2</v>
      </c>
      <c r="H82" s="3" t="n">
        <v>0</v>
      </c>
      <c r="I82" s="3" t="n">
        <v>0</v>
      </c>
      <c r="J82" s="3" t="n">
        <v>20</v>
      </c>
      <c r="K82" s="3" t="n">
        <v>75</v>
      </c>
      <c r="L82" s="2" t="s">
        <v>26</v>
      </c>
      <c r="M82" s="3" t="n">
        <v>214</v>
      </c>
      <c r="N82" s="3" t="n">
        <f aca="false">PRODUCT(F82*3+G82*2+H82+I82)</f>
        <v>4</v>
      </c>
      <c r="O82" s="12" t="n">
        <f aca="false">PRODUCT((F82+G82)/E82)</f>
        <v>0.0909090909090909</v>
      </c>
      <c r="AD82" s="16"/>
      <c r="AG82" s="1"/>
      <c r="AR82" s="1"/>
      <c r="AS82" s="1"/>
      <c r="BI82" s="10" t="s">
        <v>331</v>
      </c>
      <c r="BJ82" s="10" t="s">
        <v>331</v>
      </c>
      <c r="BK82" s="11" t="s">
        <v>206</v>
      </c>
      <c r="BL82" s="3" t="n">
        <v>2</v>
      </c>
      <c r="BM82" s="3" t="n">
        <v>40</v>
      </c>
      <c r="BN82" s="3" t="n">
        <v>0</v>
      </c>
      <c r="BO82" s="3" t="n">
        <v>13</v>
      </c>
      <c r="BP82" s="3" t="n">
        <v>1</v>
      </c>
      <c r="BQ82" s="3" t="n">
        <v>0</v>
      </c>
      <c r="BR82" s="3" t="n">
        <v>26</v>
      </c>
      <c r="BS82" s="13" t="n">
        <v>212</v>
      </c>
      <c r="BT82" s="13" t="s">
        <v>26</v>
      </c>
      <c r="BU82" s="13" t="n">
        <v>414</v>
      </c>
      <c r="BV82" s="3" t="n">
        <v>27</v>
      </c>
      <c r="BW82" s="12" t="n">
        <f aca="false">PRODUCT((BN82+BO82)/BM82)</f>
        <v>0.325</v>
      </c>
      <c r="BY82" s="10" t="s">
        <v>331</v>
      </c>
      <c r="BZ82" s="10" t="s">
        <v>328</v>
      </c>
      <c r="CA82" s="11" t="s">
        <v>160</v>
      </c>
      <c r="CB82" s="2" t="n">
        <v>3</v>
      </c>
      <c r="CC82" s="2" t="n">
        <v>56</v>
      </c>
      <c r="CD82" s="2" t="n">
        <v>8</v>
      </c>
      <c r="CE82" s="2" t="n">
        <v>7</v>
      </c>
      <c r="CF82" s="2" t="n">
        <v>0</v>
      </c>
      <c r="CG82" s="2" t="n">
        <v>6</v>
      </c>
      <c r="CH82" s="2" t="n">
        <v>35</v>
      </c>
      <c r="CI82" s="2" t="n">
        <v>411</v>
      </c>
      <c r="CJ82" s="14" t="s">
        <v>26</v>
      </c>
      <c r="CK82" s="2" t="n">
        <v>821</v>
      </c>
      <c r="CL82" s="2" t="n">
        <v>44</v>
      </c>
      <c r="CM82" s="12" t="n">
        <f aca="false">PRODUCT((CD82+CE82)/CC82)</f>
        <v>0.267857142857143</v>
      </c>
      <c r="CO82" s="1" t="s">
        <v>331</v>
      </c>
      <c r="CP82" s="1" t="s">
        <v>319</v>
      </c>
      <c r="CQ82" s="2" t="s">
        <v>332</v>
      </c>
      <c r="CR82" s="3" t="n">
        <v>12</v>
      </c>
      <c r="CS82" s="3" t="n">
        <v>244</v>
      </c>
      <c r="CT82" s="3" t="n">
        <v>31</v>
      </c>
      <c r="CU82" s="3" t="n">
        <v>66</v>
      </c>
      <c r="CV82" s="3" t="n">
        <v>6</v>
      </c>
      <c r="CW82" s="3" t="n">
        <v>27</v>
      </c>
      <c r="CX82" s="3" t="n">
        <v>114</v>
      </c>
      <c r="CY82" s="3" t="n">
        <v>1706</v>
      </c>
      <c r="CZ82" s="15" t="s">
        <v>26</v>
      </c>
      <c r="DA82" s="3" t="n">
        <v>2034</v>
      </c>
      <c r="DB82" s="3" t="n">
        <v>258</v>
      </c>
      <c r="DC82" s="12" t="n">
        <f aca="false">PRODUCT((CT82+CU82)/CS82)</f>
        <v>0.397540983606557</v>
      </c>
      <c r="DD82" s="5"/>
      <c r="DE82" s="1" t="s">
        <v>331</v>
      </c>
      <c r="DF82" s="1" t="s">
        <v>278</v>
      </c>
      <c r="DG82" s="2" t="s">
        <v>324</v>
      </c>
      <c r="DH82" s="3" t="n">
        <v>8</v>
      </c>
      <c r="DI82" s="3" t="n">
        <v>120</v>
      </c>
      <c r="DJ82" s="3" t="n">
        <v>19</v>
      </c>
      <c r="DK82" s="3" t="n">
        <v>29</v>
      </c>
      <c r="DL82" s="3" t="n">
        <v>0</v>
      </c>
      <c r="DM82" s="3" t="n">
        <v>14</v>
      </c>
      <c r="DN82" s="3" t="n">
        <v>58</v>
      </c>
      <c r="DO82" s="2" t="n">
        <v>1172</v>
      </c>
      <c r="DP82" s="2" t="s">
        <v>26</v>
      </c>
      <c r="DQ82" s="2" t="n">
        <v>1640</v>
      </c>
      <c r="DR82" s="2" t="n">
        <v>129</v>
      </c>
      <c r="DS82" s="12" t="n">
        <f aca="false">PRODUCT((DJ82+DK82)/DI82)</f>
        <v>0.4</v>
      </c>
      <c r="DT82" s="5"/>
      <c r="DU82" s="2" t="n">
        <f aca="false">DI82-DJ82-DK82-DL82-DM82-DN82</f>
        <v>0</v>
      </c>
      <c r="DV82" s="2"/>
      <c r="DW82" s="2"/>
      <c r="DX82" s="2"/>
      <c r="DY82" s="2"/>
      <c r="DZ82" s="2"/>
    </row>
    <row r="83" customFormat="false" ht="15" hidden="false" customHeight="false" outlineLevel="0" collapsed="false">
      <c r="A83" s="10" t="s">
        <v>316</v>
      </c>
      <c r="B83" s="10" t="s">
        <v>316</v>
      </c>
      <c r="C83" s="11" t="s">
        <v>247</v>
      </c>
      <c r="D83" s="3" t="n">
        <v>1</v>
      </c>
      <c r="E83" s="3" t="n">
        <v>22</v>
      </c>
      <c r="F83" s="3" t="n">
        <v>0</v>
      </c>
      <c r="G83" s="3" t="n">
        <v>2</v>
      </c>
      <c r="H83" s="3" t="n">
        <v>0</v>
      </c>
      <c r="I83" s="3" t="n">
        <v>0</v>
      </c>
      <c r="J83" s="3" t="n">
        <v>20</v>
      </c>
      <c r="K83" s="3" t="n">
        <v>103</v>
      </c>
      <c r="L83" s="2" t="s">
        <v>26</v>
      </c>
      <c r="M83" s="3" t="n">
        <v>330</v>
      </c>
      <c r="N83" s="3" t="n">
        <f aca="false">PRODUCT(F83*3+G83*2+H83+I83)</f>
        <v>4</v>
      </c>
      <c r="O83" s="12" t="n">
        <f aca="false">PRODUCT((F83+G83)/E83)</f>
        <v>0.0909090909090909</v>
      </c>
      <c r="AD83" s="16"/>
      <c r="AG83" s="8" t="s">
        <v>333</v>
      </c>
      <c r="AH83" s="2"/>
      <c r="AI83" s="5"/>
      <c r="AJ83" s="5"/>
      <c r="AK83" s="2"/>
      <c r="AO83" s="1"/>
      <c r="AQ83" s="1"/>
      <c r="AR83" s="1"/>
      <c r="AS83" s="1"/>
      <c r="BI83" s="10" t="s">
        <v>316</v>
      </c>
      <c r="BJ83" s="10" t="s">
        <v>316</v>
      </c>
      <c r="BK83" s="11" t="s">
        <v>107</v>
      </c>
      <c r="BL83" s="3" t="n">
        <v>1</v>
      </c>
      <c r="BM83" s="3" t="n">
        <v>24</v>
      </c>
      <c r="BN83" s="3" t="n">
        <v>4</v>
      </c>
      <c r="BO83" s="3" t="n">
        <v>2</v>
      </c>
      <c r="BP83" s="3" t="n">
        <v>0</v>
      </c>
      <c r="BQ83" s="3" t="n">
        <v>7</v>
      </c>
      <c r="BR83" s="3" t="n">
        <v>11</v>
      </c>
      <c r="BS83" s="13" t="n">
        <v>153</v>
      </c>
      <c r="BT83" s="13" t="s">
        <v>26</v>
      </c>
      <c r="BU83" s="13" t="n">
        <v>210</v>
      </c>
      <c r="BV83" s="3" t="n">
        <v>23</v>
      </c>
      <c r="BW83" s="12" t="n">
        <f aca="false">PRODUCT((BN83+BO83)/BM83)</f>
        <v>0.25</v>
      </c>
      <c r="BY83" s="10" t="s">
        <v>316</v>
      </c>
      <c r="BZ83" s="10" t="s">
        <v>331</v>
      </c>
      <c r="CA83" s="2" t="s">
        <v>166</v>
      </c>
      <c r="CB83" s="2" t="n">
        <v>5</v>
      </c>
      <c r="CC83" s="2" t="n">
        <v>84</v>
      </c>
      <c r="CD83" s="2" t="n">
        <v>0</v>
      </c>
      <c r="CE83" s="2" t="n">
        <v>19</v>
      </c>
      <c r="CF83" s="2" t="n">
        <v>5</v>
      </c>
      <c r="CG83" s="2" t="n">
        <v>1</v>
      </c>
      <c r="CH83" s="2" t="n">
        <v>59</v>
      </c>
      <c r="CI83" s="14" t="n">
        <v>669</v>
      </c>
      <c r="CJ83" s="14" t="s">
        <v>26</v>
      </c>
      <c r="CK83" s="14" t="n">
        <v>1152</v>
      </c>
      <c r="CL83" s="2" t="n">
        <v>44</v>
      </c>
      <c r="CM83" s="12" t="n">
        <f aca="false">PRODUCT((CD83+CE83)/CC83)</f>
        <v>0.226190476190476</v>
      </c>
      <c r="CO83" s="1" t="s">
        <v>316</v>
      </c>
      <c r="CP83" s="1" t="s">
        <v>328</v>
      </c>
      <c r="CQ83" s="2" t="s">
        <v>334</v>
      </c>
      <c r="CR83" s="3" t="n">
        <v>11</v>
      </c>
      <c r="CS83" s="3" t="n">
        <v>143</v>
      </c>
      <c r="CT83" s="3" t="n">
        <v>58</v>
      </c>
      <c r="CU83" s="3" t="n">
        <v>35</v>
      </c>
      <c r="CV83" s="3" t="n">
        <v>2</v>
      </c>
      <c r="CW83" s="3" t="n">
        <v>9</v>
      </c>
      <c r="CX83" s="3" t="n">
        <v>39</v>
      </c>
      <c r="CY83" s="3" t="n">
        <v>1433</v>
      </c>
      <c r="CZ83" s="15" t="s">
        <v>26</v>
      </c>
      <c r="DA83" s="3" t="n">
        <v>939</v>
      </c>
      <c r="DB83" s="3" t="n">
        <v>255</v>
      </c>
      <c r="DC83" s="12" t="n">
        <f aca="false">PRODUCT((CT83+CU83)/CS83)</f>
        <v>0.65034965034965</v>
      </c>
      <c r="DD83" s="5"/>
      <c r="DE83" s="1" t="s">
        <v>316</v>
      </c>
      <c r="DF83" s="1" t="s">
        <v>328</v>
      </c>
      <c r="DG83" s="2" t="s">
        <v>335</v>
      </c>
      <c r="DH83" s="3" t="n">
        <v>6</v>
      </c>
      <c r="DI83" s="3" t="n">
        <v>80</v>
      </c>
      <c r="DJ83" s="3" t="n">
        <v>26</v>
      </c>
      <c r="DK83" s="3" t="n">
        <v>20</v>
      </c>
      <c r="DL83" s="3" t="n">
        <v>1</v>
      </c>
      <c r="DM83" s="3" t="n">
        <v>6</v>
      </c>
      <c r="DN83" s="3" t="n">
        <v>27</v>
      </c>
      <c r="DO83" s="2" t="n">
        <v>1036</v>
      </c>
      <c r="DP83" s="2" t="s">
        <v>26</v>
      </c>
      <c r="DQ83" s="2" t="n">
        <v>994</v>
      </c>
      <c r="DR83" s="2" t="n">
        <v>125</v>
      </c>
      <c r="DS83" s="12" t="n">
        <f aca="false">PRODUCT((DJ83+DK83)/DI83)</f>
        <v>0.575</v>
      </c>
      <c r="DT83" s="5"/>
      <c r="DU83" s="2" t="n">
        <f aca="false">DI83-DJ83-DK83-DL83-DM83-DN83</f>
        <v>0</v>
      </c>
      <c r="DV83" s="2"/>
      <c r="DW83" s="2"/>
      <c r="DX83" s="2"/>
      <c r="DY83" s="2"/>
      <c r="DZ83" s="2"/>
    </row>
    <row r="84" customFormat="false" ht="15" hidden="false" customHeight="false" outlineLevel="0" collapsed="false">
      <c r="A84" s="10" t="s">
        <v>336</v>
      </c>
      <c r="B84" s="10" t="s">
        <v>336</v>
      </c>
      <c r="C84" s="11" t="s">
        <v>337</v>
      </c>
      <c r="D84" s="3" t="n">
        <v>1</v>
      </c>
      <c r="E84" s="3" t="n">
        <v>12</v>
      </c>
      <c r="F84" s="3" t="n">
        <v>0</v>
      </c>
      <c r="G84" s="3" t="n">
        <v>1</v>
      </c>
      <c r="H84" s="3" t="n">
        <v>2</v>
      </c>
      <c r="I84" s="3" t="n">
        <v>0</v>
      </c>
      <c r="J84" s="3" t="n">
        <v>9</v>
      </c>
      <c r="K84" s="3" t="n">
        <v>64</v>
      </c>
      <c r="L84" s="2" t="s">
        <v>26</v>
      </c>
      <c r="M84" s="3" t="n">
        <v>139</v>
      </c>
      <c r="N84" s="3" t="n">
        <f aca="false">PRODUCT(F84*3+G84*2+H84+I84)</f>
        <v>4</v>
      </c>
      <c r="O84" s="12" t="n">
        <f aca="false">PRODUCT((F84+G84)/E84)</f>
        <v>0.0833333333333333</v>
      </c>
      <c r="AD84" s="16"/>
      <c r="AG84" s="4" t="s">
        <v>338</v>
      </c>
      <c r="AH84" s="8" t="s">
        <v>339</v>
      </c>
      <c r="AK84" s="1" t="s">
        <v>340</v>
      </c>
      <c r="AM84" s="1" t="s">
        <v>341</v>
      </c>
      <c r="AO84" s="1" t="s">
        <v>342</v>
      </c>
      <c r="AQ84" s="1"/>
      <c r="AR84" s="1"/>
      <c r="AS84" s="1"/>
      <c r="BI84" s="1" t="s">
        <v>336</v>
      </c>
      <c r="BJ84" s="1" t="s">
        <v>336</v>
      </c>
      <c r="BK84" s="11" t="s">
        <v>343</v>
      </c>
      <c r="BL84" s="3" t="n">
        <v>1</v>
      </c>
      <c r="BM84" s="3" t="n">
        <v>22</v>
      </c>
      <c r="BN84" s="3" t="n">
        <v>3</v>
      </c>
      <c r="BO84" s="3" t="n">
        <v>3</v>
      </c>
      <c r="BP84" s="3" t="n">
        <v>0</v>
      </c>
      <c r="BQ84" s="3" t="n">
        <v>6</v>
      </c>
      <c r="BR84" s="3" t="n">
        <v>10</v>
      </c>
      <c r="BS84" s="13" t="n">
        <v>164</v>
      </c>
      <c r="BT84" s="13" t="s">
        <v>26</v>
      </c>
      <c r="BU84" s="13" t="n">
        <v>195</v>
      </c>
      <c r="BV84" s="3" t="n">
        <v>21</v>
      </c>
      <c r="BW84" s="12" t="n">
        <f aca="false">PRODUCT((BN84+BO84)/BM84)</f>
        <v>0.272727272727273</v>
      </c>
      <c r="BY84" s="10" t="s">
        <v>336</v>
      </c>
      <c r="BZ84" s="1" t="s">
        <v>254</v>
      </c>
      <c r="CA84" s="2" t="s">
        <v>76</v>
      </c>
      <c r="CB84" s="3" t="n">
        <v>1</v>
      </c>
      <c r="CC84" s="3" t="n">
        <v>23</v>
      </c>
      <c r="CD84" s="3" t="n">
        <v>9</v>
      </c>
      <c r="CE84" s="3" t="n">
        <v>6</v>
      </c>
      <c r="CF84" s="3" t="n">
        <v>0</v>
      </c>
      <c r="CG84" s="3" t="n">
        <v>4</v>
      </c>
      <c r="CH84" s="3" t="n">
        <v>4</v>
      </c>
      <c r="CI84" s="3" t="n">
        <v>194</v>
      </c>
      <c r="CJ84" s="3" t="s">
        <v>26</v>
      </c>
      <c r="CK84" s="3" t="n">
        <v>155</v>
      </c>
      <c r="CL84" s="3" t="n">
        <v>43</v>
      </c>
      <c r="CM84" s="12" t="n">
        <f aca="false">PRODUCT((CD84+CE84)/CC84)</f>
        <v>0.652173913043478</v>
      </c>
      <c r="CO84" s="1" t="s">
        <v>336</v>
      </c>
      <c r="CP84" s="1" t="s">
        <v>331</v>
      </c>
      <c r="CQ84" s="2" t="s">
        <v>210</v>
      </c>
      <c r="CR84" s="3" t="n">
        <v>8</v>
      </c>
      <c r="CS84" s="3" t="n">
        <v>138</v>
      </c>
      <c r="CT84" s="3" t="n">
        <v>65</v>
      </c>
      <c r="CU84" s="3" t="n">
        <v>23</v>
      </c>
      <c r="CV84" s="3" t="n">
        <v>0</v>
      </c>
      <c r="CW84" s="3" t="n">
        <v>12</v>
      </c>
      <c r="CX84" s="3" t="n">
        <v>38</v>
      </c>
      <c r="CY84" s="3" t="n">
        <v>1411</v>
      </c>
      <c r="CZ84" s="15" t="s">
        <v>26</v>
      </c>
      <c r="DA84" s="3" t="n">
        <v>1166</v>
      </c>
      <c r="DB84" s="3" t="n">
        <v>253</v>
      </c>
      <c r="DC84" s="12" t="n">
        <f aca="false">PRODUCT((CT84+CU84)/CS84)</f>
        <v>0.63768115942029</v>
      </c>
      <c r="DD84" s="5"/>
      <c r="DE84" s="1" t="s">
        <v>336</v>
      </c>
      <c r="DF84" s="1" t="s">
        <v>344</v>
      </c>
      <c r="DG84" s="2" t="s">
        <v>229</v>
      </c>
      <c r="DH84" s="2" t="n">
        <v>8</v>
      </c>
      <c r="DI84" s="2" t="n">
        <v>122</v>
      </c>
      <c r="DJ84" s="2" t="n">
        <v>28</v>
      </c>
      <c r="DK84" s="2" t="n">
        <v>14</v>
      </c>
      <c r="DL84" s="2" t="n">
        <v>0</v>
      </c>
      <c r="DM84" s="2" t="n">
        <v>12</v>
      </c>
      <c r="DN84" s="2" t="n">
        <v>68</v>
      </c>
      <c r="DO84" s="2" t="n">
        <v>1250</v>
      </c>
      <c r="DP84" s="2" t="s">
        <v>26</v>
      </c>
      <c r="DQ84" s="2" t="n">
        <v>1724</v>
      </c>
      <c r="DR84" s="2" t="n">
        <v>124</v>
      </c>
      <c r="DS84" s="12" t="n">
        <f aca="false">PRODUCT((DJ84+DK84)/DI84)</f>
        <v>0.344262295081967</v>
      </c>
      <c r="DT84" s="5"/>
      <c r="DU84" s="2" t="n">
        <f aca="false">DI84-DJ84-DK84-DL84-DM84-DN84</f>
        <v>0</v>
      </c>
      <c r="DV84" s="2"/>
      <c r="DW84" s="2"/>
      <c r="DX84" s="2"/>
      <c r="DY84" s="2"/>
      <c r="DZ84" s="2"/>
    </row>
    <row r="85" customFormat="false" ht="15" hidden="false" customHeight="false" outlineLevel="0" collapsed="false">
      <c r="A85" s="10" t="s">
        <v>345</v>
      </c>
      <c r="B85" s="10" t="s">
        <v>345</v>
      </c>
      <c r="C85" s="2" t="s">
        <v>346</v>
      </c>
      <c r="D85" s="3" t="n">
        <v>1</v>
      </c>
      <c r="E85" s="3" t="n">
        <v>12</v>
      </c>
      <c r="F85" s="3" t="n">
        <v>0</v>
      </c>
      <c r="G85" s="3" t="n">
        <v>1</v>
      </c>
      <c r="H85" s="3" t="n">
        <v>2</v>
      </c>
      <c r="I85" s="3" t="n">
        <v>0</v>
      </c>
      <c r="J85" s="3" t="n">
        <v>9</v>
      </c>
      <c r="K85" s="3" t="n">
        <v>19</v>
      </c>
      <c r="L85" s="2" t="s">
        <v>26</v>
      </c>
      <c r="M85" s="3" t="n">
        <v>95</v>
      </c>
      <c r="N85" s="3" t="n">
        <f aca="false">PRODUCT(F85*3+G85*2+H85+I85)</f>
        <v>4</v>
      </c>
      <c r="O85" s="12" t="n">
        <f aca="false">PRODUCT((F85+G85)/E85)</f>
        <v>0.0833333333333333</v>
      </c>
      <c r="AD85" s="16"/>
      <c r="AG85" s="11" t="s">
        <v>347</v>
      </c>
      <c r="AH85" s="2" t="s">
        <v>348</v>
      </c>
      <c r="AK85" s="5" t="n">
        <v>7</v>
      </c>
      <c r="AM85" s="5" t="n">
        <v>21</v>
      </c>
      <c r="AO85" s="5" t="n">
        <v>6</v>
      </c>
      <c r="AQ85" s="1"/>
      <c r="AR85" s="1"/>
      <c r="AS85" s="1"/>
      <c r="BI85" s="1" t="s">
        <v>345</v>
      </c>
      <c r="BJ85" s="1" t="s">
        <v>345</v>
      </c>
      <c r="BK85" s="11" t="s">
        <v>224</v>
      </c>
      <c r="BL85" s="3" t="n">
        <v>2</v>
      </c>
      <c r="BM85" s="3" t="n">
        <v>48</v>
      </c>
      <c r="BN85" s="3" t="n">
        <v>5</v>
      </c>
      <c r="BO85" s="3" t="n">
        <v>11</v>
      </c>
      <c r="BP85" s="3" t="n">
        <v>0</v>
      </c>
      <c r="BQ85" s="3" t="n">
        <v>9</v>
      </c>
      <c r="BR85" s="3" t="n">
        <v>23</v>
      </c>
      <c r="BS85" s="13" t="n">
        <v>314</v>
      </c>
      <c r="BT85" s="13" t="s">
        <v>26</v>
      </c>
      <c r="BU85" s="13" t="n">
        <v>406</v>
      </c>
      <c r="BV85" s="3" t="n">
        <v>46</v>
      </c>
      <c r="BW85" s="12" t="n">
        <f aca="false">PRODUCT((BN85+BO85)/BM85)</f>
        <v>0.333333333333333</v>
      </c>
      <c r="BY85" s="10" t="s">
        <v>345</v>
      </c>
      <c r="BZ85" s="10" t="s">
        <v>316</v>
      </c>
      <c r="CA85" s="11" t="s">
        <v>122</v>
      </c>
      <c r="CB85" s="2" t="n">
        <v>4</v>
      </c>
      <c r="CC85" s="2" t="n">
        <v>70</v>
      </c>
      <c r="CD85" s="2" t="n">
        <v>0</v>
      </c>
      <c r="CE85" s="2" t="n">
        <v>20</v>
      </c>
      <c r="CF85" s="2" t="n">
        <v>2</v>
      </c>
      <c r="CG85" s="2" t="n">
        <v>0</v>
      </c>
      <c r="CH85" s="2" t="n">
        <v>48</v>
      </c>
      <c r="CI85" s="2" t="n">
        <v>598</v>
      </c>
      <c r="CJ85" s="14" t="s">
        <v>26</v>
      </c>
      <c r="CK85" s="2" t="n">
        <v>872</v>
      </c>
      <c r="CL85" s="2" t="n">
        <v>42</v>
      </c>
      <c r="CM85" s="12" t="n">
        <f aca="false">PRODUCT((CD85+CE85)/CC85)</f>
        <v>0.285714285714286</v>
      </c>
      <c r="CO85" s="1" t="s">
        <v>345</v>
      </c>
      <c r="CP85" s="1" t="s">
        <v>336</v>
      </c>
      <c r="CQ85" s="2" t="s">
        <v>139</v>
      </c>
      <c r="CR85" s="3" t="n">
        <v>14</v>
      </c>
      <c r="CS85" s="3" t="n">
        <v>216</v>
      </c>
      <c r="CT85" s="3" t="n">
        <v>0</v>
      </c>
      <c r="CU85" s="3" t="n">
        <v>114</v>
      </c>
      <c r="CV85" s="3" t="n">
        <v>18</v>
      </c>
      <c r="CW85" s="3" t="n">
        <v>0</v>
      </c>
      <c r="CX85" s="3" t="n">
        <v>84</v>
      </c>
      <c r="CY85" s="3" t="n">
        <v>2046</v>
      </c>
      <c r="CZ85" s="15" t="s">
        <v>26</v>
      </c>
      <c r="DA85" s="3" t="n">
        <v>1585</v>
      </c>
      <c r="DB85" s="3" t="n">
        <v>246</v>
      </c>
      <c r="DC85" s="12" t="n">
        <f aca="false">PRODUCT((CT85+CU85)/CS85)</f>
        <v>0.527777777777778</v>
      </c>
      <c r="DD85" s="5"/>
      <c r="DE85" s="1" t="s">
        <v>345</v>
      </c>
      <c r="DF85" s="1" t="s">
        <v>331</v>
      </c>
      <c r="DG85" s="2" t="s">
        <v>313</v>
      </c>
      <c r="DH85" s="3" t="n">
        <v>8</v>
      </c>
      <c r="DI85" s="3" t="n">
        <v>104</v>
      </c>
      <c r="DJ85" s="3" t="n">
        <v>27</v>
      </c>
      <c r="DK85" s="3" t="n">
        <v>18</v>
      </c>
      <c r="DL85" s="3" t="n">
        <v>4</v>
      </c>
      <c r="DM85" s="3" t="n">
        <v>2</v>
      </c>
      <c r="DN85" s="3" t="n">
        <v>53</v>
      </c>
      <c r="DO85" s="2" t="n">
        <v>1118</v>
      </c>
      <c r="DP85" s="2" t="s">
        <v>26</v>
      </c>
      <c r="DQ85" s="2" t="n">
        <v>1348</v>
      </c>
      <c r="DR85" s="2" t="n">
        <v>123</v>
      </c>
      <c r="DS85" s="12" t="n">
        <f aca="false">PRODUCT((DJ85+DK85)/DI85)</f>
        <v>0.432692307692308</v>
      </c>
      <c r="DT85" s="5"/>
      <c r="DU85" s="2" t="n">
        <f aca="false">DI85-DJ85-DK85-DL85-DM85-DN85</f>
        <v>0</v>
      </c>
      <c r="DV85" s="2"/>
      <c r="DW85" s="2"/>
      <c r="DX85" s="2"/>
      <c r="DY85" s="2"/>
      <c r="DZ85" s="2"/>
    </row>
    <row r="86" customFormat="false" ht="15" hidden="false" customHeight="false" outlineLevel="0" collapsed="false">
      <c r="A86" s="10" t="s">
        <v>301</v>
      </c>
      <c r="B86" s="10" t="s">
        <v>301</v>
      </c>
      <c r="C86" s="2" t="s">
        <v>349</v>
      </c>
      <c r="D86" s="3" t="n">
        <v>1</v>
      </c>
      <c r="E86" s="3" t="n">
        <v>6</v>
      </c>
      <c r="F86" s="3" t="n">
        <v>0</v>
      </c>
      <c r="G86" s="3" t="n">
        <v>1</v>
      </c>
      <c r="H86" s="3" t="n">
        <v>0</v>
      </c>
      <c r="I86" s="3" t="n">
        <v>0</v>
      </c>
      <c r="J86" s="3" t="n">
        <v>5</v>
      </c>
      <c r="K86" s="3" t="n">
        <v>29</v>
      </c>
      <c r="L86" s="2" t="s">
        <v>26</v>
      </c>
      <c r="M86" s="3" t="n">
        <v>59</v>
      </c>
      <c r="N86" s="3" t="n">
        <f aca="false">PRODUCT(F86*3+G86*2+H86+I86)</f>
        <v>2</v>
      </c>
      <c r="O86" s="12" t="n">
        <f aca="false">PRODUCT((F86+G86)/E86)</f>
        <v>0.166666666666667</v>
      </c>
      <c r="AD86" s="16"/>
      <c r="AG86" s="11" t="s">
        <v>350</v>
      </c>
      <c r="AH86" s="2" t="s">
        <v>348</v>
      </c>
      <c r="AI86" s="8"/>
      <c r="AJ86" s="8"/>
      <c r="AK86" s="5" t="n">
        <v>9</v>
      </c>
      <c r="AM86" s="5" t="n">
        <v>36</v>
      </c>
      <c r="AO86" s="5" t="n">
        <v>8</v>
      </c>
      <c r="AQ86" s="1"/>
      <c r="AR86" s="1"/>
      <c r="AS86" s="1"/>
      <c r="BI86" s="1" t="s">
        <v>301</v>
      </c>
      <c r="BJ86" s="1" t="s">
        <v>301</v>
      </c>
      <c r="BK86" s="11" t="s">
        <v>307</v>
      </c>
      <c r="BL86" s="3" t="n">
        <v>1</v>
      </c>
      <c r="BM86" s="3" t="n">
        <v>20</v>
      </c>
      <c r="BN86" s="3" t="n">
        <v>0</v>
      </c>
      <c r="BO86" s="3" t="n">
        <v>9</v>
      </c>
      <c r="BP86" s="3" t="n">
        <v>0</v>
      </c>
      <c r="BQ86" s="3" t="n">
        <v>0</v>
      </c>
      <c r="BR86" s="3" t="n">
        <v>11</v>
      </c>
      <c r="BS86" s="13" t="n">
        <v>116</v>
      </c>
      <c r="BT86" s="13" t="s">
        <v>26</v>
      </c>
      <c r="BU86" s="13" t="n">
        <v>139</v>
      </c>
      <c r="BV86" s="3" t="n">
        <v>18</v>
      </c>
      <c r="BW86" s="12" t="n">
        <f aca="false">PRODUCT((BN86+BO86)/BM86)</f>
        <v>0.45</v>
      </c>
      <c r="BY86" s="10" t="s">
        <v>301</v>
      </c>
      <c r="BZ86" s="10" t="s">
        <v>336</v>
      </c>
      <c r="CA86" s="2" t="s">
        <v>351</v>
      </c>
      <c r="CB86" s="2" t="n">
        <v>3</v>
      </c>
      <c r="CC86" s="2" t="n">
        <v>42</v>
      </c>
      <c r="CD86" s="2" t="n">
        <v>7</v>
      </c>
      <c r="CE86" s="2" t="n">
        <v>5</v>
      </c>
      <c r="CF86" s="2" t="n">
        <v>0</v>
      </c>
      <c r="CG86" s="2" t="n">
        <v>5</v>
      </c>
      <c r="CH86" s="2" t="n">
        <v>25</v>
      </c>
      <c r="CI86" s="14" t="n">
        <v>366</v>
      </c>
      <c r="CJ86" s="14" t="s">
        <v>26</v>
      </c>
      <c r="CK86" s="14" t="n">
        <v>766</v>
      </c>
      <c r="CL86" s="2" t="n">
        <v>36</v>
      </c>
      <c r="CM86" s="12" t="n">
        <f aca="false">PRODUCT((CD86+CE86)/CC86)</f>
        <v>0.285714285714286</v>
      </c>
      <c r="CO86" s="1" t="s">
        <v>301</v>
      </c>
      <c r="CP86" s="1" t="s">
        <v>345</v>
      </c>
      <c r="CQ86" s="2" t="s">
        <v>236</v>
      </c>
      <c r="CR86" s="3" t="n">
        <v>12</v>
      </c>
      <c r="CS86" s="3" t="n">
        <v>244</v>
      </c>
      <c r="CT86" s="3" t="n">
        <v>6</v>
      </c>
      <c r="CU86" s="3" t="n">
        <v>106</v>
      </c>
      <c r="CV86" s="3" t="n">
        <v>11</v>
      </c>
      <c r="CW86" s="3" t="n">
        <v>3</v>
      </c>
      <c r="CX86" s="3" t="n">
        <v>118</v>
      </c>
      <c r="CY86" s="3" t="n">
        <v>2122</v>
      </c>
      <c r="CZ86" s="15" t="s">
        <v>26</v>
      </c>
      <c r="DA86" s="3" t="n">
        <v>2203</v>
      </c>
      <c r="DB86" s="3" t="n">
        <v>244</v>
      </c>
      <c r="DC86" s="12" t="n">
        <f aca="false">PRODUCT((CT86+CU86)/CS86)</f>
        <v>0.459016393442623</v>
      </c>
      <c r="DE86" s="1" t="s">
        <v>301</v>
      </c>
      <c r="DF86" s="1" t="s">
        <v>316</v>
      </c>
      <c r="DG86" s="2" t="s">
        <v>205</v>
      </c>
      <c r="DH86" s="3" t="n">
        <v>5</v>
      </c>
      <c r="DI86" s="3" t="n">
        <v>67</v>
      </c>
      <c r="DJ86" s="3" t="n">
        <v>27</v>
      </c>
      <c r="DK86" s="3" t="n">
        <v>17</v>
      </c>
      <c r="DL86" s="3" t="n">
        <v>0</v>
      </c>
      <c r="DM86" s="3" t="n">
        <v>6</v>
      </c>
      <c r="DN86" s="3" t="n">
        <v>17</v>
      </c>
      <c r="DO86" s="2" t="n">
        <v>774</v>
      </c>
      <c r="DP86" s="2" t="s">
        <v>26</v>
      </c>
      <c r="DQ86" s="2" t="n">
        <v>623</v>
      </c>
      <c r="DR86" s="2" t="n">
        <v>121</v>
      </c>
      <c r="DS86" s="12" t="n">
        <f aca="false">PRODUCT((DJ86+DK86)/DI86)</f>
        <v>0.656716417910448</v>
      </c>
      <c r="DU86" s="2" t="n">
        <f aca="false">DI86-DJ86-DK86-DL86-DM86-DN86</f>
        <v>0</v>
      </c>
      <c r="DV86" s="2"/>
      <c r="DW86" s="2"/>
      <c r="DX86" s="2"/>
      <c r="DY86" s="2"/>
      <c r="DZ86" s="2"/>
    </row>
    <row r="87" customFormat="false" ht="15" hidden="false" customHeight="false" outlineLevel="0" collapsed="false">
      <c r="A87" s="10" t="s">
        <v>352</v>
      </c>
      <c r="B87" s="10" t="s">
        <v>352</v>
      </c>
      <c r="C87" s="11" t="s">
        <v>353</v>
      </c>
      <c r="D87" s="3" t="n">
        <v>1</v>
      </c>
      <c r="E87" s="3" t="n">
        <v>14</v>
      </c>
      <c r="F87" s="3" t="n">
        <v>0</v>
      </c>
      <c r="G87" s="3" t="n">
        <v>1</v>
      </c>
      <c r="H87" s="3" t="n">
        <v>0</v>
      </c>
      <c r="I87" s="3" t="n">
        <v>0</v>
      </c>
      <c r="J87" s="3" t="n">
        <v>13</v>
      </c>
      <c r="K87" s="3" t="n">
        <v>46</v>
      </c>
      <c r="L87" s="2" t="s">
        <v>26</v>
      </c>
      <c r="M87" s="3" t="n">
        <v>159</v>
      </c>
      <c r="N87" s="3" t="n">
        <f aca="false">PRODUCT(F87*3+G87*2+H87+I87)</f>
        <v>2</v>
      </c>
      <c r="O87" s="12" t="n">
        <f aca="false">PRODUCT((F87+G87)/E87)</f>
        <v>0.0714285714285714</v>
      </c>
      <c r="AG87" s="11" t="s">
        <v>354</v>
      </c>
      <c r="AH87" s="2" t="s">
        <v>348</v>
      </c>
      <c r="AI87" s="8"/>
      <c r="AJ87" s="8"/>
      <c r="AK87" s="5" t="n">
        <v>11</v>
      </c>
      <c r="AM87" s="5" t="n">
        <v>55</v>
      </c>
      <c r="AO87" s="5" t="n">
        <v>10</v>
      </c>
      <c r="AQ87" s="1"/>
      <c r="AR87" s="1"/>
      <c r="AS87" s="1"/>
      <c r="BI87" s="1" t="s">
        <v>352</v>
      </c>
      <c r="BJ87" s="1" t="s">
        <v>352</v>
      </c>
      <c r="BK87" s="2" t="s">
        <v>355</v>
      </c>
      <c r="BL87" s="3" t="n">
        <v>1</v>
      </c>
      <c r="BM87" s="3" t="n">
        <v>22</v>
      </c>
      <c r="BN87" s="3" t="n">
        <v>1</v>
      </c>
      <c r="BO87" s="3" t="n">
        <v>6</v>
      </c>
      <c r="BP87" s="3" t="n">
        <v>0</v>
      </c>
      <c r="BQ87" s="3" t="n">
        <v>3</v>
      </c>
      <c r="BR87" s="3" t="n">
        <v>12</v>
      </c>
      <c r="BS87" s="13" t="n">
        <v>131</v>
      </c>
      <c r="BT87" s="13" t="s">
        <v>26</v>
      </c>
      <c r="BU87" s="13" t="n">
        <v>220</v>
      </c>
      <c r="BV87" s="3" t="n">
        <v>18</v>
      </c>
      <c r="BW87" s="12" t="n">
        <f aca="false">PRODUCT((BN87+BO87)/BM87)</f>
        <v>0.318181818181818</v>
      </c>
      <c r="BY87" s="10" t="s">
        <v>352</v>
      </c>
      <c r="BZ87" s="10" t="s">
        <v>345</v>
      </c>
      <c r="CA87" s="2" t="s">
        <v>280</v>
      </c>
      <c r="CB87" s="2" t="n">
        <v>1</v>
      </c>
      <c r="CC87" s="2" t="n">
        <v>22</v>
      </c>
      <c r="CD87" s="2" t="n">
        <v>9</v>
      </c>
      <c r="CE87" s="2" t="n">
        <v>2</v>
      </c>
      <c r="CF87" s="2" t="n">
        <v>2</v>
      </c>
      <c r="CG87" s="2" t="n">
        <v>1</v>
      </c>
      <c r="CH87" s="2" t="n">
        <v>8</v>
      </c>
      <c r="CI87" s="14" t="n">
        <v>191</v>
      </c>
      <c r="CJ87" s="14" t="s">
        <v>26</v>
      </c>
      <c r="CK87" s="14" t="n">
        <v>183</v>
      </c>
      <c r="CL87" s="2" t="n">
        <v>34</v>
      </c>
      <c r="CM87" s="12" t="n">
        <f aca="false">PRODUCT((CD87+CE87)/CC87)</f>
        <v>0.5</v>
      </c>
      <c r="CO87" s="1" t="s">
        <v>352</v>
      </c>
      <c r="CP87" s="1" t="s">
        <v>301</v>
      </c>
      <c r="CQ87" s="2" t="s">
        <v>356</v>
      </c>
      <c r="CR87" s="3" t="n">
        <v>9</v>
      </c>
      <c r="CS87" s="3" t="n">
        <v>176</v>
      </c>
      <c r="CT87" s="3" t="n">
        <v>42</v>
      </c>
      <c r="CU87" s="3" t="n">
        <v>46</v>
      </c>
      <c r="CV87" s="3" t="n">
        <v>3</v>
      </c>
      <c r="CW87" s="3" t="n">
        <v>21</v>
      </c>
      <c r="CX87" s="3" t="n">
        <v>64</v>
      </c>
      <c r="CY87" s="3" t="n">
        <v>1542</v>
      </c>
      <c r="CZ87" s="15" t="s">
        <v>26</v>
      </c>
      <c r="DA87" s="3" t="n">
        <v>1327</v>
      </c>
      <c r="DB87" s="3" t="n">
        <v>242</v>
      </c>
      <c r="DC87" s="12" t="n">
        <f aca="false">PRODUCT((CT87+CU87)/CS87)</f>
        <v>0.5</v>
      </c>
      <c r="DE87" s="1" t="s">
        <v>352</v>
      </c>
      <c r="DF87" s="1" t="s">
        <v>357</v>
      </c>
      <c r="DG87" s="2" t="s">
        <v>358</v>
      </c>
      <c r="DH87" s="3" t="n">
        <v>7</v>
      </c>
      <c r="DI87" s="3" t="n">
        <v>102</v>
      </c>
      <c r="DJ87" s="3" t="n">
        <v>26</v>
      </c>
      <c r="DK87" s="3" t="n">
        <v>17</v>
      </c>
      <c r="DL87" s="3" t="n">
        <v>0</v>
      </c>
      <c r="DM87" s="3" t="n">
        <v>9</v>
      </c>
      <c r="DN87" s="3" t="n">
        <v>50</v>
      </c>
      <c r="DO87" s="2" t="n">
        <v>1058</v>
      </c>
      <c r="DP87" s="2" t="s">
        <v>26</v>
      </c>
      <c r="DQ87" s="2" t="n">
        <v>1441</v>
      </c>
      <c r="DR87" s="2" t="n">
        <v>121</v>
      </c>
      <c r="DS87" s="12" t="n">
        <f aca="false">PRODUCT((DJ87+DK87)/DI87)</f>
        <v>0.42156862745098</v>
      </c>
      <c r="DU87" s="2" t="n">
        <f aca="false">DI87-DJ87-DK87-DL87-DM87-DN87</f>
        <v>0</v>
      </c>
      <c r="DV87" s="2"/>
      <c r="DW87" s="2"/>
      <c r="DX87" s="2"/>
      <c r="DY87" s="2"/>
      <c r="DZ87" s="2"/>
    </row>
    <row r="88" customFormat="false" ht="15" hidden="false" customHeight="false" outlineLevel="0" collapsed="false">
      <c r="A88" s="10" t="s">
        <v>344</v>
      </c>
      <c r="B88" s="10" t="s">
        <v>344</v>
      </c>
      <c r="C88" s="2" t="s">
        <v>359</v>
      </c>
      <c r="D88" s="3" t="n">
        <v>1</v>
      </c>
      <c r="E88" s="3" t="n">
        <v>10</v>
      </c>
      <c r="F88" s="3" t="n">
        <v>0</v>
      </c>
      <c r="G88" s="3" t="n">
        <v>0</v>
      </c>
      <c r="H88" s="3" t="n">
        <v>1</v>
      </c>
      <c r="I88" s="3" t="n">
        <v>0</v>
      </c>
      <c r="J88" s="3" t="n">
        <v>9</v>
      </c>
      <c r="K88" s="3" t="n">
        <v>14</v>
      </c>
      <c r="L88" s="2" t="s">
        <v>26</v>
      </c>
      <c r="M88" s="3" t="n">
        <v>79</v>
      </c>
      <c r="N88" s="3" t="n">
        <f aca="false">PRODUCT(F88*3+G88*2+H88+I88)</f>
        <v>1</v>
      </c>
      <c r="O88" s="12" t="n">
        <f aca="false">PRODUCT((F88+G88)/E88)</f>
        <v>0</v>
      </c>
      <c r="AG88" s="11" t="n">
        <v>1968</v>
      </c>
      <c r="AH88" s="2" t="s">
        <v>348</v>
      </c>
      <c r="AI88" s="8"/>
      <c r="AJ88" s="8"/>
      <c r="AK88" s="5" t="n">
        <v>9</v>
      </c>
      <c r="AM88" s="5" t="n">
        <v>36</v>
      </c>
      <c r="AO88" s="5" t="n">
        <v>8</v>
      </c>
      <c r="AQ88" s="1"/>
      <c r="AR88" s="1"/>
      <c r="AS88" s="1"/>
      <c r="BI88" s="1" t="s">
        <v>344</v>
      </c>
      <c r="BJ88" s="1" t="s">
        <v>344</v>
      </c>
      <c r="BK88" s="2" t="s">
        <v>309</v>
      </c>
      <c r="BL88" s="3" t="n">
        <v>2</v>
      </c>
      <c r="BM88" s="3" t="n">
        <v>44</v>
      </c>
      <c r="BN88" s="3" t="n">
        <v>0</v>
      </c>
      <c r="BO88" s="3" t="n">
        <v>7</v>
      </c>
      <c r="BP88" s="3" t="n">
        <v>1</v>
      </c>
      <c r="BQ88" s="3" t="n">
        <v>0</v>
      </c>
      <c r="BR88" s="3" t="n">
        <v>36</v>
      </c>
      <c r="BS88" s="13" t="n">
        <v>153</v>
      </c>
      <c r="BT88" s="13" t="s">
        <v>26</v>
      </c>
      <c r="BU88" s="13" t="n">
        <v>448</v>
      </c>
      <c r="BV88" s="3" t="n">
        <v>15</v>
      </c>
      <c r="BW88" s="12" t="n">
        <f aca="false">PRODUCT((BN88+BO88)/BM88)</f>
        <v>0.159090909090909</v>
      </c>
      <c r="BY88" s="10" t="s">
        <v>344</v>
      </c>
      <c r="BZ88" s="10" t="s">
        <v>301</v>
      </c>
      <c r="CA88" s="2" t="s">
        <v>190</v>
      </c>
      <c r="CB88" s="2" t="n">
        <v>4</v>
      </c>
      <c r="CC88" s="2" t="n">
        <v>50</v>
      </c>
      <c r="CD88" s="2" t="n">
        <v>0</v>
      </c>
      <c r="CE88" s="2" t="n">
        <v>14</v>
      </c>
      <c r="CF88" s="2" t="n">
        <v>6</v>
      </c>
      <c r="CG88" s="2" t="n">
        <v>0</v>
      </c>
      <c r="CH88" s="2" t="n">
        <v>30</v>
      </c>
      <c r="CI88" s="14" t="n">
        <v>442</v>
      </c>
      <c r="CJ88" s="14" t="s">
        <v>26</v>
      </c>
      <c r="CK88" s="14" t="n">
        <v>530</v>
      </c>
      <c r="CL88" s="2" t="n">
        <v>34</v>
      </c>
      <c r="CM88" s="12" t="n">
        <f aca="false">PRODUCT((CD88+CE88)/CC88)</f>
        <v>0.28</v>
      </c>
      <c r="CO88" s="1" t="s">
        <v>344</v>
      </c>
      <c r="CP88" s="1" t="s">
        <v>360</v>
      </c>
      <c r="CQ88" s="2" t="s">
        <v>43</v>
      </c>
      <c r="CR88" s="3" t="n">
        <v>10</v>
      </c>
      <c r="CS88" s="3" t="n">
        <v>160</v>
      </c>
      <c r="CT88" s="3" t="n">
        <v>50</v>
      </c>
      <c r="CU88" s="3" t="n">
        <v>36</v>
      </c>
      <c r="CV88" s="3" t="n">
        <v>0</v>
      </c>
      <c r="CW88" s="3" t="n">
        <v>19</v>
      </c>
      <c r="CX88" s="3" t="n">
        <v>55</v>
      </c>
      <c r="CY88" s="3" t="n">
        <v>1448</v>
      </c>
      <c r="CZ88" s="15" t="s">
        <v>26</v>
      </c>
      <c r="DA88" s="3" t="n">
        <v>1440</v>
      </c>
      <c r="DB88" s="3" t="n">
        <v>241</v>
      </c>
      <c r="DC88" s="12" t="n">
        <f aca="false">PRODUCT((CT88+CU88)/CS88)</f>
        <v>0.5375</v>
      </c>
      <c r="DE88" s="1" t="s">
        <v>344</v>
      </c>
      <c r="DF88" s="1" t="s">
        <v>336</v>
      </c>
      <c r="DG88" s="2" t="s">
        <v>361</v>
      </c>
      <c r="DH88" s="3" t="n">
        <v>8</v>
      </c>
      <c r="DI88" s="3" t="n">
        <v>112</v>
      </c>
      <c r="DJ88" s="3" t="n">
        <v>22</v>
      </c>
      <c r="DK88" s="3" t="n">
        <v>21</v>
      </c>
      <c r="DL88" s="3" t="n">
        <v>2</v>
      </c>
      <c r="DM88" s="3" t="n">
        <v>7</v>
      </c>
      <c r="DN88" s="3" t="n">
        <v>60</v>
      </c>
      <c r="DO88" s="2" t="n">
        <v>1098</v>
      </c>
      <c r="DP88" s="2" t="s">
        <v>26</v>
      </c>
      <c r="DQ88" s="2" t="n">
        <v>1515</v>
      </c>
      <c r="DR88" s="2" t="n">
        <v>117</v>
      </c>
      <c r="DS88" s="12" t="n">
        <f aca="false">PRODUCT((DJ88+DK88)/DI88)</f>
        <v>0.383928571428571</v>
      </c>
      <c r="DU88" s="2" t="n">
        <f aca="false">DI88-DJ88-DK88-DL88-DM88-DN88</f>
        <v>0</v>
      </c>
      <c r="DV88" s="2"/>
      <c r="DW88" s="2"/>
      <c r="DX88" s="2"/>
      <c r="DY88" s="2"/>
      <c r="DZ88" s="2"/>
    </row>
    <row r="89" customFormat="false" ht="15" hidden="false" customHeight="false" outlineLevel="0" collapsed="false">
      <c r="A89" s="10" t="s">
        <v>362</v>
      </c>
      <c r="B89" s="10" t="s">
        <v>362</v>
      </c>
      <c r="C89" s="2" t="s">
        <v>363</v>
      </c>
      <c r="D89" s="3" t="n">
        <v>1</v>
      </c>
      <c r="E89" s="3" t="n">
        <v>12</v>
      </c>
      <c r="F89" s="3" t="n">
        <v>0</v>
      </c>
      <c r="G89" s="3" t="n">
        <v>0</v>
      </c>
      <c r="H89" s="3" t="n">
        <v>1</v>
      </c>
      <c r="I89" s="3" t="n">
        <v>0</v>
      </c>
      <c r="J89" s="3" t="n">
        <v>11</v>
      </c>
      <c r="K89" s="3" t="n">
        <v>53</v>
      </c>
      <c r="L89" s="2" t="s">
        <v>26</v>
      </c>
      <c r="M89" s="3" t="n">
        <v>206</v>
      </c>
      <c r="N89" s="3" t="n">
        <f aca="false">PRODUCT(F89*3+G89*2+H89+I89)</f>
        <v>1</v>
      </c>
      <c r="O89" s="12" t="n">
        <f aca="false">PRODUCT((F89+G89)/E89)</f>
        <v>0</v>
      </c>
      <c r="AG89" s="11" t="s">
        <v>364</v>
      </c>
      <c r="AH89" s="2" t="s">
        <v>348</v>
      </c>
      <c r="AK89" s="5" t="n">
        <v>11</v>
      </c>
      <c r="AM89" s="5" t="n">
        <v>55</v>
      </c>
      <c r="AO89" s="5" t="n">
        <v>10</v>
      </c>
      <c r="AQ89" s="1"/>
      <c r="AR89" s="1"/>
      <c r="AS89" s="1"/>
      <c r="BI89" s="1" t="s">
        <v>362</v>
      </c>
      <c r="BJ89" s="1" t="s">
        <v>362</v>
      </c>
      <c r="BK89" s="11" t="s">
        <v>165</v>
      </c>
      <c r="BL89" s="3" t="n">
        <v>1</v>
      </c>
      <c r="BM89" s="3" t="n">
        <v>20</v>
      </c>
      <c r="BN89" s="3" t="n">
        <v>0</v>
      </c>
      <c r="BO89" s="3" t="n">
        <v>4</v>
      </c>
      <c r="BP89" s="3" t="n">
        <v>2</v>
      </c>
      <c r="BQ89" s="3" t="n">
        <v>0</v>
      </c>
      <c r="BR89" s="3" t="n">
        <v>14</v>
      </c>
      <c r="BS89" s="13" t="n">
        <v>115</v>
      </c>
      <c r="BT89" s="13" t="s">
        <v>26</v>
      </c>
      <c r="BU89" s="13" t="n">
        <v>183</v>
      </c>
      <c r="BV89" s="3" t="n">
        <v>10</v>
      </c>
      <c r="BW89" s="12" t="n">
        <f aca="false">PRODUCT((BN89+BO89)/BM89)</f>
        <v>0.2</v>
      </c>
      <c r="BY89" s="10" t="s">
        <v>362</v>
      </c>
      <c r="BZ89" s="10" t="s">
        <v>352</v>
      </c>
      <c r="CA89" s="2" t="s">
        <v>84</v>
      </c>
      <c r="CB89" s="2" t="n">
        <v>1</v>
      </c>
      <c r="CC89" s="2" t="n">
        <v>14</v>
      </c>
      <c r="CD89" s="2" t="n">
        <v>7</v>
      </c>
      <c r="CE89" s="2" t="n">
        <v>4</v>
      </c>
      <c r="CF89" s="2" t="n">
        <v>0</v>
      </c>
      <c r="CG89" s="2" t="n">
        <v>1</v>
      </c>
      <c r="CH89" s="2" t="n">
        <v>2</v>
      </c>
      <c r="CI89" s="2" t="n">
        <v>161</v>
      </c>
      <c r="CJ89" s="14" t="s">
        <v>26</v>
      </c>
      <c r="CK89" s="2" t="n">
        <v>101</v>
      </c>
      <c r="CL89" s="2" t="n">
        <v>30</v>
      </c>
      <c r="CM89" s="12" t="n">
        <f aca="false">PRODUCT((CD89+CE89)/CC89)</f>
        <v>0.785714285714286</v>
      </c>
      <c r="CO89" s="1" t="s">
        <v>362</v>
      </c>
      <c r="CP89" s="1" t="s">
        <v>352</v>
      </c>
      <c r="CQ89" s="2" t="s">
        <v>30</v>
      </c>
      <c r="CR89" s="3" t="n">
        <v>8</v>
      </c>
      <c r="CS89" s="3" t="n">
        <v>140</v>
      </c>
      <c r="CT89" s="3" t="n">
        <v>53</v>
      </c>
      <c r="CU89" s="3" t="n">
        <v>31</v>
      </c>
      <c r="CV89" s="3" t="n">
        <v>0</v>
      </c>
      <c r="CW89" s="3" t="n">
        <v>15</v>
      </c>
      <c r="CX89" s="3" t="n">
        <v>41</v>
      </c>
      <c r="CY89" s="3" t="n">
        <v>1368</v>
      </c>
      <c r="CZ89" s="15" t="s">
        <v>26</v>
      </c>
      <c r="DA89" s="3" t="n">
        <v>1113</v>
      </c>
      <c r="DB89" s="3" t="n">
        <v>236</v>
      </c>
      <c r="DC89" s="12" t="n">
        <f aca="false">PRODUCT((CT89+CU89)/CS89)</f>
        <v>0.6</v>
      </c>
      <c r="DE89" s="1" t="s">
        <v>362</v>
      </c>
      <c r="DF89" s="1" t="s">
        <v>345</v>
      </c>
      <c r="DG89" s="2" t="s">
        <v>283</v>
      </c>
      <c r="DH89" s="3" t="n">
        <v>5</v>
      </c>
      <c r="DI89" s="3" t="n">
        <v>64</v>
      </c>
      <c r="DJ89" s="3" t="n">
        <v>18</v>
      </c>
      <c r="DK89" s="3" t="n">
        <v>30</v>
      </c>
      <c r="DL89" s="3" t="n">
        <v>0</v>
      </c>
      <c r="DM89" s="3" t="n">
        <v>2</v>
      </c>
      <c r="DN89" s="3" t="n">
        <v>14</v>
      </c>
      <c r="DO89" s="2" t="n">
        <v>919</v>
      </c>
      <c r="DP89" s="2" t="s">
        <v>26</v>
      </c>
      <c r="DQ89" s="2" t="n">
        <v>619</v>
      </c>
      <c r="DR89" s="2" t="n">
        <v>116</v>
      </c>
      <c r="DS89" s="12" t="n">
        <f aca="false">PRODUCT((DJ89+DK89)/DI89)</f>
        <v>0.75</v>
      </c>
      <c r="DU89" s="2" t="n">
        <f aca="false">DI89-DJ89-DK89-DL89-DM89-DN89</f>
        <v>0</v>
      </c>
      <c r="DV89" s="2"/>
      <c r="DW89" s="2"/>
      <c r="DX89" s="2"/>
      <c r="DY89" s="2"/>
      <c r="DZ89" s="2"/>
    </row>
    <row r="90" customFormat="false" ht="15" hidden="false" customHeight="false" outlineLevel="0" collapsed="false">
      <c r="A90" s="10"/>
      <c r="B90" s="10"/>
      <c r="C90" s="4"/>
      <c r="D90" s="19"/>
      <c r="E90" s="19"/>
      <c r="F90" s="19"/>
      <c r="G90" s="19"/>
      <c r="H90" s="19"/>
      <c r="I90" s="19"/>
      <c r="J90" s="19"/>
      <c r="K90" s="4"/>
      <c r="L90" s="19"/>
      <c r="M90" s="4"/>
      <c r="N90" s="19"/>
      <c r="O90" s="19"/>
      <c r="AG90" s="11" t="n">
        <v>1971</v>
      </c>
      <c r="AH90" s="2" t="s">
        <v>348</v>
      </c>
      <c r="AK90" s="5" t="n">
        <v>10</v>
      </c>
      <c r="AM90" s="5" t="n">
        <v>45</v>
      </c>
      <c r="AO90" s="5" t="n">
        <v>9</v>
      </c>
      <c r="AQ90" s="1"/>
      <c r="AR90" s="1"/>
      <c r="AS90" s="1"/>
      <c r="BI90" s="1" t="s">
        <v>360</v>
      </c>
      <c r="BJ90" s="1" t="s">
        <v>360</v>
      </c>
      <c r="BK90" s="11" t="s">
        <v>122</v>
      </c>
      <c r="BL90" s="3" t="n">
        <v>1</v>
      </c>
      <c r="BM90" s="3" t="n">
        <v>22</v>
      </c>
      <c r="BN90" s="3" t="n">
        <v>0</v>
      </c>
      <c r="BO90" s="3" t="n">
        <v>4</v>
      </c>
      <c r="BP90" s="3" t="n">
        <v>1</v>
      </c>
      <c r="BQ90" s="3" t="n">
        <v>0</v>
      </c>
      <c r="BR90" s="3" t="n">
        <v>17</v>
      </c>
      <c r="BS90" s="13" t="n">
        <v>96</v>
      </c>
      <c r="BT90" s="13" t="s">
        <v>26</v>
      </c>
      <c r="BU90" s="13" t="n">
        <v>244</v>
      </c>
      <c r="BV90" s="3" t="n">
        <v>9</v>
      </c>
      <c r="BW90" s="12" t="n">
        <f aca="false">PRODUCT((BN90+BO90)/BM90)</f>
        <v>0.181818181818182</v>
      </c>
      <c r="BY90" s="10" t="s">
        <v>360</v>
      </c>
      <c r="BZ90" s="10" t="s">
        <v>344</v>
      </c>
      <c r="CA90" s="2" t="s">
        <v>48</v>
      </c>
      <c r="CB90" s="2" t="n">
        <v>2</v>
      </c>
      <c r="CC90" s="2" t="n">
        <v>28</v>
      </c>
      <c r="CD90" s="2" t="n">
        <v>5</v>
      </c>
      <c r="CE90" s="2" t="n">
        <v>3</v>
      </c>
      <c r="CF90" s="2" t="n">
        <v>0</v>
      </c>
      <c r="CG90" s="2" t="n">
        <v>1</v>
      </c>
      <c r="CH90" s="2" t="n">
        <v>19</v>
      </c>
      <c r="CI90" s="14" t="n">
        <v>252</v>
      </c>
      <c r="CJ90" s="14" t="s">
        <v>26</v>
      </c>
      <c r="CK90" s="14" t="n">
        <v>544</v>
      </c>
      <c r="CL90" s="2" t="n">
        <v>22</v>
      </c>
      <c r="CM90" s="12" t="n">
        <f aca="false">PRODUCT((CD90+CE90)/CC90)</f>
        <v>0.285714285714286</v>
      </c>
      <c r="CO90" s="1" t="s">
        <v>360</v>
      </c>
      <c r="CP90" s="1" t="s">
        <v>344</v>
      </c>
      <c r="CQ90" s="2" t="s">
        <v>134</v>
      </c>
      <c r="CR90" s="3" t="n">
        <v>9</v>
      </c>
      <c r="CS90" s="3" t="n">
        <v>154</v>
      </c>
      <c r="CT90" s="3" t="n">
        <v>63</v>
      </c>
      <c r="CU90" s="3" t="n">
        <v>16</v>
      </c>
      <c r="CV90" s="3" t="n">
        <v>0</v>
      </c>
      <c r="CW90" s="3" t="n">
        <v>13</v>
      </c>
      <c r="CX90" s="3" t="n">
        <v>62</v>
      </c>
      <c r="CY90" s="3" t="n">
        <v>1595</v>
      </c>
      <c r="CZ90" s="15" t="s">
        <v>26</v>
      </c>
      <c r="DA90" s="3" t="n">
        <v>1449</v>
      </c>
      <c r="DB90" s="3" t="n">
        <v>234</v>
      </c>
      <c r="DC90" s="12" t="n">
        <f aca="false">PRODUCT((CT90+CU90)/CS90)</f>
        <v>0.512987012987013</v>
      </c>
      <c r="DE90" s="1" t="s">
        <v>360</v>
      </c>
      <c r="DF90" s="1" t="s">
        <v>365</v>
      </c>
      <c r="DG90" s="2" t="s">
        <v>366</v>
      </c>
      <c r="DH90" s="3" t="n">
        <v>6</v>
      </c>
      <c r="DI90" s="3" t="n">
        <v>90</v>
      </c>
      <c r="DJ90" s="3" t="n">
        <v>28</v>
      </c>
      <c r="DK90" s="3" t="n">
        <v>11</v>
      </c>
      <c r="DL90" s="3" t="n">
        <v>0</v>
      </c>
      <c r="DM90" s="3" t="n">
        <v>8</v>
      </c>
      <c r="DN90" s="3" t="n">
        <v>43</v>
      </c>
      <c r="DO90" s="2" t="n">
        <v>1061</v>
      </c>
      <c r="DP90" s="2" t="s">
        <v>26</v>
      </c>
      <c r="DQ90" s="2" t="n">
        <v>1333</v>
      </c>
      <c r="DR90" s="2" t="n">
        <v>114</v>
      </c>
      <c r="DS90" s="12" t="n">
        <f aca="false">PRODUCT((DJ90+DK90)/DI90)</f>
        <v>0.433333333333333</v>
      </c>
      <c r="DU90" s="2" t="n">
        <f aca="false">DI90-DJ90-DK90-DL90-DM90-DN90</f>
        <v>0</v>
      </c>
      <c r="DV90" s="2"/>
      <c r="DW90" s="2"/>
      <c r="DX90" s="2"/>
      <c r="DY90" s="2"/>
      <c r="DZ90" s="2"/>
    </row>
    <row r="91" customFormat="false" ht="15" hidden="false" customHeight="false" outlineLevel="0" collapsed="false">
      <c r="A91" s="10"/>
      <c r="B91" s="10"/>
      <c r="C91" s="2" t="s">
        <v>367</v>
      </c>
      <c r="L91" s="15"/>
      <c r="AG91" s="11" t="s">
        <v>368</v>
      </c>
      <c r="AH91" s="2" t="s">
        <v>348</v>
      </c>
      <c r="AK91" s="5" t="n">
        <v>11</v>
      </c>
      <c r="AM91" s="5" t="n">
        <v>55</v>
      </c>
      <c r="AO91" s="5" t="n">
        <v>10</v>
      </c>
      <c r="AQ91" s="1"/>
      <c r="AR91" s="1"/>
      <c r="AS91" s="1"/>
      <c r="BI91" s="1" t="s">
        <v>325</v>
      </c>
      <c r="BJ91" s="1" t="s">
        <v>325</v>
      </c>
      <c r="BK91" s="11" t="s">
        <v>159</v>
      </c>
      <c r="BL91" s="3" t="n">
        <v>1</v>
      </c>
      <c r="BM91" s="3" t="n">
        <v>22</v>
      </c>
      <c r="BN91" s="3" t="n">
        <v>0</v>
      </c>
      <c r="BO91" s="3" t="n">
        <v>1</v>
      </c>
      <c r="BP91" s="3" t="n">
        <v>0</v>
      </c>
      <c r="BQ91" s="3" t="n">
        <v>1</v>
      </c>
      <c r="BR91" s="3" t="n">
        <v>20</v>
      </c>
      <c r="BS91" s="13" t="n">
        <v>124</v>
      </c>
      <c r="BT91" s="13" t="s">
        <v>26</v>
      </c>
      <c r="BU91" s="13" t="n">
        <v>347</v>
      </c>
      <c r="BV91" s="3" t="n">
        <v>3</v>
      </c>
      <c r="BW91" s="12" t="n">
        <f aca="false">PRODUCT((BN91+BO91)/BM91)</f>
        <v>0.0454545454545455</v>
      </c>
      <c r="BY91" s="10" t="s">
        <v>325</v>
      </c>
      <c r="BZ91" s="10" t="s">
        <v>362</v>
      </c>
      <c r="CA91" s="2" t="s">
        <v>145</v>
      </c>
      <c r="CB91" s="2" t="n">
        <v>1</v>
      </c>
      <c r="CC91" s="2" t="n">
        <v>12</v>
      </c>
      <c r="CD91" s="2" t="n">
        <v>0</v>
      </c>
      <c r="CE91" s="2" t="n">
        <v>8</v>
      </c>
      <c r="CF91" s="2" t="n">
        <v>3</v>
      </c>
      <c r="CG91" s="2" t="n">
        <v>0</v>
      </c>
      <c r="CH91" s="2" t="n">
        <v>1</v>
      </c>
      <c r="CI91" s="14" t="n">
        <v>154</v>
      </c>
      <c r="CJ91" s="14" t="s">
        <v>26</v>
      </c>
      <c r="CK91" s="14" t="n">
        <v>75</v>
      </c>
      <c r="CL91" s="2" t="n">
        <v>19</v>
      </c>
      <c r="CM91" s="12" t="n">
        <f aca="false">PRODUCT((CD91+CE91)/CC91)</f>
        <v>0.666666666666667</v>
      </c>
      <c r="CO91" s="1" t="s">
        <v>325</v>
      </c>
      <c r="CP91" s="1" t="s">
        <v>362</v>
      </c>
      <c r="CQ91" s="2" t="s">
        <v>140</v>
      </c>
      <c r="CR91" s="3" t="n">
        <v>10</v>
      </c>
      <c r="CS91" s="3" t="n">
        <v>162</v>
      </c>
      <c r="CT91" s="3" t="n">
        <v>0</v>
      </c>
      <c r="CU91" s="3" t="n">
        <v>111</v>
      </c>
      <c r="CV91" s="3" t="n">
        <v>6</v>
      </c>
      <c r="CW91" s="3" t="n">
        <v>0</v>
      </c>
      <c r="CX91" s="3" t="n">
        <v>45</v>
      </c>
      <c r="CY91" s="3" t="n">
        <v>1649</v>
      </c>
      <c r="CZ91" s="15" t="s">
        <v>26</v>
      </c>
      <c r="DA91" s="3" t="n">
        <v>1008</v>
      </c>
      <c r="DB91" s="3" t="n">
        <v>228</v>
      </c>
      <c r="DC91" s="12" t="n">
        <f aca="false">PRODUCT((CT91+CU91)/CS91)</f>
        <v>0.685185185185185</v>
      </c>
      <c r="DE91" s="1" t="s">
        <v>325</v>
      </c>
      <c r="DF91" s="1" t="s">
        <v>352</v>
      </c>
      <c r="DG91" s="2" t="s">
        <v>337</v>
      </c>
      <c r="DH91" s="3" t="n">
        <v>8</v>
      </c>
      <c r="DI91" s="3" t="n">
        <v>106</v>
      </c>
      <c r="DJ91" s="3" t="n">
        <v>0</v>
      </c>
      <c r="DK91" s="3" t="n">
        <v>54</v>
      </c>
      <c r="DL91" s="3" t="n">
        <v>5</v>
      </c>
      <c r="DM91" s="3" t="n">
        <v>0</v>
      </c>
      <c r="DN91" s="3" t="n">
        <v>47</v>
      </c>
      <c r="DO91" s="2" t="n">
        <v>1216</v>
      </c>
      <c r="DP91" s="2" t="s">
        <v>26</v>
      </c>
      <c r="DQ91" s="2" t="n">
        <v>965</v>
      </c>
      <c r="DR91" s="2" t="n">
        <v>113</v>
      </c>
      <c r="DS91" s="12" t="n">
        <f aca="false">PRODUCT((DJ91+DK91)/DI91)</f>
        <v>0.509433962264151</v>
      </c>
      <c r="DU91" s="2" t="n">
        <f aca="false">DI91-DJ91-DK91-DL91-DM91-DN91</f>
        <v>0</v>
      </c>
      <c r="DV91" s="2"/>
      <c r="DW91" s="2"/>
      <c r="DX91" s="2"/>
      <c r="DY91" s="2"/>
      <c r="DZ91" s="2"/>
    </row>
    <row r="92" customFormat="false" ht="15" hidden="false" customHeight="false" outlineLevel="0" collapsed="false">
      <c r="A92" s="10"/>
      <c r="B92" s="10"/>
      <c r="C92" s="2" t="s">
        <v>369</v>
      </c>
      <c r="AG92" s="11" t="n">
        <v>1974</v>
      </c>
      <c r="AH92" s="2" t="s">
        <v>348</v>
      </c>
      <c r="AK92" s="5" t="n">
        <v>8</v>
      </c>
      <c r="AM92" s="5" t="n">
        <v>56</v>
      </c>
      <c r="AO92" s="5" t="n">
        <v>14</v>
      </c>
      <c r="AQ92" s="1"/>
      <c r="AR92" s="1"/>
      <c r="AS92" s="1"/>
      <c r="BL92" s="4"/>
      <c r="BM92" s="4"/>
      <c r="BN92" s="4"/>
      <c r="BO92" s="4"/>
      <c r="BP92" s="4"/>
      <c r="BQ92" s="4"/>
      <c r="BR92" s="4"/>
      <c r="BS92" s="20"/>
      <c r="BT92" s="20"/>
      <c r="BU92" s="20"/>
      <c r="BV92" s="4"/>
      <c r="BW92" s="4"/>
      <c r="BY92" s="10" t="s">
        <v>370</v>
      </c>
      <c r="BZ92" s="10" t="s">
        <v>360</v>
      </c>
      <c r="CA92" s="2" t="s">
        <v>227</v>
      </c>
      <c r="CB92" s="2" t="n">
        <v>3</v>
      </c>
      <c r="CC92" s="2" t="n">
        <v>52</v>
      </c>
      <c r="CD92" s="2" t="n">
        <v>1</v>
      </c>
      <c r="CE92" s="2" t="n">
        <v>7</v>
      </c>
      <c r="CF92" s="2" t="n">
        <v>0</v>
      </c>
      <c r="CG92" s="2" t="n">
        <v>2</v>
      </c>
      <c r="CH92" s="2" t="n">
        <v>42</v>
      </c>
      <c r="CI92" s="14" t="n">
        <v>335</v>
      </c>
      <c r="CJ92" s="14" t="s">
        <v>26</v>
      </c>
      <c r="CK92" s="14" t="n">
        <v>1208</v>
      </c>
      <c r="CL92" s="2" t="n">
        <v>19</v>
      </c>
      <c r="CM92" s="12" t="n">
        <f aca="false">PRODUCT((CD92+CE92)/CC92)</f>
        <v>0.153846153846154</v>
      </c>
      <c r="CO92" s="1" t="s">
        <v>370</v>
      </c>
      <c r="CP92" s="1" t="s">
        <v>370</v>
      </c>
      <c r="CQ92" s="2" t="s">
        <v>371</v>
      </c>
      <c r="CR92" s="3" t="n">
        <v>9</v>
      </c>
      <c r="CS92" s="3" t="n">
        <v>154</v>
      </c>
      <c r="CT92" s="3" t="n">
        <v>51</v>
      </c>
      <c r="CU92" s="3" t="n">
        <v>26</v>
      </c>
      <c r="CV92" s="3" t="n">
        <v>0</v>
      </c>
      <c r="CW92" s="3" t="n">
        <v>20</v>
      </c>
      <c r="CX92" s="3" t="n">
        <v>57</v>
      </c>
      <c r="CY92" s="3" t="n">
        <v>1589</v>
      </c>
      <c r="CZ92" s="15" t="s">
        <v>26</v>
      </c>
      <c r="DA92" s="3" t="n">
        <v>1579</v>
      </c>
      <c r="DB92" s="3" t="n">
        <v>225</v>
      </c>
      <c r="DC92" s="12" t="n">
        <f aca="false">PRODUCT((CT92+CU92)/CS92)</f>
        <v>0.5</v>
      </c>
      <c r="DE92" s="1" t="s">
        <v>370</v>
      </c>
      <c r="DF92" s="1" t="s">
        <v>372</v>
      </c>
      <c r="DG92" s="2" t="s">
        <v>217</v>
      </c>
      <c r="DH92" s="2" t="n">
        <v>3</v>
      </c>
      <c r="DI92" s="2" t="n">
        <v>54</v>
      </c>
      <c r="DJ92" s="2" t="n">
        <v>29</v>
      </c>
      <c r="DK92" s="2" t="n">
        <v>11</v>
      </c>
      <c r="DL92" s="2" t="n">
        <v>0</v>
      </c>
      <c r="DM92" s="2" t="n">
        <v>2</v>
      </c>
      <c r="DN92" s="2" t="n">
        <v>12</v>
      </c>
      <c r="DO92" s="2" t="n">
        <v>721</v>
      </c>
      <c r="DP92" s="2" t="s">
        <v>26</v>
      </c>
      <c r="DQ92" s="2" t="n">
        <v>441</v>
      </c>
      <c r="DR92" s="2" t="n">
        <v>111</v>
      </c>
      <c r="DS92" s="12" t="n">
        <f aca="false">PRODUCT((DJ92+DK92)/DI92)</f>
        <v>0.740740740740741</v>
      </c>
      <c r="DU92" s="2" t="n">
        <f aca="false">DI92-DJ92-DK92-DL92-DM92-DN92</f>
        <v>0</v>
      </c>
      <c r="DV92" s="2"/>
      <c r="DW92" s="2"/>
      <c r="DX92" s="2"/>
      <c r="DY92" s="2"/>
      <c r="DZ92" s="2"/>
    </row>
    <row r="93" customFormat="false" ht="15" hidden="false" customHeight="false" outlineLevel="0" collapsed="false">
      <c r="A93" s="10"/>
      <c r="B93" s="10"/>
      <c r="C93" s="2" t="s">
        <v>373</v>
      </c>
      <c r="AG93" s="11" t="s">
        <v>374</v>
      </c>
      <c r="AH93" s="2" t="s">
        <v>348</v>
      </c>
      <c r="AK93" s="5" t="n">
        <v>12</v>
      </c>
      <c r="AM93" s="5" t="n">
        <v>60</v>
      </c>
      <c r="AO93" s="5" t="n">
        <v>10</v>
      </c>
      <c r="AQ93" s="1"/>
      <c r="AR93" s="1"/>
      <c r="AS93" s="1"/>
      <c r="BK93" s="8" t="s">
        <v>375</v>
      </c>
      <c r="BL93" s="2"/>
      <c r="BM93" s="5"/>
      <c r="BN93" s="5"/>
      <c r="BO93" s="2"/>
      <c r="BP93" s="2"/>
      <c r="BV93" s="1"/>
      <c r="BW93" s="1"/>
      <c r="BY93" s="10" t="s">
        <v>376</v>
      </c>
      <c r="BZ93" s="10" t="s">
        <v>325</v>
      </c>
      <c r="CA93" s="2" t="s">
        <v>80</v>
      </c>
      <c r="CB93" s="2" t="n">
        <v>2</v>
      </c>
      <c r="CC93" s="2" t="n">
        <v>24</v>
      </c>
      <c r="CD93" s="2" t="n">
        <v>0</v>
      </c>
      <c r="CE93" s="2" t="n">
        <v>9</v>
      </c>
      <c r="CF93" s="2" t="n">
        <v>0</v>
      </c>
      <c r="CG93" s="2" t="n">
        <v>0</v>
      </c>
      <c r="CH93" s="2" t="n">
        <v>15</v>
      </c>
      <c r="CI93" s="14" t="n">
        <v>274</v>
      </c>
      <c r="CJ93" s="14" t="s">
        <v>26</v>
      </c>
      <c r="CK93" s="14" t="n">
        <v>414</v>
      </c>
      <c r="CL93" s="2" t="n">
        <v>18</v>
      </c>
      <c r="CM93" s="12" t="n">
        <f aca="false">PRODUCT((CD93+CE93)/CC93)</f>
        <v>0.375</v>
      </c>
      <c r="CO93" s="1" t="s">
        <v>376</v>
      </c>
      <c r="CP93" s="1" t="s">
        <v>376</v>
      </c>
      <c r="CQ93" s="2" t="s">
        <v>77</v>
      </c>
      <c r="CR93" s="3" t="n">
        <v>9</v>
      </c>
      <c r="CS93" s="3" t="n">
        <v>138</v>
      </c>
      <c r="CT93" s="3" t="n">
        <v>48</v>
      </c>
      <c r="CU93" s="3" t="n">
        <v>32</v>
      </c>
      <c r="CV93" s="3" t="n">
        <v>0</v>
      </c>
      <c r="CW93" s="3" t="n">
        <v>13</v>
      </c>
      <c r="CX93" s="3" t="n">
        <v>45</v>
      </c>
      <c r="CY93" s="3" t="n">
        <v>1374</v>
      </c>
      <c r="CZ93" s="15" t="s">
        <v>26</v>
      </c>
      <c r="DA93" s="3" t="n">
        <v>1083</v>
      </c>
      <c r="DB93" s="3" t="n">
        <v>221</v>
      </c>
      <c r="DC93" s="12" t="n">
        <f aca="false">PRODUCT((CT93+CU93)/CS93)</f>
        <v>0.579710144927536</v>
      </c>
      <c r="DE93" s="1" t="s">
        <v>376</v>
      </c>
      <c r="DF93" s="1" t="s">
        <v>362</v>
      </c>
      <c r="DG93" s="2" t="s">
        <v>377</v>
      </c>
      <c r="DH93" s="3" t="n">
        <v>7</v>
      </c>
      <c r="DI93" s="3" t="n">
        <v>96</v>
      </c>
      <c r="DJ93" s="3" t="n">
        <v>28</v>
      </c>
      <c r="DK93" s="3" t="n">
        <v>7</v>
      </c>
      <c r="DL93" s="3" t="n">
        <v>1</v>
      </c>
      <c r="DM93" s="3" t="n">
        <v>8</v>
      </c>
      <c r="DN93" s="3" t="n">
        <v>52</v>
      </c>
      <c r="DO93" s="2" t="n">
        <v>1314</v>
      </c>
      <c r="DP93" s="2" t="s">
        <v>26</v>
      </c>
      <c r="DQ93" s="2" t="n">
        <v>1946</v>
      </c>
      <c r="DR93" s="2" t="n">
        <v>107</v>
      </c>
      <c r="DS93" s="12" t="n">
        <f aca="false">PRODUCT((DJ93+DK93)/DI93)</f>
        <v>0.364583333333333</v>
      </c>
      <c r="DU93" s="2" t="n">
        <f aca="false">DI93-DJ93-DK93-DL93-DM93-DN93</f>
        <v>0</v>
      </c>
      <c r="DV93" s="2"/>
      <c r="DW93" s="2"/>
      <c r="DX93" s="2"/>
      <c r="DY93" s="2"/>
      <c r="DZ93" s="2"/>
    </row>
    <row r="94" customFormat="false" ht="15" hidden="false" customHeight="false" outlineLevel="0" collapsed="false">
      <c r="A94" s="10"/>
      <c r="B94" s="10"/>
      <c r="AG94" s="11" t="s">
        <v>378</v>
      </c>
      <c r="AH94" s="2" t="s">
        <v>348</v>
      </c>
      <c r="AK94" s="5" t="n">
        <v>10</v>
      </c>
      <c r="AM94" s="5" t="n">
        <v>90</v>
      </c>
      <c r="AO94" s="5" t="n">
        <v>18</v>
      </c>
      <c r="AQ94" s="1"/>
      <c r="AR94" s="1"/>
      <c r="AS94" s="1"/>
      <c r="BK94" s="4" t="s">
        <v>338</v>
      </c>
      <c r="BL94" s="8" t="s">
        <v>339</v>
      </c>
      <c r="BO94" s="1" t="s">
        <v>340</v>
      </c>
      <c r="BQ94" s="1" t="s">
        <v>341</v>
      </c>
      <c r="BS94" s="1" t="s">
        <v>342</v>
      </c>
      <c r="BV94" s="1"/>
      <c r="BW94" s="1"/>
      <c r="BY94" s="10" t="s">
        <v>379</v>
      </c>
      <c r="BZ94" s="10" t="s">
        <v>370</v>
      </c>
      <c r="CA94" s="2" t="s">
        <v>116</v>
      </c>
      <c r="CB94" s="2" t="n">
        <v>3</v>
      </c>
      <c r="CC94" s="2" t="n">
        <v>40</v>
      </c>
      <c r="CD94" s="2" t="n">
        <v>0</v>
      </c>
      <c r="CE94" s="2" t="n">
        <v>8</v>
      </c>
      <c r="CF94" s="2" t="n">
        <v>2</v>
      </c>
      <c r="CG94" s="2" t="n">
        <v>0</v>
      </c>
      <c r="CH94" s="2" t="n">
        <v>30</v>
      </c>
      <c r="CI94" s="14" t="n">
        <v>207</v>
      </c>
      <c r="CJ94" s="14" t="s">
        <v>26</v>
      </c>
      <c r="CK94" s="14" t="n">
        <v>489</v>
      </c>
      <c r="CL94" s="2" t="n">
        <v>18</v>
      </c>
      <c r="CM94" s="12" t="n">
        <f aca="false">PRODUCT((CD94+CE94)/CC94)</f>
        <v>0.2</v>
      </c>
      <c r="CO94" s="1" t="s">
        <v>379</v>
      </c>
      <c r="CP94" s="1" t="s">
        <v>379</v>
      </c>
      <c r="CQ94" s="2" t="s">
        <v>220</v>
      </c>
      <c r="CR94" s="3" t="n">
        <v>10</v>
      </c>
      <c r="CS94" s="3" t="n">
        <v>196</v>
      </c>
      <c r="CT94" s="3" t="n">
        <v>0</v>
      </c>
      <c r="CU94" s="3" t="n">
        <v>106</v>
      </c>
      <c r="CV94" s="3" t="n">
        <v>7</v>
      </c>
      <c r="CW94" s="3" t="n">
        <v>0</v>
      </c>
      <c r="CX94" s="3" t="n">
        <v>83</v>
      </c>
      <c r="CY94" s="3" t="n">
        <v>1599</v>
      </c>
      <c r="CZ94" s="15" t="s">
        <v>26</v>
      </c>
      <c r="DA94" s="3" t="n">
        <v>1484</v>
      </c>
      <c r="DB94" s="3" t="n">
        <v>219</v>
      </c>
      <c r="DC94" s="12" t="n">
        <f aca="false">PRODUCT((CT94+CU94)/CS94)</f>
        <v>0.540816326530612</v>
      </c>
      <c r="DE94" s="1" t="s">
        <v>379</v>
      </c>
      <c r="DF94" s="1" t="s">
        <v>360</v>
      </c>
      <c r="DG94" s="2" t="s">
        <v>380</v>
      </c>
      <c r="DH94" s="3" t="n">
        <v>4</v>
      </c>
      <c r="DI94" s="3" t="n">
        <v>64</v>
      </c>
      <c r="DJ94" s="3" t="n">
        <v>23</v>
      </c>
      <c r="DK94" s="3" t="n">
        <v>12</v>
      </c>
      <c r="DL94" s="3" t="n">
        <v>0</v>
      </c>
      <c r="DM94" s="3" t="n">
        <v>10</v>
      </c>
      <c r="DN94" s="3" t="n">
        <v>19</v>
      </c>
      <c r="DO94" s="2" t="n">
        <v>798</v>
      </c>
      <c r="DP94" s="2" t="s">
        <v>26</v>
      </c>
      <c r="DQ94" s="2" t="n">
        <v>644</v>
      </c>
      <c r="DR94" s="2" t="n">
        <v>103</v>
      </c>
      <c r="DS94" s="12" t="n">
        <f aca="false">PRODUCT((DJ94+DK94)/DI94)</f>
        <v>0.546875</v>
      </c>
      <c r="DU94" s="2" t="n">
        <f aca="false">DI94-DJ94-DK94-DL94-DM94-DN94</f>
        <v>0</v>
      </c>
      <c r="DV94" s="2"/>
      <c r="DW94" s="2"/>
      <c r="DX94" s="2"/>
      <c r="DY94" s="2"/>
      <c r="DZ94" s="2"/>
    </row>
    <row r="95" customFormat="false" ht="15" hidden="false" customHeight="false" outlineLevel="0" collapsed="false">
      <c r="A95" s="10"/>
      <c r="B95" s="10"/>
      <c r="C95" s="8" t="s">
        <v>381</v>
      </c>
      <c r="AG95" s="11" t="s">
        <v>382</v>
      </c>
      <c r="AH95" s="2" t="s">
        <v>383</v>
      </c>
      <c r="AK95" s="5" t="n">
        <v>12</v>
      </c>
      <c r="AM95" s="5" t="n">
        <v>132</v>
      </c>
      <c r="AO95" s="5" t="n">
        <v>22</v>
      </c>
      <c r="AQ95" s="1"/>
      <c r="AR95" s="1"/>
      <c r="AS95" s="1"/>
      <c r="BK95" s="11" t="s">
        <v>384</v>
      </c>
      <c r="BL95" s="2" t="s">
        <v>385</v>
      </c>
      <c r="BO95" s="5" t="n">
        <v>12</v>
      </c>
      <c r="BP95" s="5"/>
      <c r="BQ95" s="5" t="n">
        <v>60</v>
      </c>
      <c r="BS95" s="5" t="n">
        <v>20</v>
      </c>
      <c r="BV95" s="1"/>
      <c r="BW95" s="1"/>
      <c r="BY95" s="10" t="s">
        <v>365</v>
      </c>
      <c r="BZ95" s="1" t="s">
        <v>254</v>
      </c>
      <c r="CA95" s="11" t="s">
        <v>386</v>
      </c>
      <c r="CB95" s="2" t="n">
        <v>1</v>
      </c>
      <c r="CC95" s="2" t="n">
        <v>23</v>
      </c>
      <c r="CD95" s="2" t="n">
        <v>1</v>
      </c>
      <c r="CE95" s="2" t="n">
        <v>5</v>
      </c>
      <c r="CF95" s="2" t="n">
        <v>0</v>
      </c>
      <c r="CG95" s="2" t="n">
        <v>4</v>
      </c>
      <c r="CH95" s="2" t="n">
        <v>13</v>
      </c>
      <c r="CI95" s="2" t="n">
        <v>117</v>
      </c>
      <c r="CJ95" s="2" t="s">
        <v>26</v>
      </c>
      <c r="CK95" s="2" t="n">
        <v>187</v>
      </c>
      <c r="CL95" s="2" t="n">
        <v>17</v>
      </c>
      <c r="CM95" s="12" t="n">
        <f aca="false">PRODUCT((CD95+CE95)/CC95)</f>
        <v>0.260869565217391</v>
      </c>
      <c r="CO95" s="1" t="s">
        <v>365</v>
      </c>
      <c r="CP95" s="1" t="s">
        <v>365</v>
      </c>
      <c r="CQ95" s="11" t="s">
        <v>387</v>
      </c>
      <c r="CR95" s="3" t="n">
        <v>19</v>
      </c>
      <c r="CS95" s="3" t="n">
        <v>290</v>
      </c>
      <c r="CT95" s="3" t="n">
        <v>0</v>
      </c>
      <c r="CU95" s="3" t="n">
        <v>102</v>
      </c>
      <c r="CV95" s="3" t="n">
        <v>10</v>
      </c>
      <c r="CW95" s="3" t="n">
        <v>0</v>
      </c>
      <c r="CX95" s="3" t="n">
        <v>178</v>
      </c>
      <c r="CY95" s="3" t="n">
        <v>2078</v>
      </c>
      <c r="CZ95" s="15" t="s">
        <v>26</v>
      </c>
      <c r="DA95" s="3" t="n">
        <v>2950</v>
      </c>
      <c r="DB95" s="3" t="n">
        <v>214</v>
      </c>
      <c r="DC95" s="12" t="n">
        <f aca="false">PRODUCT((CT95+CU95)/CS95)</f>
        <v>0.351724137931034</v>
      </c>
      <c r="DE95" s="1" t="s">
        <v>365</v>
      </c>
      <c r="DF95" s="1" t="s">
        <v>370</v>
      </c>
      <c r="DG95" s="2" t="s">
        <v>388</v>
      </c>
      <c r="DH95" s="3" t="n">
        <v>8</v>
      </c>
      <c r="DI95" s="3" t="n">
        <v>104</v>
      </c>
      <c r="DJ95" s="3" t="n">
        <v>11</v>
      </c>
      <c r="DK95" s="3" t="n">
        <v>32</v>
      </c>
      <c r="DL95" s="3" t="n">
        <v>1</v>
      </c>
      <c r="DM95" s="3" t="n">
        <v>1</v>
      </c>
      <c r="DN95" s="3" t="n">
        <v>59</v>
      </c>
      <c r="DO95" s="2" t="n">
        <v>914</v>
      </c>
      <c r="DP95" s="2" t="s">
        <v>26</v>
      </c>
      <c r="DQ95" s="2" t="n">
        <v>1327</v>
      </c>
      <c r="DR95" s="2" t="n">
        <v>99</v>
      </c>
      <c r="DS95" s="12" t="n">
        <f aca="false">PRODUCT((DJ95+DK95)/DI95)</f>
        <v>0.413461538461538</v>
      </c>
      <c r="DU95" s="2" t="n">
        <f aca="false">DI95-DJ95-DK95-DL95-DM95-DN95</f>
        <v>0</v>
      </c>
      <c r="DV95" s="2"/>
      <c r="DW95" s="2"/>
      <c r="DX95" s="2"/>
      <c r="DY95" s="2"/>
      <c r="DZ95" s="2"/>
    </row>
    <row r="96" customFormat="false" ht="15" hidden="false" customHeight="false" outlineLevel="0" collapsed="false">
      <c r="A96" s="10"/>
      <c r="B96" s="10"/>
      <c r="C96" s="4" t="s">
        <v>338</v>
      </c>
      <c r="D96" s="4" t="s">
        <v>339</v>
      </c>
      <c r="G96" s="1" t="s">
        <v>340</v>
      </c>
      <c r="H96" s="5"/>
      <c r="I96" s="1" t="s">
        <v>341</v>
      </c>
      <c r="J96" s="5"/>
      <c r="K96" s="1" t="s">
        <v>342</v>
      </c>
      <c r="AG96" s="11" t="s">
        <v>389</v>
      </c>
      <c r="AH96" s="2" t="s">
        <v>383</v>
      </c>
      <c r="AK96" s="5" t="n">
        <v>12</v>
      </c>
      <c r="AM96" s="5" t="n">
        <v>144</v>
      </c>
      <c r="AO96" s="5" t="n">
        <v>24</v>
      </c>
      <c r="AQ96" s="1"/>
      <c r="AR96" s="1"/>
      <c r="AS96" s="1"/>
      <c r="BK96" s="11" t="s">
        <v>390</v>
      </c>
      <c r="BL96" s="2" t="s">
        <v>385</v>
      </c>
      <c r="BO96" s="5" t="n">
        <v>12</v>
      </c>
      <c r="BP96" s="5"/>
      <c r="BQ96" s="5" t="n">
        <v>132</v>
      </c>
      <c r="BS96" s="5" t="n">
        <v>22</v>
      </c>
      <c r="BV96" s="1"/>
      <c r="BW96" s="1"/>
      <c r="BY96" s="10" t="s">
        <v>391</v>
      </c>
      <c r="BZ96" s="10" t="s">
        <v>376</v>
      </c>
      <c r="CA96" s="11" t="s">
        <v>205</v>
      </c>
      <c r="CB96" s="2" t="n">
        <v>1</v>
      </c>
      <c r="CC96" s="2" t="n">
        <v>19</v>
      </c>
      <c r="CD96" s="2" t="n">
        <v>2</v>
      </c>
      <c r="CE96" s="2" t="n">
        <v>3</v>
      </c>
      <c r="CF96" s="2" t="n">
        <v>0</v>
      </c>
      <c r="CG96" s="2" t="n">
        <v>4</v>
      </c>
      <c r="CH96" s="2" t="n">
        <v>10</v>
      </c>
      <c r="CI96" s="2" t="n">
        <v>166</v>
      </c>
      <c r="CJ96" s="14" t="s">
        <v>26</v>
      </c>
      <c r="CK96" s="2" t="n">
        <v>269</v>
      </c>
      <c r="CL96" s="2" t="n">
        <v>16</v>
      </c>
      <c r="CM96" s="12" t="n">
        <f aca="false">PRODUCT((CD96+CE96)/CC96)</f>
        <v>0.263157894736842</v>
      </c>
      <c r="CO96" s="1" t="s">
        <v>391</v>
      </c>
      <c r="CP96" s="1" t="s">
        <v>391</v>
      </c>
      <c r="CQ96" s="2" t="s">
        <v>118</v>
      </c>
      <c r="CR96" s="3" t="n">
        <v>16</v>
      </c>
      <c r="CS96" s="3" t="n">
        <v>298</v>
      </c>
      <c r="CT96" s="3" t="n">
        <v>20</v>
      </c>
      <c r="CU96" s="3" t="n">
        <v>59</v>
      </c>
      <c r="CV96" s="3" t="n">
        <v>13</v>
      </c>
      <c r="CW96" s="3" t="n">
        <v>21</v>
      </c>
      <c r="CX96" s="3" t="n">
        <v>185</v>
      </c>
      <c r="CY96" s="3" t="n">
        <v>1851</v>
      </c>
      <c r="CZ96" s="15" t="s">
        <v>26</v>
      </c>
      <c r="DA96" s="3" t="n">
        <v>3120</v>
      </c>
      <c r="DB96" s="3" t="n">
        <v>212</v>
      </c>
      <c r="DC96" s="12" t="n">
        <f aca="false">PRODUCT((CT96+CU96)/CS96)</f>
        <v>0.26510067114094</v>
      </c>
      <c r="DE96" s="1" t="s">
        <v>391</v>
      </c>
      <c r="DF96" s="1" t="s">
        <v>392</v>
      </c>
      <c r="DG96" s="2" t="s">
        <v>393</v>
      </c>
      <c r="DH96" s="2" t="n">
        <v>4</v>
      </c>
      <c r="DI96" s="2" t="n">
        <v>64</v>
      </c>
      <c r="DJ96" s="2" t="n">
        <v>22</v>
      </c>
      <c r="DK96" s="2" t="n">
        <v>12</v>
      </c>
      <c r="DL96" s="2" t="n">
        <v>0</v>
      </c>
      <c r="DM96" s="2" t="n">
        <v>7</v>
      </c>
      <c r="DN96" s="2" t="n">
        <v>23</v>
      </c>
      <c r="DO96" s="2" t="n">
        <v>799</v>
      </c>
      <c r="DP96" s="2" t="s">
        <v>26</v>
      </c>
      <c r="DQ96" s="2" t="n">
        <v>783</v>
      </c>
      <c r="DR96" s="2" t="n">
        <v>97</v>
      </c>
      <c r="DS96" s="12" t="n">
        <f aca="false">PRODUCT((DJ96+DK96)/DI96)</f>
        <v>0.53125</v>
      </c>
      <c r="DU96" s="2" t="n">
        <f aca="false">DI96-DJ96-DK96-DL96-DM96-DN96</f>
        <v>0</v>
      </c>
      <c r="DV96" s="2"/>
      <c r="DW96" s="2"/>
      <c r="DX96" s="2"/>
      <c r="DY96" s="2"/>
      <c r="DZ96" s="2"/>
    </row>
    <row r="97" customFormat="false" ht="15" hidden="false" customHeight="false" outlineLevel="0" collapsed="false">
      <c r="A97" s="10"/>
      <c r="B97" s="10"/>
      <c r="C97" s="11" t="n">
        <v>1931</v>
      </c>
      <c r="D97" s="11" t="s">
        <v>394</v>
      </c>
      <c r="G97" s="5" t="n">
        <v>7</v>
      </c>
      <c r="H97" s="5"/>
      <c r="I97" s="5" t="n">
        <v>21</v>
      </c>
      <c r="J97" s="5"/>
      <c r="K97" s="5" t="n">
        <v>6</v>
      </c>
      <c r="AG97" s="11" t="n">
        <v>1995</v>
      </c>
      <c r="AH97" s="2" t="s">
        <v>383</v>
      </c>
      <c r="AK97" s="5" t="n">
        <v>12</v>
      </c>
      <c r="AM97" s="5" t="n">
        <v>132</v>
      </c>
      <c r="AO97" s="5" t="n">
        <v>22</v>
      </c>
      <c r="AQ97" s="1"/>
      <c r="AR97" s="1"/>
      <c r="BK97" s="11" t="s">
        <v>395</v>
      </c>
      <c r="BL97" s="2" t="s">
        <v>396</v>
      </c>
      <c r="BO97" s="5" t="n">
        <v>14</v>
      </c>
      <c r="BP97" s="5"/>
      <c r="BQ97" s="5" t="n">
        <v>182</v>
      </c>
      <c r="BS97" s="5" t="n">
        <v>26</v>
      </c>
      <c r="BV97" s="1"/>
      <c r="BW97" s="1"/>
      <c r="BY97" s="10" t="s">
        <v>397</v>
      </c>
      <c r="BZ97" s="10" t="s">
        <v>379</v>
      </c>
      <c r="CA97" s="2" t="s">
        <v>106</v>
      </c>
      <c r="CB97" s="2" t="n">
        <v>1</v>
      </c>
      <c r="CC97" s="2" t="n">
        <v>8</v>
      </c>
      <c r="CD97" s="2" t="n">
        <v>0</v>
      </c>
      <c r="CE97" s="2" t="n">
        <v>6</v>
      </c>
      <c r="CF97" s="2" t="n">
        <v>0</v>
      </c>
      <c r="CG97" s="2" t="n">
        <v>0</v>
      </c>
      <c r="CH97" s="2" t="n">
        <v>2</v>
      </c>
      <c r="CI97" s="14" t="n">
        <v>77</v>
      </c>
      <c r="CJ97" s="14" t="s">
        <v>26</v>
      </c>
      <c r="CK97" s="14" t="n">
        <v>39</v>
      </c>
      <c r="CL97" s="2" t="n">
        <v>12</v>
      </c>
      <c r="CM97" s="12" t="n">
        <f aca="false">PRODUCT((CD97+CE97)/CC97)</f>
        <v>0.75</v>
      </c>
      <c r="CO97" s="1" t="s">
        <v>397</v>
      </c>
      <c r="CP97" s="1" t="s">
        <v>397</v>
      </c>
      <c r="CQ97" s="2" t="s">
        <v>398</v>
      </c>
      <c r="CR97" s="3" t="n">
        <v>13</v>
      </c>
      <c r="CS97" s="3" t="n">
        <v>194</v>
      </c>
      <c r="CT97" s="3" t="n">
        <v>0</v>
      </c>
      <c r="CU97" s="3" t="n">
        <v>101</v>
      </c>
      <c r="CV97" s="3" t="n">
        <v>9</v>
      </c>
      <c r="CW97" s="3" t="n">
        <v>0</v>
      </c>
      <c r="CX97" s="3" t="n">
        <v>84</v>
      </c>
      <c r="CY97" s="3" t="n">
        <v>1914</v>
      </c>
      <c r="CZ97" s="15" t="s">
        <v>26</v>
      </c>
      <c r="DA97" s="3" t="n">
        <v>1686</v>
      </c>
      <c r="DB97" s="3" t="n">
        <v>211</v>
      </c>
      <c r="DC97" s="12" t="n">
        <f aca="false">PRODUCT((CT97+CU97)/CS97)</f>
        <v>0.520618556701031</v>
      </c>
      <c r="DE97" s="1" t="s">
        <v>397</v>
      </c>
      <c r="DF97" s="1" t="s">
        <v>376</v>
      </c>
      <c r="DG97" s="2" t="s">
        <v>351</v>
      </c>
      <c r="DH97" s="3" t="n">
        <v>6</v>
      </c>
      <c r="DI97" s="3" t="n">
        <v>88</v>
      </c>
      <c r="DJ97" s="3" t="n">
        <v>22</v>
      </c>
      <c r="DK97" s="3" t="n">
        <v>12</v>
      </c>
      <c r="DL97" s="3" t="n">
        <v>0</v>
      </c>
      <c r="DM97" s="3" t="n">
        <v>5</v>
      </c>
      <c r="DN97" s="3" t="n">
        <v>49</v>
      </c>
      <c r="DO97" s="2" t="n">
        <v>1090</v>
      </c>
      <c r="DP97" s="2" t="s">
        <v>26</v>
      </c>
      <c r="DQ97" s="2" t="n">
        <v>1446</v>
      </c>
      <c r="DR97" s="2" t="n">
        <v>95</v>
      </c>
      <c r="DS97" s="12" t="n">
        <f aca="false">PRODUCT((DJ97+DK97)/DI97)</f>
        <v>0.386363636363636</v>
      </c>
      <c r="DU97" s="2" t="n">
        <f aca="false">DI97-DJ97-DK97-DL97-DM97-DN97</f>
        <v>0</v>
      </c>
      <c r="DV97" s="2"/>
      <c r="DW97" s="2"/>
      <c r="DX97" s="2"/>
      <c r="DY97" s="2"/>
      <c r="DZ97" s="2"/>
    </row>
    <row r="98" customFormat="false" ht="15" hidden="false" customHeight="false" outlineLevel="0" collapsed="false">
      <c r="A98" s="10"/>
      <c r="B98" s="10"/>
      <c r="C98" s="11" t="s">
        <v>399</v>
      </c>
      <c r="D98" s="11" t="s">
        <v>394</v>
      </c>
      <c r="G98" s="5" t="n">
        <v>8</v>
      </c>
      <c r="H98" s="5"/>
      <c r="I98" s="5" t="n">
        <v>24</v>
      </c>
      <c r="J98" s="5"/>
      <c r="K98" s="5" t="n">
        <v>6</v>
      </c>
      <c r="AG98" s="11" t="s">
        <v>400</v>
      </c>
      <c r="AH98" s="2" t="s">
        <v>383</v>
      </c>
      <c r="AK98" s="5" t="n">
        <v>12</v>
      </c>
      <c r="AM98" s="5" t="n">
        <v>144</v>
      </c>
      <c r="AO98" s="5" t="n">
        <v>24</v>
      </c>
      <c r="BK98" s="11" t="n">
        <v>1994</v>
      </c>
      <c r="BL98" s="2" t="s">
        <v>396</v>
      </c>
      <c r="BO98" s="5" t="n">
        <v>14</v>
      </c>
      <c r="BP98" s="5"/>
      <c r="BQ98" s="5" t="n">
        <v>154</v>
      </c>
      <c r="BS98" s="5" t="n">
        <v>28</v>
      </c>
      <c r="BV98" s="1"/>
      <c r="BW98" s="1"/>
      <c r="BY98" s="10" t="s">
        <v>357</v>
      </c>
      <c r="BZ98" s="10" t="s">
        <v>365</v>
      </c>
      <c r="CA98" s="2" t="s">
        <v>137</v>
      </c>
      <c r="CB98" s="2" t="n">
        <v>2</v>
      </c>
      <c r="CC98" s="2" t="n">
        <v>28</v>
      </c>
      <c r="CD98" s="2" t="n">
        <v>2</v>
      </c>
      <c r="CE98" s="2" t="n">
        <v>0</v>
      </c>
      <c r="CF98" s="2" t="n">
        <v>0</v>
      </c>
      <c r="CG98" s="2" t="n">
        <v>4</v>
      </c>
      <c r="CH98" s="2" t="n">
        <v>22</v>
      </c>
      <c r="CI98" s="14" t="n">
        <v>172</v>
      </c>
      <c r="CJ98" s="14" t="s">
        <v>26</v>
      </c>
      <c r="CK98" s="14" t="n">
        <v>511</v>
      </c>
      <c r="CL98" s="2" t="n">
        <v>10</v>
      </c>
      <c r="CM98" s="12" t="n">
        <f aca="false">PRODUCT((CD98+CE98)/CC98)</f>
        <v>0.0714285714285714</v>
      </c>
      <c r="CO98" s="1" t="s">
        <v>357</v>
      </c>
      <c r="CP98" s="1" t="s">
        <v>357</v>
      </c>
      <c r="CQ98" s="2" t="s">
        <v>337</v>
      </c>
      <c r="CR98" s="3" t="n">
        <v>20</v>
      </c>
      <c r="CS98" s="3" t="n">
        <v>197</v>
      </c>
      <c r="CT98" s="3" t="n">
        <v>0</v>
      </c>
      <c r="CU98" s="3" t="n">
        <v>97</v>
      </c>
      <c r="CV98" s="3" t="n">
        <v>9</v>
      </c>
      <c r="CW98" s="3" t="n">
        <v>0</v>
      </c>
      <c r="CX98" s="3" t="n">
        <v>91</v>
      </c>
      <c r="CY98" s="3" t="n">
        <v>1703</v>
      </c>
      <c r="CZ98" s="15" t="s">
        <v>26</v>
      </c>
      <c r="DA98" s="3" t="n">
        <v>1520</v>
      </c>
      <c r="DB98" s="3" t="n">
        <v>203</v>
      </c>
      <c r="DC98" s="12" t="n">
        <f aca="false">PRODUCT((CT98+CU98)/CS98)</f>
        <v>0.49238578680203</v>
      </c>
      <c r="DE98" s="1" t="s">
        <v>357</v>
      </c>
      <c r="DF98" s="1" t="s">
        <v>379</v>
      </c>
      <c r="DG98" s="2" t="s">
        <v>145</v>
      </c>
      <c r="DH98" s="3" t="n">
        <v>5</v>
      </c>
      <c r="DI98" s="3" t="n">
        <v>72</v>
      </c>
      <c r="DJ98" s="3" t="n">
        <v>0</v>
      </c>
      <c r="DK98" s="3" t="n">
        <v>46</v>
      </c>
      <c r="DL98" s="3" t="n">
        <v>2</v>
      </c>
      <c r="DM98" s="3" t="n">
        <v>0</v>
      </c>
      <c r="DN98" s="3" t="n">
        <v>24</v>
      </c>
      <c r="DO98" s="2" t="n">
        <v>683</v>
      </c>
      <c r="DP98" s="2" t="s">
        <v>26</v>
      </c>
      <c r="DQ98" s="2" t="n">
        <v>534</v>
      </c>
      <c r="DR98" s="2" t="n">
        <v>94</v>
      </c>
      <c r="DS98" s="12" t="n">
        <f aca="false">PRODUCT((DJ98+DK98)/DI98)</f>
        <v>0.638888888888889</v>
      </c>
      <c r="DU98" s="2" t="n">
        <f aca="false">DI98-DJ98-DK98-DL98-DM98-DN98</f>
        <v>0</v>
      </c>
      <c r="DV98" s="2"/>
      <c r="DW98" s="2"/>
      <c r="DX98" s="2"/>
      <c r="DY98" s="2"/>
      <c r="DZ98" s="2"/>
    </row>
    <row r="99" customFormat="false" ht="15" hidden="false" customHeight="false" outlineLevel="0" collapsed="false">
      <c r="A99" s="10"/>
      <c r="B99" s="10"/>
      <c r="C99" s="11" t="s">
        <v>401</v>
      </c>
      <c r="D99" s="11" t="s">
        <v>394</v>
      </c>
      <c r="G99" s="5" t="n">
        <v>12</v>
      </c>
      <c r="H99" s="5"/>
      <c r="I99" s="5" t="n">
        <v>60</v>
      </c>
      <c r="J99" s="5"/>
      <c r="K99" s="5" t="n">
        <v>10</v>
      </c>
      <c r="AG99" s="11" t="s">
        <v>402</v>
      </c>
      <c r="AH99" s="2" t="s">
        <v>383</v>
      </c>
      <c r="AK99" s="5" t="n">
        <v>12</v>
      </c>
      <c r="AM99" s="5" t="n">
        <v>132</v>
      </c>
      <c r="AO99" s="5" t="n">
        <v>22</v>
      </c>
      <c r="BK99" s="11" t="n">
        <v>1995</v>
      </c>
      <c r="BL99" s="2" t="s">
        <v>396</v>
      </c>
      <c r="BO99" s="5" t="n">
        <v>13</v>
      </c>
      <c r="BP99" s="5"/>
      <c r="BQ99" s="5" t="n">
        <v>154</v>
      </c>
      <c r="BS99" s="5" t="n">
        <v>24</v>
      </c>
      <c r="BV99" s="1"/>
      <c r="BW99" s="1"/>
      <c r="BY99" s="10" t="s">
        <v>403</v>
      </c>
      <c r="BZ99" s="10" t="s">
        <v>391</v>
      </c>
      <c r="CA99" s="2" t="s">
        <v>404</v>
      </c>
      <c r="CB99" s="2" t="n">
        <v>1</v>
      </c>
      <c r="CC99" s="2" t="n">
        <v>22</v>
      </c>
      <c r="CD99" s="2" t="n">
        <v>2</v>
      </c>
      <c r="CE99" s="2" t="n">
        <v>0</v>
      </c>
      <c r="CF99" s="2" t="n">
        <v>0</v>
      </c>
      <c r="CG99" s="2" t="n">
        <v>3</v>
      </c>
      <c r="CH99" s="2" t="n">
        <v>17</v>
      </c>
      <c r="CI99" s="14" t="n">
        <v>128</v>
      </c>
      <c r="CJ99" s="14" t="s">
        <v>26</v>
      </c>
      <c r="CK99" s="14" t="n">
        <v>377</v>
      </c>
      <c r="CL99" s="2" t="n">
        <v>9</v>
      </c>
      <c r="CM99" s="12" t="n">
        <f aca="false">PRODUCT((CD99+CE99)/CC99)</f>
        <v>0.0909090909090909</v>
      </c>
      <c r="CO99" s="1" t="s">
        <v>403</v>
      </c>
      <c r="CP99" s="1" t="s">
        <v>405</v>
      </c>
      <c r="CQ99" s="2" t="s">
        <v>258</v>
      </c>
      <c r="CR99" s="3" t="n">
        <v>7</v>
      </c>
      <c r="CS99" s="3" t="n">
        <v>110</v>
      </c>
      <c r="CT99" s="3" t="n">
        <v>51</v>
      </c>
      <c r="CU99" s="3" t="n">
        <v>16</v>
      </c>
      <c r="CV99" s="3" t="n">
        <v>0</v>
      </c>
      <c r="CW99" s="3" t="n">
        <v>12</v>
      </c>
      <c r="CX99" s="3" t="n">
        <v>31</v>
      </c>
      <c r="CY99" s="3" t="n">
        <v>1071</v>
      </c>
      <c r="CZ99" s="15" t="s">
        <v>26</v>
      </c>
      <c r="DA99" s="3" t="n">
        <v>768</v>
      </c>
      <c r="DB99" s="3" t="n">
        <v>197</v>
      </c>
      <c r="DC99" s="12" t="n">
        <f aca="false">PRODUCT((CT99+CU99)/CS99)</f>
        <v>0.609090909090909</v>
      </c>
      <c r="DE99" s="1" t="s">
        <v>403</v>
      </c>
      <c r="DF99" s="1" t="s">
        <v>391</v>
      </c>
      <c r="DG99" s="2" t="s">
        <v>406</v>
      </c>
      <c r="DH99" s="3" t="n">
        <v>6</v>
      </c>
      <c r="DI99" s="3" t="n">
        <v>78</v>
      </c>
      <c r="DJ99" s="3" t="n">
        <v>4</v>
      </c>
      <c r="DK99" s="3" t="n">
        <v>35</v>
      </c>
      <c r="DL99" s="3" t="n">
        <v>5</v>
      </c>
      <c r="DM99" s="3" t="n">
        <v>4</v>
      </c>
      <c r="DN99" s="3" t="n">
        <v>30</v>
      </c>
      <c r="DO99" s="2" t="n">
        <v>958</v>
      </c>
      <c r="DP99" s="2" t="s">
        <v>26</v>
      </c>
      <c r="DQ99" s="2" t="n">
        <v>756</v>
      </c>
      <c r="DR99" s="2" t="n">
        <v>91</v>
      </c>
      <c r="DS99" s="12" t="n">
        <f aca="false">PRODUCT((DJ99+DK99)/DI99)</f>
        <v>0.5</v>
      </c>
      <c r="DU99" s="2" t="n">
        <f aca="false">DI99-DJ99-DK99-DL99-DM99-DN99</f>
        <v>0</v>
      </c>
      <c r="DV99" s="2"/>
      <c r="DW99" s="2"/>
      <c r="DX99" s="2"/>
      <c r="DY99" s="2"/>
      <c r="DZ99" s="2"/>
    </row>
    <row r="100" customFormat="false" ht="15" hidden="false" customHeight="false" outlineLevel="0" collapsed="false">
      <c r="A100" s="10"/>
      <c r="B100" s="10"/>
      <c r="C100" s="11" t="n">
        <v>1940</v>
      </c>
      <c r="D100" s="11" t="s">
        <v>394</v>
      </c>
      <c r="G100" s="5" t="n">
        <v>9</v>
      </c>
      <c r="H100" s="5"/>
      <c r="I100" s="5" t="n">
        <v>36</v>
      </c>
      <c r="J100" s="5"/>
      <c r="K100" s="5" t="n">
        <v>8</v>
      </c>
      <c r="AG100" s="11" t="n">
        <v>1999</v>
      </c>
      <c r="AH100" s="2" t="s">
        <v>383</v>
      </c>
      <c r="AK100" s="5" t="n">
        <v>12</v>
      </c>
      <c r="AM100" s="5" t="n">
        <v>132</v>
      </c>
      <c r="AO100" s="5" t="n">
        <v>22</v>
      </c>
      <c r="BK100" s="11" t="s">
        <v>400</v>
      </c>
      <c r="BL100" s="2" t="s">
        <v>396</v>
      </c>
      <c r="BO100" s="5" t="n">
        <v>14</v>
      </c>
      <c r="BP100" s="5"/>
      <c r="BQ100" s="5" t="n">
        <v>182</v>
      </c>
      <c r="BS100" s="5" t="n">
        <v>26</v>
      </c>
      <c r="BV100" s="1"/>
      <c r="BW100" s="1"/>
      <c r="BY100" s="10" t="s">
        <v>407</v>
      </c>
      <c r="BZ100" s="10" t="s">
        <v>397</v>
      </c>
      <c r="CA100" s="2" t="s">
        <v>408</v>
      </c>
      <c r="CB100" s="2" t="n">
        <v>2</v>
      </c>
      <c r="CC100" s="2" t="n">
        <v>18</v>
      </c>
      <c r="CD100" s="2" t="n">
        <v>0</v>
      </c>
      <c r="CE100" s="2" t="n">
        <v>4</v>
      </c>
      <c r="CF100" s="2" t="n">
        <v>0</v>
      </c>
      <c r="CG100" s="2" t="n">
        <v>0</v>
      </c>
      <c r="CH100" s="2" t="n">
        <v>14</v>
      </c>
      <c r="CI100" s="14" t="n">
        <v>108</v>
      </c>
      <c r="CJ100" s="14" t="s">
        <v>26</v>
      </c>
      <c r="CK100" s="14" t="n">
        <v>191</v>
      </c>
      <c r="CL100" s="2" t="n">
        <v>8</v>
      </c>
      <c r="CM100" s="12" t="n">
        <f aca="false">PRODUCT((CD100+CE100)/CC100)</f>
        <v>0.222222222222222</v>
      </c>
      <c r="CO100" s="1" t="s">
        <v>407</v>
      </c>
      <c r="CP100" s="1" t="s">
        <v>403</v>
      </c>
      <c r="CQ100" s="2" t="s">
        <v>282</v>
      </c>
      <c r="CR100" s="3" t="n">
        <v>9</v>
      </c>
      <c r="CS100" s="3" t="n">
        <v>139</v>
      </c>
      <c r="CT100" s="3" t="n">
        <v>40</v>
      </c>
      <c r="CU100" s="3" t="n">
        <v>29</v>
      </c>
      <c r="CV100" s="3" t="n">
        <v>0</v>
      </c>
      <c r="CW100" s="3" t="n">
        <v>19</v>
      </c>
      <c r="CX100" s="3" t="n">
        <v>51</v>
      </c>
      <c r="CY100" s="3" t="n">
        <v>1370</v>
      </c>
      <c r="CZ100" s="15" t="s">
        <v>26</v>
      </c>
      <c r="DA100" s="3" t="n">
        <v>1371</v>
      </c>
      <c r="DB100" s="3" t="n">
        <v>197</v>
      </c>
      <c r="DC100" s="12" t="n">
        <f aca="false">PRODUCT((CT100+CU100)/CS100)</f>
        <v>0.496402877697842</v>
      </c>
      <c r="DE100" s="1" t="s">
        <v>407</v>
      </c>
      <c r="DF100" s="1" t="s">
        <v>397</v>
      </c>
      <c r="DG100" s="2" t="s">
        <v>409</v>
      </c>
      <c r="DH100" s="3" t="n">
        <v>4</v>
      </c>
      <c r="DI100" s="3" t="n">
        <v>58</v>
      </c>
      <c r="DJ100" s="3" t="n">
        <v>19</v>
      </c>
      <c r="DK100" s="3" t="n">
        <v>12</v>
      </c>
      <c r="DL100" s="3" t="n">
        <v>0</v>
      </c>
      <c r="DM100" s="3" t="n">
        <v>8</v>
      </c>
      <c r="DN100" s="3" t="n">
        <v>19</v>
      </c>
      <c r="DO100" s="2" t="n">
        <v>715</v>
      </c>
      <c r="DP100" s="2" t="s">
        <v>26</v>
      </c>
      <c r="DQ100" s="2" t="n">
        <v>672</v>
      </c>
      <c r="DR100" s="2" t="n">
        <v>89</v>
      </c>
      <c r="DS100" s="12" t="n">
        <f aca="false">PRODUCT((DJ100+DK100)/DI100)</f>
        <v>0.53448275862069</v>
      </c>
      <c r="DU100" s="2" t="n">
        <f aca="false">DI100-DJ100-DK100-DL100-DM100-DN100</f>
        <v>0</v>
      </c>
      <c r="DV100" s="2"/>
      <c r="DW100" s="2"/>
      <c r="DX100" s="2"/>
      <c r="DY100" s="2"/>
      <c r="DZ100" s="2"/>
    </row>
    <row r="101" customFormat="false" ht="15" hidden="false" customHeight="false" outlineLevel="0" collapsed="false">
      <c r="A101" s="10"/>
      <c r="B101" s="10"/>
      <c r="C101" s="11" t="n">
        <v>1941</v>
      </c>
      <c r="D101" s="11" t="s">
        <v>410</v>
      </c>
      <c r="G101" s="5"/>
      <c r="H101" s="5"/>
      <c r="I101" s="5"/>
      <c r="J101" s="5"/>
      <c r="K101" s="5"/>
      <c r="AG101" s="11" t="s">
        <v>411</v>
      </c>
      <c r="AH101" s="2" t="s">
        <v>383</v>
      </c>
      <c r="AK101" s="5" t="n">
        <v>12</v>
      </c>
      <c r="AM101" s="5" t="n">
        <v>144</v>
      </c>
      <c r="AO101" s="5" t="n">
        <v>24</v>
      </c>
      <c r="BK101" s="11" t="n">
        <v>1998</v>
      </c>
      <c r="BL101" s="2" t="s">
        <v>396</v>
      </c>
      <c r="BO101" s="5" t="n">
        <v>13</v>
      </c>
      <c r="BP101" s="5"/>
      <c r="BQ101" s="5" t="n">
        <v>155</v>
      </c>
      <c r="BS101" s="5" t="n">
        <v>24</v>
      </c>
      <c r="BY101" s="10" t="s">
        <v>412</v>
      </c>
      <c r="BZ101" s="10" t="s">
        <v>357</v>
      </c>
      <c r="CA101" s="11" t="s">
        <v>413</v>
      </c>
      <c r="CB101" s="2" t="n">
        <v>1</v>
      </c>
      <c r="CC101" s="2" t="n">
        <v>14</v>
      </c>
      <c r="CD101" s="2" t="n">
        <v>2</v>
      </c>
      <c r="CE101" s="2" t="n">
        <v>0</v>
      </c>
      <c r="CF101" s="2" t="n">
        <v>0</v>
      </c>
      <c r="CG101" s="2" t="n">
        <v>1</v>
      </c>
      <c r="CH101" s="2" t="n">
        <v>11</v>
      </c>
      <c r="CI101" s="2" t="n">
        <v>78</v>
      </c>
      <c r="CJ101" s="14" t="s">
        <v>26</v>
      </c>
      <c r="CK101" s="2" t="n">
        <v>247</v>
      </c>
      <c r="CL101" s="2" t="n">
        <v>7</v>
      </c>
      <c r="CM101" s="12" t="n">
        <f aca="false">PRODUCT((CD101+CE101)/CC101)</f>
        <v>0.142857142857143</v>
      </c>
      <c r="CO101" s="1" t="s">
        <v>412</v>
      </c>
      <c r="CP101" s="1" t="s">
        <v>407</v>
      </c>
      <c r="CQ101" s="2" t="s">
        <v>414</v>
      </c>
      <c r="CR101" s="3" t="n">
        <v>9</v>
      </c>
      <c r="CS101" s="3" t="n">
        <v>152</v>
      </c>
      <c r="CT101" s="3" t="n">
        <v>43</v>
      </c>
      <c r="CU101" s="3" t="n">
        <v>23</v>
      </c>
      <c r="CV101" s="3" t="n">
        <v>3</v>
      </c>
      <c r="CW101" s="3" t="n">
        <v>19</v>
      </c>
      <c r="CX101" s="3" t="n">
        <v>64</v>
      </c>
      <c r="CY101" s="3" t="n">
        <v>1279</v>
      </c>
      <c r="CZ101" s="15" t="s">
        <v>26</v>
      </c>
      <c r="DA101" s="3" t="n">
        <v>1583</v>
      </c>
      <c r="DB101" s="3" t="n">
        <v>197</v>
      </c>
      <c r="DC101" s="12" t="n">
        <f aca="false">PRODUCT((CT101+CU101)/CS101)</f>
        <v>0.43421052631579</v>
      </c>
      <c r="DE101" s="1" t="s">
        <v>412</v>
      </c>
      <c r="DF101" s="1" t="s">
        <v>403</v>
      </c>
      <c r="DG101" s="2" t="s">
        <v>327</v>
      </c>
      <c r="DH101" s="3" t="n">
        <v>8</v>
      </c>
      <c r="DI101" s="3" t="n">
        <v>92</v>
      </c>
      <c r="DJ101" s="3" t="n">
        <v>0</v>
      </c>
      <c r="DK101" s="3" t="n">
        <v>40</v>
      </c>
      <c r="DL101" s="3" t="n">
        <v>5</v>
      </c>
      <c r="DM101" s="3" t="n">
        <v>0</v>
      </c>
      <c r="DN101" s="3" t="n">
        <v>47</v>
      </c>
      <c r="DO101" s="2" t="n">
        <v>842</v>
      </c>
      <c r="DP101" s="2" t="s">
        <v>26</v>
      </c>
      <c r="DQ101" s="2" t="n">
        <v>972</v>
      </c>
      <c r="DR101" s="2" t="n">
        <v>85</v>
      </c>
      <c r="DS101" s="12" t="n">
        <f aca="false">PRODUCT((DJ101+DK101)/DI101)</f>
        <v>0.434782608695652</v>
      </c>
      <c r="DU101" s="2" t="n">
        <f aca="false">DI101-DJ101-DK101-DL101-DM101-DN101</f>
        <v>0</v>
      </c>
      <c r="DV101" s="2"/>
      <c r="DW101" s="2"/>
      <c r="DX101" s="2"/>
      <c r="DY101" s="2"/>
      <c r="DZ101" s="2"/>
    </row>
    <row r="102" customFormat="false" ht="15" hidden="false" customHeight="false" outlineLevel="0" collapsed="false">
      <c r="A102" s="10"/>
      <c r="B102" s="10"/>
      <c r="C102" s="11" t="n">
        <v>1942</v>
      </c>
      <c r="D102" s="11" t="s">
        <v>415</v>
      </c>
      <c r="G102" s="5" t="n">
        <v>7</v>
      </c>
      <c r="H102" s="5"/>
      <c r="I102" s="5" t="n">
        <v>21</v>
      </c>
      <c r="J102" s="5"/>
      <c r="K102" s="5" t="n">
        <v>6</v>
      </c>
      <c r="AG102" s="11" t="n">
        <v>2003</v>
      </c>
      <c r="AH102" s="2" t="s">
        <v>383</v>
      </c>
      <c r="AK102" s="5" t="n">
        <v>11</v>
      </c>
      <c r="AM102" s="5" t="n">
        <v>110</v>
      </c>
      <c r="AO102" s="5" t="n">
        <v>20</v>
      </c>
      <c r="BK102" s="11" t="n">
        <v>1999</v>
      </c>
      <c r="BL102" s="2" t="s">
        <v>396</v>
      </c>
      <c r="BO102" s="5" t="n">
        <v>15</v>
      </c>
      <c r="BP102" s="5"/>
      <c r="BQ102" s="5" t="n">
        <v>112</v>
      </c>
      <c r="BS102" s="5" t="n">
        <v>14</v>
      </c>
      <c r="BY102" s="10" t="s">
        <v>372</v>
      </c>
      <c r="BZ102" s="10" t="s">
        <v>403</v>
      </c>
      <c r="CA102" s="2" t="s">
        <v>416</v>
      </c>
      <c r="CB102" s="2" t="n">
        <v>1</v>
      </c>
      <c r="CC102" s="2" t="n">
        <v>12</v>
      </c>
      <c r="CD102" s="2" t="n">
        <v>1</v>
      </c>
      <c r="CE102" s="2" t="n">
        <v>1</v>
      </c>
      <c r="CF102" s="2" t="n">
        <v>0</v>
      </c>
      <c r="CG102" s="2" t="n">
        <v>1</v>
      </c>
      <c r="CH102" s="2" t="n">
        <v>9</v>
      </c>
      <c r="CI102" s="14" t="n">
        <v>62</v>
      </c>
      <c r="CJ102" s="14" t="s">
        <v>26</v>
      </c>
      <c r="CK102" s="14" t="n">
        <v>160</v>
      </c>
      <c r="CL102" s="2" t="n">
        <v>6</v>
      </c>
      <c r="CM102" s="12" t="n">
        <f aca="false">PRODUCT((CD102+CE102)/CC102)</f>
        <v>0.166666666666667</v>
      </c>
      <c r="CO102" s="1" t="s">
        <v>372</v>
      </c>
      <c r="CP102" s="1" t="s">
        <v>412</v>
      </c>
      <c r="CQ102" s="2" t="s">
        <v>417</v>
      </c>
      <c r="CR102" s="2" t="n">
        <v>16</v>
      </c>
      <c r="CS102" s="2" t="n">
        <v>149</v>
      </c>
      <c r="CT102" s="2" t="n">
        <v>0</v>
      </c>
      <c r="CU102" s="2" t="n">
        <v>95</v>
      </c>
      <c r="CV102" s="2" t="n">
        <v>6</v>
      </c>
      <c r="CW102" s="2" t="n">
        <v>0</v>
      </c>
      <c r="CX102" s="2" t="n">
        <v>48</v>
      </c>
      <c r="CY102" s="2" t="n">
        <v>1403</v>
      </c>
      <c r="CZ102" s="15" t="s">
        <v>26</v>
      </c>
      <c r="DA102" s="2" t="n">
        <v>884</v>
      </c>
      <c r="DB102" s="2" t="n">
        <v>196</v>
      </c>
      <c r="DC102" s="12" t="n">
        <f aca="false">PRODUCT((CT102+CU102)/CS102)</f>
        <v>0.63758389261745</v>
      </c>
      <c r="DE102" s="1" t="s">
        <v>372</v>
      </c>
      <c r="DF102" s="1" t="s">
        <v>407</v>
      </c>
      <c r="DG102" s="2" t="s">
        <v>67</v>
      </c>
      <c r="DH102" s="3" t="n">
        <v>4</v>
      </c>
      <c r="DI102" s="3" t="n">
        <v>54</v>
      </c>
      <c r="DJ102" s="3" t="n">
        <v>0</v>
      </c>
      <c r="DK102" s="3" t="n">
        <v>40</v>
      </c>
      <c r="DL102" s="3" t="n">
        <v>4</v>
      </c>
      <c r="DM102" s="3" t="n">
        <v>0</v>
      </c>
      <c r="DN102" s="3" t="n">
        <v>10</v>
      </c>
      <c r="DO102" s="2" t="n">
        <v>721</v>
      </c>
      <c r="DP102" s="2" t="s">
        <v>26</v>
      </c>
      <c r="DQ102" s="2" t="n">
        <v>399</v>
      </c>
      <c r="DR102" s="2" t="n">
        <v>84</v>
      </c>
      <c r="DS102" s="12" t="n">
        <f aca="false">PRODUCT((DJ102+DK102)/DI102)</f>
        <v>0.740740740740741</v>
      </c>
      <c r="DU102" s="2" t="n">
        <f aca="false">DI102-DJ102-DK102-DL102-DM102-DN102</f>
        <v>0</v>
      </c>
      <c r="DV102" s="2"/>
      <c r="DW102" s="2"/>
      <c r="DX102" s="2"/>
      <c r="DY102" s="2"/>
      <c r="DZ102" s="2"/>
    </row>
    <row r="103" customFormat="false" ht="15" hidden="false" customHeight="false" outlineLevel="0" collapsed="false">
      <c r="A103" s="10"/>
      <c r="B103" s="10"/>
      <c r="C103" s="11" t="n">
        <v>1943</v>
      </c>
      <c r="D103" s="11" t="s">
        <v>415</v>
      </c>
      <c r="G103" s="5" t="n">
        <v>9</v>
      </c>
      <c r="H103" s="5"/>
      <c r="I103" s="5" t="n">
        <v>36</v>
      </c>
      <c r="J103" s="5"/>
      <c r="K103" s="5" t="n">
        <v>8</v>
      </c>
      <c r="AG103" s="11" t="n">
        <v>2004</v>
      </c>
      <c r="AH103" s="2" t="s">
        <v>383</v>
      </c>
      <c r="AK103" s="5" t="n">
        <v>10</v>
      </c>
      <c r="AM103" s="5" t="n">
        <v>100</v>
      </c>
      <c r="AO103" s="5" t="n">
        <v>20</v>
      </c>
      <c r="BK103" s="11" t="s">
        <v>418</v>
      </c>
      <c r="BL103" s="2" t="s">
        <v>396</v>
      </c>
      <c r="BO103" s="5" t="n">
        <v>14</v>
      </c>
      <c r="BP103" s="5"/>
      <c r="BQ103" s="5" t="n">
        <v>182</v>
      </c>
      <c r="BS103" s="5" t="n">
        <v>26</v>
      </c>
      <c r="BY103" s="1" t="s">
        <v>419</v>
      </c>
      <c r="BZ103" s="10" t="s">
        <v>407</v>
      </c>
      <c r="CA103" s="2" t="s">
        <v>318</v>
      </c>
      <c r="CB103" s="2" t="n">
        <v>1</v>
      </c>
      <c r="CC103" s="2" t="n">
        <v>10</v>
      </c>
      <c r="CD103" s="2" t="n">
        <v>0</v>
      </c>
      <c r="CE103" s="2" t="n">
        <v>2</v>
      </c>
      <c r="CF103" s="2" t="n">
        <v>0</v>
      </c>
      <c r="CG103" s="2" t="n">
        <v>0</v>
      </c>
      <c r="CH103" s="2" t="n">
        <v>8</v>
      </c>
      <c r="CI103" s="14" t="n">
        <v>84</v>
      </c>
      <c r="CJ103" s="14" t="s">
        <v>26</v>
      </c>
      <c r="CK103" s="14" t="n">
        <v>173</v>
      </c>
      <c r="CL103" s="2" t="n">
        <v>4</v>
      </c>
      <c r="CM103" s="12" t="n">
        <f aca="false">PRODUCT((CD103+CE103)/CC103)</f>
        <v>0.2</v>
      </c>
      <c r="CO103" s="1" t="s">
        <v>419</v>
      </c>
      <c r="CP103" s="1" t="s">
        <v>420</v>
      </c>
      <c r="CQ103" s="2" t="s">
        <v>216</v>
      </c>
      <c r="CR103" s="3" t="n">
        <v>7</v>
      </c>
      <c r="CS103" s="3" t="n">
        <v>128</v>
      </c>
      <c r="CT103" s="3" t="n">
        <v>46</v>
      </c>
      <c r="CU103" s="3" t="n">
        <v>23</v>
      </c>
      <c r="CV103" s="3" t="n">
        <v>0</v>
      </c>
      <c r="CW103" s="3" t="n">
        <v>12</v>
      </c>
      <c r="CX103" s="3" t="n">
        <v>47</v>
      </c>
      <c r="CY103" s="3" t="n">
        <v>1314</v>
      </c>
      <c r="CZ103" s="15" t="s">
        <v>26</v>
      </c>
      <c r="DA103" s="3" t="n">
        <v>1162</v>
      </c>
      <c r="DB103" s="3" t="n">
        <v>196</v>
      </c>
      <c r="DC103" s="12" t="n">
        <f aca="false">PRODUCT((CT103+CU103)/CS103)</f>
        <v>0.5390625</v>
      </c>
      <c r="DE103" s="1" t="s">
        <v>419</v>
      </c>
      <c r="DF103" s="1" t="s">
        <v>412</v>
      </c>
      <c r="DG103" s="2" t="s">
        <v>421</v>
      </c>
      <c r="DH103" s="3" t="n">
        <v>6</v>
      </c>
      <c r="DI103" s="3" t="n">
        <v>80</v>
      </c>
      <c r="DJ103" s="3" t="n">
        <v>7</v>
      </c>
      <c r="DK103" s="3" t="n">
        <v>26</v>
      </c>
      <c r="DL103" s="3" t="n">
        <v>5</v>
      </c>
      <c r="DM103" s="3" t="n">
        <v>5</v>
      </c>
      <c r="DN103" s="3" t="n">
        <v>37</v>
      </c>
      <c r="DO103" s="2" t="n">
        <v>900</v>
      </c>
      <c r="DP103" s="2" t="s">
        <v>26</v>
      </c>
      <c r="DQ103" s="2" t="n">
        <v>945</v>
      </c>
      <c r="DR103" s="2" t="n">
        <v>83</v>
      </c>
      <c r="DS103" s="12" t="n">
        <f aca="false">PRODUCT((DJ103+DK103)/DI103)</f>
        <v>0.4125</v>
      </c>
      <c r="DU103" s="2" t="n">
        <f aca="false">DI103-DJ103-DK103-DL103-DM103-DN103</f>
        <v>0</v>
      </c>
      <c r="DV103" s="2"/>
      <c r="DW103" s="2"/>
      <c r="DX103" s="2"/>
      <c r="DY103" s="2"/>
      <c r="DZ103" s="2"/>
    </row>
    <row r="104" customFormat="false" ht="15" hidden="false" customHeight="false" outlineLevel="0" collapsed="false">
      <c r="A104" s="10"/>
      <c r="B104" s="10"/>
      <c r="C104" s="11" t="n">
        <v>1944</v>
      </c>
      <c r="D104" s="11" t="s">
        <v>410</v>
      </c>
      <c r="G104" s="5"/>
      <c r="H104" s="5"/>
      <c r="I104" s="5"/>
      <c r="J104" s="5"/>
      <c r="K104" s="5"/>
      <c r="AG104" s="11" t="s">
        <v>422</v>
      </c>
      <c r="AH104" s="2" t="s">
        <v>383</v>
      </c>
      <c r="AK104" s="5" t="n">
        <v>11</v>
      </c>
      <c r="AM104" s="5" t="n">
        <v>110</v>
      </c>
      <c r="AO104" s="5" t="n">
        <v>20</v>
      </c>
      <c r="BK104" s="11" t="s">
        <v>423</v>
      </c>
      <c r="BL104" s="2" t="s">
        <v>396</v>
      </c>
      <c r="BO104" s="5" t="n">
        <v>16</v>
      </c>
      <c r="BP104" s="5"/>
      <c r="BQ104" s="5" t="n">
        <v>176</v>
      </c>
      <c r="BS104" s="5" t="n">
        <v>22</v>
      </c>
      <c r="BY104" s="1" t="s">
        <v>424</v>
      </c>
      <c r="BZ104" s="10" t="s">
        <v>412</v>
      </c>
      <c r="CA104" s="2" t="s">
        <v>241</v>
      </c>
      <c r="CB104" s="2" t="n">
        <v>1</v>
      </c>
      <c r="CC104" s="2" t="n">
        <v>14</v>
      </c>
      <c r="CD104" s="2" t="n">
        <v>0</v>
      </c>
      <c r="CE104" s="2" t="n">
        <v>1</v>
      </c>
      <c r="CF104" s="2" t="n">
        <v>2</v>
      </c>
      <c r="CG104" s="2" t="n">
        <v>0</v>
      </c>
      <c r="CH104" s="2" t="n">
        <v>11</v>
      </c>
      <c r="CI104" s="14" t="n">
        <v>85</v>
      </c>
      <c r="CJ104" s="14" t="s">
        <v>26</v>
      </c>
      <c r="CK104" s="14" t="n">
        <v>171</v>
      </c>
      <c r="CL104" s="2" t="n">
        <v>4</v>
      </c>
      <c r="CM104" s="12" t="n">
        <f aca="false">PRODUCT((CD104+CE104)/CC104)</f>
        <v>0.0714285714285714</v>
      </c>
      <c r="CO104" s="1" t="s">
        <v>424</v>
      </c>
      <c r="CP104" s="1" t="s">
        <v>372</v>
      </c>
      <c r="CQ104" s="2" t="s">
        <v>214</v>
      </c>
      <c r="CR104" s="3" t="n">
        <v>13</v>
      </c>
      <c r="CS104" s="3" t="n">
        <v>188</v>
      </c>
      <c r="CT104" s="3" t="n">
        <v>0</v>
      </c>
      <c r="CU104" s="3" t="n">
        <v>87</v>
      </c>
      <c r="CV104" s="3" t="n">
        <v>9</v>
      </c>
      <c r="CW104" s="3" t="n">
        <v>0</v>
      </c>
      <c r="CX104" s="3" t="n">
        <v>92</v>
      </c>
      <c r="CY104" s="3" t="n">
        <v>1626</v>
      </c>
      <c r="CZ104" s="15" t="s">
        <v>26</v>
      </c>
      <c r="DA104" s="3" t="n">
        <v>1662</v>
      </c>
      <c r="DB104" s="3" t="n">
        <v>183</v>
      </c>
      <c r="DC104" s="12" t="n">
        <f aca="false">PRODUCT((CT104+CU104)/CS104)</f>
        <v>0.462765957446809</v>
      </c>
      <c r="DE104" s="1" t="s">
        <v>424</v>
      </c>
      <c r="DF104" s="1" t="s">
        <v>419</v>
      </c>
      <c r="DG104" s="2" t="s">
        <v>107</v>
      </c>
      <c r="DH104" s="3" t="n">
        <v>4</v>
      </c>
      <c r="DI104" s="3" t="n">
        <v>60</v>
      </c>
      <c r="DJ104" s="3" t="n">
        <v>19</v>
      </c>
      <c r="DK104" s="3" t="n">
        <v>6</v>
      </c>
      <c r="DL104" s="3" t="n">
        <v>0</v>
      </c>
      <c r="DM104" s="3" t="n">
        <v>8</v>
      </c>
      <c r="DN104" s="3" t="n">
        <v>27</v>
      </c>
      <c r="DO104" s="2" t="n">
        <v>586</v>
      </c>
      <c r="DP104" s="2" t="s">
        <v>26</v>
      </c>
      <c r="DQ104" s="2" t="n">
        <v>625</v>
      </c>
      <c r="DR104" s="2" t="n">
        <v>77</v>
      </c>
      <c r="DS104" s="12" t="n">
        <f aca="false">PRODUCT((DJ104+DK104)/DI104)</f>
        <v>0.416666666666667</v>
      </c>
      <c r="DU104" s="2" t="n">
        <f aca="false">DI104-DJ104-DK104-DL104-DM104-DN104</f>
        <v>0</v>
      </c>
      <c r="DV104" s="2"/>
      <c r="DW104" s="2"/>
      <c r="DX104" s="2"/>
      <c r="DY104" s="2"/>
      <c r="DZ104" s="2"/>
    </row>
    <row r="105" customFormat="false" ht="15" hidden="false" customHeight="false" outlineLevel="0" collapsed="false">
      <c r="A105" s="10"/>
      <c r="B105" s="10"/>
      <c r="C105" s="11" t="s">
        <v>425</v>
      </c>
      <c r="D105" s="11" t="s">
        <v>348</v>
      </c>
      <c r="G105" s="5" t="n">
        <v>13</v>
      </c>
      <c r="H105" s="5"/>
      <c r="I105" s="5" t="n">
        <v>78</v>
      </c>
      <c r="J105" s="5"/>
      <c r="K105" s="5" t="n">
        <v>12</v>
      </c>
      <c r="AG105" s="11" t="s">
        <v>426</v>
      </c>
      <c r="AH105" s="2" t="s">
        <v>383</v>
      </c>
      <c r="AK105" s="5" t="n">
        <v>12</v>
      </c>
      <c r="AM105" s="5" t="n">
        <v>144</v>
      </c>
      <c r="AO105" s="5" t="n">
        <v>24</v>
      </c>
      <c r="BK105" s="11" t="n">
        <v>2007</v>
      </c>
      <c r="BL105" s="2" t="s">
        <v>396</v>
      </c>
      <c r="BO105" s="5" t="n">
        <v>15</v>
      </c>
      <c r="BP105" s="5"/>
      <c r="BQ105" s="5" t="n">
        <v>154</v>
      </c>
      <c r="BS105" s="5" t="n">
        <v>21</v>
      </c>
      <c r="BV105" s="2"/>
      <c r="BY105" s="1" t="s">
        <v>427</v>
      </c>
      <c r="BZ105" s="10" t="s">
        <v>372</v>
      </c>
      <c r="CA105" s="2" t="s">
        <v>337</v>
      </c>
      <c r="CB105" s="2" t="n">
        <v>1</v>
      </c>
      <c r="CC105" s="2" t="n">
        <v>14</v>
      </c>
      <c r="CD105" s="2" t="n">
        <v>0</v>
      </c>
      <c r="CE105" s="2" t="n">
        <v>1</v>
      </c>
      <c r="CF105" s="2" t="n">
        <v>1</v>
      </c>
      <c r="CG105" s="2" t="n">
        <v>0</v>
      </c>
      <c r="CH105" s="2" t="n">
        <v>12</v>
      </c>
      <c r="CI105" s="14" t="n">
        <v>71</v>
      </c>
      <c r="CJ105" s="14" t="s">
        <v>26</v>
      </c>
      <c r="CK105" s="14" t="n">
        <v>177</v>
      </c>
      <c r="CL105" s="2" t="n">
        <v>3</v>
      </c>
      <c r="CM105" s="12" t="n">
        <f aca="false">PRODUCT((CD105+CE105)/CC105)</f>
        <v>0.0714285714285714</v>
      </c>
      <c r="CO105" s="1" t="s">
        <v>427</v>
      </c>
      <c r="CP105" s="1" t="s">
        <v>428</v>
      </c>
      <c r="CQ105" s="2" t="s">
        <v>429</v>
      </c>
      <c r="CR105" s="3" t="n">
        <v>7</v>
      </c>
      <c r="CS105" s="3" t="n">
        <v>110</v>
      </c>
      <c r="CT105" s="3" t="n">
        <v>36</v>
      </c>
      <c r="CU105" s="3" t="n">
        <v>31</v>
      </c>
      <c r="CV105" s="3" t="n">
        <v>0</v>
      </c>
      <c r="CW105" s="3" t="n">
        <v>12</v>
      </c>
      <c r="CX105" s="3" t="n">
        <v>31</v>
      </c>
      <c r="CY105" s="3" t="n">
        <v>1202</v>
      </c>
      <c r="CZ105" s="15" t="s">
        <v>26</v>
      </c>
      <c r="DA105" s="3" t="n">
        <v>922</v>
      </c>
      <c r="DB105" s="3" t="n">
        <v>182</v>
      </c>
      <c r="DC105" s="12" t="n">
        <f aca="false">PRODUCT((CT105+CU105)/CS105)</f>
        <v>0.609090909090909</v>
      </c>
      <c r="DE105" s="1" t="s">
        <v>427</v>
      </c>
      <c r="DF105" s="1" t="s">
        <v>424</v>
      </c>
      <c r="DG105" s="2" t="s">
        <v>122</v>
      </c>
      <c r="DH105" s="3" t="n">
        <v>5</v>
      </c>
      <c r="DI105" s="3" t="n">
        <v>66</v>
      </c>
      <c r="DJ105" s="3" t="n">
        <v>0</v>
      </c>
      <c r="DK105" s="3" t="n">
        <v>36</v>
      </c>
      <c r="DL105" s="3" t="n">
        <v>1</v>
      </c>
      <c r="DM105" s="3" t="n">
        <v>0</v>
      </c>
      <c r="DN105" s="3" t="n">
        <v>29</v>
      </c>
      <c r="DO105" s="2" t="n">
        <v>787</v>
      </c>
      <c r="DP105" s="2" t="s">
        <v>26</v>
      </c>
      <c r="DQ105" s="2" t="n">
        <v>745</v>
      </c>
      <c r="DR105" s="2" t="n">
        <v>73</v>
      </c>
      <c r="DS105" s="12" t="n">
        <f aca="false">PRODUCT((DJ105+DK105)/DI105)</f>
        <v>0.545454545454545</v>
      </c>
      <c r="DU105" s="2" t="n">
        <f aca="false">DI105-DJ105-DK105-DL105-DM105-DN105</f>
        <v>0</v>
      </c>
      <c r="DV105" s="2"/>
      <c r="DW105" s="2"/>
      <c r="DX105" s="2"/>
      <c r="DY105" s="2"/>
      <c r="DZ105" s="2"/>
    </row>
    <row r="106" customFormat="false" ht="15" hidden="false" customHeight="false" outlineLevel="0" collapsed="false">
      <c r="A106" s="10"/>
      <c r="B106" s="10"/>
      <c r="C106" s="11" t="s">
        <v>430</v>
      </c>
      <c r="D106" s="11" t="s">
        <v>348</v>
      </c>
      <c r="G106" s="5" t="n">
        <v>15</v>
      </c>
      <c r="H106" s="5"/>
      <c r="I106" s="5" t="n">
        <v>105</v>
      </c>
      <c r="J106" s="5"/>
      <c r="K106" s="5" t="n">
        <v>14</v>
      </c>
      <c r="AG106" s="11" t="n">
        <v>2011</v>
      </c>
      <c r="AH106" s="2" t="s">
        <v>383</v>
      </c>
      <c r="AK106" s="5" t="n">
        <v>10</v>
      </c>
      <c r="AM106" s="5" t="n">
        <v>110</v>
      </c>
      <c r="AO106" s="5" t="n">
        <v>22</v>
      </c>
      <c r="AR106" s="2"/>
      <c r="BK106" s="11" t="s">
        <v>431</v>
      </c>
      <c r="BL106" s="2" t="s">
        <v>396</v>
      </c>
      <c r="BO106" s="5" t="n">
        <v>12</v>
      </c>
      <c r="BP106" s="5"/>
      <c r="BQ106" s="5" t="n">
        <v>132</v>
      </c>
      <c r="BS106" s="5" t="n">
        <v>22</v>
      </c>
      <c r="BV106" s="2"/>
      <c r="BY106" s="1" t="s">
        <v>392</v>
      </c>
      <c r="BZ106" s="1" t="s">
        <v>419</v>
      </c>
      <c r="CA106" s="2" t="s">
        <v>168</v>
      </c>
      <c r="CB106" s="2" t="n">
        <v>1</v>
      </c>
      <c r="CC106" s="2" t="n">
        <v>22</v>
      </c>
      <c r="CD106" s="2" t="n">
        <v>1</v>
      </c>
      <c r="CE106" s="2" t="n">
        <v>0</v>
      </c>
      <c r="CF106" s="2" t="n">
        <v>0</v>
      </c>
      <c r="CG106" s="2" t="n">
        <v>0</v>
      </c>
      <c r="CH106" s="2" t="n">
        <v>21</v>
      </c>
      <c r="CI106" s="14" t="n">
        <v>133</v>
      </c>
      <c r="CJ106" s="14" t="s">
        <v>26</v>
      </c>
      <c r="CK106" s="14" t="n">
        <v>365</v>
      </c>
      <c r="CL106" s="2" t="n">
        <v>3</v>
      </c>
      <c r="CM106" s="12" t="n">
        <f aca="false">PRODUCT((CD106+CE106)/CC106)</f>
        <v>0.0454545454545455</v>
      </c>
      <c r="CO106" s="1" t="s">
        <v>392</v>
      </c>
      <c r="CP106" s="1" t="s">
        <v>419</v>
      </c>
      <c r="CQ106" s="2" t="s">
        <v>432</v>
      </c>
      <c r="CR106" s="3" t="n">
        <v>9</v>
      </c>
      <c r="CS106" s="3" t="n">
        <v>144</v>
      </c>
      <c r="CT106" s="3" t="n">
        <v>39</v>
      </c>
      <c r="CU106" s="3" t="n">
        <v>22</v>
      </c>
      <c r="CV106" s="3" t="n">
        <v>0</v>
      </c>
      <c r="CW106" s="3" t="n">
        <v>20</v>
      </c>
      <c r="CX106" s="3" t="n">
        <v>63</v>
      </c>
      <c r="CY106" s="3" t="n">
        <v>1274</v>
      </c>
      <c r="CZ106" s="15" t="s">
        <v>26</v>
      </c>
      <c r="DA106" s="3" t="n">
        <v>1409</v>
      </c>
      <c r="DB106" s="3" t="n">
        <v>181</v>
      </c>
      <c r="DC106" s="12" t="n">
        <f aca="false">PRODUCT((CT106+CU106)/CS106)</f>
        <v>0.423611111111111</v>
      </c>
      <c r="DD106" s="3"/>
      <c r="DE106" s="1" t="s">
        <v>392</v>
      </c>
      <c r="DF106" s="1" t="s">
        <v>427</v>
      </c>
      <c r="DG106" s="2" t="s">
        <v>433</v>
      </c>
      <c r="DH106" s="3" t="n">
        <v>3</v>
      </c>
      <c r="DI106" s="2" t="n">
        <v>56</v>
      </c>
      <c r="DJ106" s="2" t="n">
        <v>16</v>
      </c>
      <c r="DK106" s="2" t="n">
        <v>9</v>
      </c>
      <c r="DL106" s="2" t="n">
        <v>0</v>
      </c>
      <c r="DM106" s="2" t="n">
        <v>6</v>
      </c>
      <c r="DN106" s="2" t="n">
        <v>25</v>
      </c>
      <c r="DO106" s="2" t="n">
        <v>637</v>
      </c>
      <c r="DP106" s="2" t="s">
        <v>26</v>
      </c>
      <c r="DQ106" s="2" t="n">
        <v>858</v>
      </c>
      <c r="DR106" s="2" t="n">
        <v>72</v>
      </c>
      <c r="DS106" s="12" t="n">
        <f aca="false">PRODUCT((DJ106+DK106)/DI106)</f>
        <v>0.446428571428571</v>
      </c>
      <c r="DU106" s="2" t="n">
        <f aca="false">DI106-DJ106-DK106-DL106-DM106-DN106</f>
        <v>0</v>
      </c>
      <c r="DV106" s="2"/>
      <c r="DW106" s="2"/>
      <c r="DX106" s="2"/>
      <c r="DY106" s="2"/>
      <c r="DZ106" s="2"/>
    </row>
    <row r="107" customFormat="false" ht="15" hidden="false" customHeight="false" outlineLevel="0" collapsed="false">
      <c r="A107" s="10"/>
      <c r="B107" s="10"/>
      <c r="C107" s="11" t="s">
        <v>434</v>
      </c>
      <c r="D107" s="11" t="s">
        <v>348</v>
      </c>
      <c r="G107" s="5" t="n">
        <v>12</v>
      </c>
      <c r="H107" s="5"/>
      <c r="I107" s="5" t="n">
        <v>132</v>
      </c>
      <c r="J107" s="5"/>
      <c r="K107" s="5" t="n">
        <v>22</v>
      </c>
      <c r="AG107" s="11" t="n">
        <v>2012</v>
      </c>
      <c r="AH107" s="2" t="s">
        <v>383</v>
      </c>
      <c r="AK107" s="5" t="n">
        <v>11</v>
      </c>
      <c r="AM107" s="5" t="n">
        <v>121</v>
      </c>
      <c r="AO107" s="5" t="n">
        <v>22</v>
      </c>
      <c r="AR107" s="2"/>
      <c r="BK107" s="11" t="s">
        <v>435</v>
      </c>
      <c r="BL107" s="2" t="s">
        <v>396</v>
      </c>
      <c r="BO107" s="5" t="n">
        <v>12</v>
      </c>
      <c r="BP107" s="5"/>
      <c r="BQ107" s="5" t="n">
        <v>144</v>
      </c>
      <c r="BS107" s="5" t="n">
        <v>24</v>
      </c>
      <c r="BV107" s="2"/>
      <c r="BY107" s="1" t="s">
        <v>436</v>
      </c>
      <c r="BZ107" s="1" t="s">
        <v>424</v>
      </c>
      <c r="CA107" s="2" t="s">
        <v>437</v>
      </c>
      <c r="CB107" s="2" t="n">
        <v>1</v>
      </c>
      <c r="CC107" s="2" t="n">
        <v>16</v>
      </c>
      <c r="CD107" s="2" t="n">
        <v>0</v>
      </c>
      <c r="CE107" s="2" t="n">
        <v>1</v>
      </c>
      <c r="CF107" s="2" t="n">
        <v>0</v>
      </c>
      <c r="CG107" s="2" t="n">
        <v>0</v>
      </c>
      <c r="CH107" s="2" t="n">
        <v>15</v>
      </c>
      <c r="CI107" s="14" t="n">
        <v>51</v>
      </c>
      <c r="CJ107" s="14" t="s">
        <v>26</v>
      </c>
      <c r="CK107" s="14" t="n">
        <v>327</v>
      </c>
      <c r="CL107" s="2" t="n">
        <v>2</v>
      </c>
      <c r="CM107" s="12" t="n">
        <f aca="false">PRODUCT((CD107+CE107)/CC107)</f>
        <v>0.0625</v>
      </c>
      <c r="CO107" s="1" t="s">
        <v>436</v>
      </c>
      <c r="CP107" s="1" t="s">
        <v>424</v>
      </c>
      <c r="CQ107" s="2" t="s">
        <v>270</v>
      </c>
      <c r="CR107" s="3" t="n">
        <v>7</v>
      </c>
      <c r="CS107" s="3" t="n">
        <v>122</v>
      </c>
      <c r="CT107" s="3" t="n">
        <v>35</v>
      </c>
      <c r="CU107" s="3" t="n">
        <v>29</v>
      </c>
      <c r="CV107" s="3" t="n">
        <v>0</v>
      </c>
      <c r="CW107" s="3" t="n">
        <v>17</v>
      </c>
      <c r="CX107" s="3" t="n">
        <v>41</v>
      </c>
      <c r="CY107" s="3" t="n">
        <v>1094</v>
      </c>
      <c r="CZ107" s="15" t="s">
        <v>26</v>
      </c>
      <c r="DA107" s="3" t="n">
        <v>1104</v>
      </c>
      <c r="DB107" s="3" t="n">
        <v>180</v>
      </c>
      <c r="DC107" s="12" t="n">
        <f aca="false">PRODUCT((CT107+CU107)/CS107)</f>
        <v>0.524590163934426</v>
      </c>
      <c r="DD107" s="3"/>
      <c r="DE107" s="1" t="s">
        <v>436</v>
      </c>
      <c r="DF107" s="1" t="s">
        <v>436</v>
      </c>
      <c r="DG107" s="2" t="s">
        <v>438</v>
      </c>
      <c r="DH107" s="3" t="n">
        <v>2</v>
      </c>
      <c r="DI107" s="3" t="n">
        <v>34</v>
      </c>
      <c r="DJ107" s="3" t="n">
        <v>20</v>
      </c>
      <c r="DK107" s="3" t="n">
        <v>3</v>
      </c>
      <c r="DL107" s="3" t="n">
        <v>0</v>
      </c>
      <c r="DM107" s="3" t="n">
        <v>3</v>
      </c>
      <c r="DN107" s="3" t="n">
        <v>8</v>
      </c>
      <c r="DO107" s="2" t="n">
        <v>461</v>
      </c>
      <c r="DP107" s="2" t="s">
        <v>26</v>
      </c>
      <c r="DQ107" s="2" t="n">
        <v>310</v>
      </c>
      <c r="DR107" s="2" t="n">
        <v>69</v>
      </c>
      <c r="DS107" s="12" t="n">
        <f aca="false">PRODUCT((DJ107+DK107)/DI107)</f>
        <v>0.676470588235294</v>
      </c>
      <c r="DU107" s="2" t="n">
        <f aca="false">DI107-DJ107-DK107-DL107-DM107-DN107</f>
        <v>0</v>
      </c>
      <c r="DV107" s="2"/>
      <c r="DW107" s="2"/>
      <c r="DX107" s="2"/>
      <c r="DY107" s="2"/>
      <c r="DZ107" s="2"/>
    </row>
    <row r="108" customFormat="false" ht="15" hidden="false" customHeight="false" outlineLevel="0" collapsed="false">
      <c r="A108" s="10"/>
      <c r="B108" s="10"/>
      <c r="C108" s="11" t="s">
        <v>382</v>
      </c>
      <c r="D108" s="11" t="s">
        <v>383</v>
      </c>
      <c r="G108" s="5" t="n">
        <v>14</v>
      </c>
      <c r="H108" s="5"/>
      <c r="I108" s="5" t="n">
        <v>182</v>
      </c>
      <c r="J108" s="5"/>
      <c r="K108" s="5" t="n">
        <v>26</v>
      </c>
      <c r="AG108" s="11" t="n">
        <v>2013</v>
      </c>
      <c r="AH108" s="2" t="s">
        <v>383</v>
      </c>
      <c r="AK108" s="5" t="n">
        <v>12</v>
      </c>
      <c r="AM108" s="5" t="n">
        <v>144</v>
      </c>
      <c r="AO108" s="5" t="n">
        <v>24</v>
      </c>
      <c r="AR108" s="2"/>
      <c r="BK108" s="11" t="n">
        <v>2018</v>
      </c>
      <c r="BL108" s="2" t="s">
        <v>396</v>
      </c>
      <c r="BO108" s="5" t="n">
        <v>11</v>
      </c>
      <c r="BP108" s="5"/>
      <c r="BQ108" s="5" t="n">
        <v>121</v>
      </c>
      <c r="BS108" s="5" t="n">
        <v>22</v>
      </c>
      <c r="BV108" s="2"/>
      <c r="BY108" s="1" t="s">
        <v>439</v>
      </c>
      <c r="BZ108" s="1" t="s">
        <v>427</v>
      </c>
      <c r="CA108" s="2" t="s">
        <v>440</v>
      </c>
      <c r="CB108" s="2" t="n">
        <v>1</v>
      </c>
      <c r="CC108" s="2" t="n">
        <v>12</v>
      </c>
      <c r="CD108" s="2" t="n">
        <v>0</v>
      </c>
      <c r="CE108" s="2" t="n">
        <v>0</v>
      </c>
      <c r="CF108" s="2" t="n">
        <v>0</v>
      </c>
      <c r="CG108" s="2" t="n">
        <v>0</v>
      </c>
      <c r="CH108" s="2" t="n">
        <v>12</v>
      </c>
      <c r="CI108" s="14" t="n">
        <v>47</v>
      </c>
      <c r="CJ108" s="14" t="s">
        <v>26</v>
      </c>
      <c r="CK108" s="14" t="n">
        <v>398</v>
      </c>
      <c r="CL108" s="2" t="n">
        <v>0</v>
      </c>
      <c r="CM108" s="12" t="n">
        <f aca="false">PRODUCT((CD108+CE108)/CC108)</f>
        <v>0</v>
      </c>
      <c r="CO108" s="1" t="s">
        <v>439</v>
      </c>
      <c r="CP108" s="1" t="s">
        <v>427</v>
      </c>
      <c r="CQ108" s="2" t="s">
        <v>47</v>
      </c>
      <c r="CR108" s="3" t="n">
        <v>12</v>
      </c>
      <c r="CS108" s="3" t="n">
        <v>242</v>
      </c>
      <c r="CT108" s="3" t="n">
        <v>13</v>
      </c>
      <c r="CU108" s="3" t="n">
        <v>57</v>
      </c>
      <c r="CV108" s="3" t="n">
        <v>8</v>
      </c>
      <c r="CW108" s="3" t="n">
        <v>18</v>
      </c>
      <c r="CX108" s="3" t="n">
        <v>146</v>
      </c>
      <c r="CY108" s="3" t="n">
        <v>1783</v>
      </c>
      <c r="CZ108" s="15" t="s">
        <v>26</v>
      </c>
      <c r="DA108" s="3" t="n">
        <v>2580</v>
      </c>
      <c r="DB108" s="3" t="n">
        <v>179</v>
      </c>
      <c r="DC108" s="12" t="n">
        <f aca="false">PRODUCT((CT108+CU108)/CS108)</f>
        <v>0.289256198347107</v>
      </c>
      <c r="DE108" s="1" t="s">
        <v>439</v>
      </c>
      <c r="DF108" s="1" t="s">
        <v>439</v>
      </c>
      <c r="DG108" s="2" t="s">
        <v>440</v>
      </c>
      <c r="DH108" s="3" t="n">
        <v>5</v>
      </c>
      <c r="DI108" s="3" t="n">
        <v>70</v>
      </c>
      <c r="DJ108" s="3" t="n">
        <v>10</v>
      </c>
      <c r="DK108" s="3" t="n">
        <v>14</v>
      </c>
      <c r="DL108" s="3" t="n">
        <v>0</v>
      </c>
      <c r="DM108" s="3" t="n">
        <v>10</v>
      </c>
      <c r="DN108" s="3" t="n">
        <v>36</v>
      </c>
      <c r="DO108" s="2" t="n">
        <v>657</v>
      </c>
      <c r="DP108" s="2" t="s">
        <v>26</v>
      </c>
      <c r="DQ108" s="2" t="n">
        <v>925</v>
      </c>
      <c r="DR108" s="2" t="n">
        <v>68</v>
      </c>
      <c r="DS108" s="12" t="n">
        <f aca="false">PRODUCT((DJ108+DK108)/DI108)</f>
        <v>0.342857142857143</v>
      </c>
      <c r="DU108" s="2" t="n">
        <f aca="false">DI108-DJ108-DK108-DL108-DM108-DN108</f>
        <v>0</v>
      </c>
      <c r="DV108" s="2"/>
      <c r="DW108" s="2"/>
      <c r="DX108" s="2"/>
      <c r="DY108" s="2"/>
      <c r="DZ108" s="2"/>
    </row>
    <row r="109" customFormat="false" ht="15" hidden="false" customHeight="false" outlineLevel="0" collapsed="false">
      <c r="A109" s="10"/>
      <c r="B109" s="10"/>
      <c r="C109" s="11" t="n">
        <v>1993</v>
      </c>
      <c r="D109" s="11" t="s">
        <v>383</v>
      </c>
      <c r="G109" s="5" t="n">
        <v>14</v>
      </c>
      <c r="H109" s="5"/>
      <c r="I109" s="5" t="n">
        <v>196</v>
      </c>
      <c r="J109" s="5"/>
      <c r="K109" s="5" t="n">
        <v>28</v>
      </c>
      <c r="AG109" s="11" t="n">
        <v>2014</v>
      </c>
      <c r="AH109" s="2" t="s">
        <v>383</v>
      </c>
      <c r="AK109" s="5" t="n">
        <v>11</v>
      </c>
      <c r="AM109" s="5" t="n">
        <v>132</v>
      </c>
      <c r="AO109" s="5" t="n">
        <v>24</v>
      </c>
      <c r="AR109" s="2"/>
      <c r="BK109" s="11" t="n">
        <v>2019</v>
      </c>
      <c r="BL109" s="2" t="s">
        <v>396</v>
      </c>
      <c r="BO109" s="5" t="n">
        <v>12</v>
      </c>
      <c r="BP109" s="5"/>
      <c r="BQ109" s="5" t="n">
        <v>144</v>
      </c>
      <c r="BS109" s="5" t="n">
        <v>24</v>
      </c>
      <c r="CA109" s="2" t="s">
        <v>441</v>
      </c>
      <c r="CI109" s="1"/>
      <c r="CK109" s="1"/>
      <c r="CL109" s="1"/>
      <c r="CM109" s="1"/>
      <c r="CO109" s="1" t="s">
        <v>442</v>
      </c>
      <c r="CP109" s="1" t="s">
        <v>392</v>
      </c>
      <c r="CQ109" s="2" t="s">
        <v>443</v>
      </c>
      <c r="CR109" s="3" t="n">
        <v>17</v>
      </c>
      <c r="CS109" s="3" t="n">
        <v>163</v>
      </c>
      <c r="CT109" s="3" t="n">
        <v>0</v>
      </c>
      <c r="CU109" s="3" t="n">
        <v>83</v>
      </c>
      <c r="CV109" s="3" t="n">
        <v>9</v>
      </c>
      <c r="CW109" s="3" t="n">
        <v>0</v>
      </c>
      <c r="CX109" s="3" t="n">
        <v>71</v>
      </c>
      <c r="CY109" s="3" t="n">
        <v>1256</v>
      </c>
      <c r="CZ109" s="15" t="s">
        <v>26</v>
      </c>
      <c r="DA109" s="3" t="n">
        <v>1148</v>
      </c>
      <c r="DB109" s="3" t="n">
        <v>175</v>
      </c>
      <c r="DC109" s="12" t="n">
        <f aca="false">PRODUCT((CT109+CU109)/CS109)</f>
        <v>0.50920245398773</v>
      </c>
      <c r="DE109" s="1" t="s">
        <v>442</v>
      </c>
      <c r="DF109" s="1" t="s">
        <v>444</v>
      </c>
      <c r="DG109" s="2" t="s">
        <v>429</v>
      </c>
      <c r="DH109" s="2" t="n">
        <v>3</v>
      </c>
      <c r="DI109" s="2" t="n">
        <v>42</v>
      </c>
      <c r="DJ109" s="2" t="n">
        <v>13</v>
      </c>
      <c r="DK109" s="2" t="n">
        <v>14</v>
      </c>
      <c r="DL109" s="2" t="n">
        <v>0</v>
      </c>
      <c r="DM109" s="2" t="n">
        <v>0</v>
      </c>
      <c r="DN109" s="2" t="n">
        <v>15</v>
      </c>
      <c r="DO109" s="2" t="n">
        <v>502</v>
      </c>
      <c r="DP109" s="2" t="s">
        <v>26</v>
      </c>
      <c r="DQ109" s="2" t="n">
        <v>472</v>
      </c>
      <c r="DR109" s="2" t="n">
        <v>67</v>
      </c>
      <c r="DS109" s="12" t="n">
        <f aca="false">PRODUCT((DJ109+DK109)/DI109)</f>
        <v>0.642857142857143</v>
      </c>
      <c r="DU109" s="2" t="n">
        <f aca="false">DI109-DJ109-DK109-DL109-DM109-DN109</f>
        <v>0</v>
      </c>
      <c r="DV109" s="2"/>
      <c r="DW109" s="2"/>
      <c r="DX109" s="2"/>
      <c r="DY109" s="2"/>
      <c r="DZ109" s="2"/>
    </row>
    <row r="110" customFormat="false" ht="15" hidden="false" customHeight="false" outlineLevel="0" collapsed="false">
      <c r="A110" s="10"/>
      <c r="B110" s="10"/>
      <c r="C110" s="11" t="n">
        <v>1994</v>
      </c>
      <c r="D110" s="11" t="s">
        <v>383</v>
      </c>
      <c r="G110" s="5" t="n">
        <v>14</v>
      </c>
      <c r="H110" s="5"/>
      <c r="I110" s="5" t="n">
        <v>202</v>
      </c>
      <c r="J110" s="5"/>
      <c r="K110" s="5" t="n">
        <v>34</v>
      </c>
      <c r="AG110" s="11" t="s">
        <v>445</v>
      </c>
      <c r="AH110" s="2" t="s">
        <v>383</v>
      </c>
      <c r="AK110" s="5" t="n">
        <v>11</v>
      </c>
      <c r="AL110" s="5"/>
      <c r="AM110" s="5" t="n">
        <v>121</v>
      </c>
      <c r="AN110" s="5"/>
      <c r="AO110" s="5" t="n">
        <v>22</v>
      </c>
      <c r="AR110" s="2"/>
      <c r="BK110" s="11" t="n">
        <v>2020</v>
      </c>
      <c r="BL110" s="2" t="s">
        <v>396</v>
      </c>
      <c r="BM110" s="2"/>
      <c r="BN110" s="2"/>
      <c r="BO110" s="5" t="n">
        <v>9</v>
      </c>
      <c r="BP110" s="5"/>
      <c r="BQ110" s="5" t="n">
        <v>72</v>
      </c>
      <c r="BS110" s="5" t="n">
        <v>16</v>
      </c>
      <c r="CA110" s="1"/>
      <c r="CI110" s="1"/>
      <c r="CK110" s="1"/>
      <c r="CL110" s="1"/>
      <c r="CM110" s="1"/>
      <c r="CO110" s="1" t="s">
        <v>405</v>
      </c>
      <c r="CP110" s="1" t="s">
        <v>436</v>
      </c>
      <c r="CQ110" s="2" t="s">
        <v>49</v>
      </c>
      <c r="CR110" s="3" t="n">
        <v>6</v>
      </c>
      <c r="CS110" s="3" t="n">
        <v>126</v>
      </c>
      <c r="CT110" s="3" t="n">
        <v>32</v>
      </c>
      <c r="CU110" s="3" t="n">
        <v>34</v>
      </c>
      <c r="CV110" s="3" t="n">
        <v>2</v>
      </c>
      <c r="CW110" s="3" t="n">
        <v>6</v>
      </c>
      <c r="CX110" s="3" t="n">
        <v>52</v>
      </c>
      <c r="CY110" s="3" t="n">
        <v>1054</v>
      </c>
      <c r="CZ110" s="15" t="s">
        <v>26</v>
      </c>
      <c r="DA110" s="3" t="n">
        <v>956</v>
      </c>
      <c r="DB110" s="3" t="n">
        <v>172</v>
      </c>
      <c r="DC110" s="12" t="n">
        <f aca="false">PRODUCT((CT110+CU110)/CS110)</f>
        <v>0.523809523809524</v>
      </c>
      <c r="DE110" s="1" t="s">
        <v>405</v>
      </c>
      <c r="DF110" s="1" t="s">
        <v>446</v>
      </c>
      <c r="DG110" s="2" t="s">
        <v>447</v>
      </c>
      <c r="DH110" s="2" t="n">
        <v>3</v>
      </c>
      <c r="DI110" s="2" t="n">
        <v>45</v>
      </c>
      <c r="DJ110" s="2" t="n">
        <v>15</v>
      </c>
      <c r="DK110" s="2" t="n">
        <v>7</v>
      </c>
      <c r="DL110" s="2" t="n">
        <v>0</v>
      </c>
      <c r="DM110" s="2" t="n">
        <v>8</v>
      </c>
      <c r="DN110" s="2" t="n">
        <v>15</v>
      </c>
      <c r="DO110" s="2" t="n">
        <v>518</v>
      </c>
      <c r="DP110" s="2" t="s">
        <v>26</v>
      </c>
      <c r="DQ110" s="2" t="n">
        <v>431</v>
      </c>
      <c r="DR110" s="2" t="n">
        <v>67</v>
      </c>
      <c r="DS110" s="12" t="n">
        <f aca="false">PRODUCT((DJ110+DK110)/DI110)</f>
        <v>0.488888888888889</v>
      </c>
      <c r="DU110" s="2" t="n">
        <f aca="false">DI110-DJ110-DK110-DL110-DM110-DN110</f>
        <v>0</v>
      </c>
      <c r="DV110" s="2"/>
      <c r="DW110" s="2"/>
      <c r="DX110" s="2"/>
      <c r="DY110" s="2"/>
      <c r="DZ110" s="2"/>
    </row>
    <row r="111" customFormat="false" ht="15" hidden="false" customHeight="false" outlineLevel="0" collapsed="false">
      <c r="A111" s="10"/>
      <c r="B111" s="10"/>
      <c r="C111" s="11" t="s">
        <v>448</v>
      </c>
      <c r="D111" s="11" t="s">
        <v>383</v>
      </c>
      <c r="G111" s="5" t="n">
        <v>14</v>
      </c>
      <c r="H111" s="5"/>
      <c r="I111" s="5" t="n">
        <v>203</v>
      </c>
      <c r="J111" s="5"/>
      <c r="K111" s="5" t="n">
        <v>29</v>
      </c>
      <c r="AG111" s="11" t="s">
        <v>449</v>
      </c>
      <c r="AH111" s="2" t="s">
        <v>383</v>
      </c>
      <c r="AK111" s="5" t="n">
        <v>11</v>
      </c>
      <c r="AL111" s="5"/>
      <c r="AM111" s="5" t="n">
        <v>143</v>
      </c>
      <c r="AN111" s="5"/>
      <c r="AO111" s="5" t="n">
        <v>26</v>
      </c>
      <c r="AR111" s="2"/>
      <c r="BK111" s="11" t="n">
        <v>2021</v>
      </c>
      <c r="BL111" s="2" t="s">
        <v>396</v>
      </c>
      <c r="BM111" s="2"/>
      <c r="BN111" s="2"/>
      <c r="BO111" s="5" t="n">
        <v>12</v>
      </c>
      <c r="BP111" s="5"/>
      <c r="BQ111" s="5" t="n">
        <v>132</v>
      </c>
      <c r="BR111" s="5"/>
      <c r="BS111" s="5" t="n">
        <v>22</v>
      </c>
      <c r="BT111" s="2"/>
      <c r="BU111" s="2"/>
      <c r="CA111" s="8" t="s">
        <v>450</v>
      </c>
      <c r="CB111" s="2"/>
      <c r="CC111" s="5"/>
      <c r="CD111" s="5"/>
      <c r="CE111" s="2"/>
      <c r="CF111" s="2"/>
      <c r="CL111" s="6"/>
      <c r="CM111" s="6"/>
      <c r="CO111" s="1" t="s">
        <v>451</v>
      </c>
      <c r="CP111" s="1" t="s">
        <v>439</v>
      </c>
      <c r="CQ111" s="2" t="s">
        <v>404</v>
      </c>
      <c r="CR111" s="3" t="n">
        <v>14</v>
      </c>
      <c r="CS111" s="3" t="n">
        <v>189</v>
      </c>
      <c r="CT111" s="3" t="n">
        <v>0</v>
      </c>
      <c r="CU111" s="3" t="n">
        <v>81</v>
      </c>
      <c r="CV111" s="3" t="n">
        <v>9</v>
      </c>
      <c r="CW111" s="3" t="n">
        <v>0</v>
      </c>
      <c r="CX111" s="3" t="n">
        <v>99</v>
      </c>
      <c r="CY111" s="3" t="n">
        <v>1582</v>
      </c>
      <c r="CZ111" s="15" t="s">
        <v>26</v>
      </c>
      <c r="DA111" s="3" t="n">
        <v>1611</v>
      </c>
      <c r="DB111" s="3" t="n">
        <v>171</v>
      </c>
      <c r="DC111" s="12" t="n">
        <f aca="false">PRODUCT((CT111+CU111)/CS111)</f>
        <v>0.428571428571429</v>
      </c>
      <c r="DE111" s="1" t="s">
        <v>451</v>
      </c>
      <c r="DF111" s="1" t="s">
        <v>442</v>
      </c>
      <c r="DG111" s="2" t="s">
        <v>452</v>
      </c>
      <c r="DH111" s="3" t="n">
        <v>5</v>
      </c>
      <c r="DI111" s="3" t="n">
        <v>70</v>
      </c>
      <c r="DJ111" s="3" t="n">
        <v>10</v>
      </c>
      <c r="DK111" s="3" t="n">
        <v>17</v>
      </c>
      <c r="DL111" s="3" t="n">
        <v>2</v>
      </c>
      <c r="DM111" s="3" t="n">
        <v>1</v>
      </c>
      <c r="DN111" s="3" t="n">
        <v>40</v>
      </c>
      <c r="DO111" s="2" t="n">
        <v>887</v>
      </c>
      <c r="DP111" s="2" t="s">
        <v>26</v>
      </c>
      <c r="DQ111" s="2" t="n">
        <v>1300</v>
      </c>
      <c r="DR111" s="2" t="n">
        <v>67</v>
      </c>
      <c r="DS111" s="12" t="n">
        <f aca="false">PRODUCT((DJ111+DK111)/DI111)</f>
        <v>0.385714285714286</v>
      </c>
      <c r="DU111" s="2" t="n">
        <f aca="false">DI111-DJ111-DK111-DL111-DM111-DN111</f>
        <v>0</v>
      </c>
      <c r="DV111" s="2"/>
      <c r="DW111" s="2"/>
      <c r="DX111" s="2"/>
      <c r="DY111" s="2"/>
      <c r="DZ111" s="2"/>
    </row>
    <row r="112" customFormat="false" ht="15" hidden="false" customHeight="false" outlineLevel="0" collapsed="false">
      <c r="A112" s="10"/>
      <c r="B112" s="10"/>
      <c r="C112" s="11" t="s">
        <v>453</v>
      </c>
      <c r="D112" s="11" t="s">
        <v>383</v>
      </c>
      <c r="G112" s="5" t="n">
        <v>15</v>
      </c>
      <c r="H112" s="5"/>
      <c r="I112" s="5" t="n">
        <v>210</v>
      </c>
      <c r="J112" s="5"/>
      <c r="K112" s="5" t="n">
        <v>28</v>
      </c>
      <c r="AG112" s="11" t="n">
        <v>2019</v>
      </c>
      <c r="AH112" s="2" t="s">
        <v>383</v>
      </c>
      <c r="AK112" s="5" t="n">
        <v>11</v>
      </c>
      <c r="AM112" s="5" t="n">
        <v>132</v>
      </c>
      <c r="AO112" s="5" t="n">
        <v>24</v>
      </c>
      <c r="AR112" s="2"/>
      <c r="BK112" s="11" t="s">
        <v>454</v>
      </c>
      <c r="BL112" s="2" t="s">
        <v>396</v>
      </c>
      <c r="BM112" s="2"/>
      <c r="BN112" s="2"/>
      <c r="BO112" s="5" t="n">
        <v>12</v>
      </c>
      <c r="BP112" s="5"/>
      <c r="BQ112" s="5" t="n">
        <v>244</v>
      </c>
      <c r="BR112" s="5"/>
      <c r="BS112" s="5" t="n">
        <v>24</v>
      </c>
      <c r="BT112" s="2"/>
      <c r="BU112" s="2"/>
      <c r="CA112" s="4" t="s">
        <v>338</v>
      </c>
      <c r="CB112" s="8" t="s">
        <v>339</v>
      </c>
      <c r="CE112" s="1" t="s">
        <v>340</v>
      </c>
      <c r="CG112" s="1" t="s">
        <v>341</v>
      </c>
      <c r="CI112" s="4" t="s">
        <v>455</v>
      </c>
      <c r="CL112" s="6"/>
      <c r="CM112" s="6"/>
      <c r="CO112" s="1" t="s">
        <v>456</v>
      </c>
      <c r="CP112" s="1" t="s">
        <v>442</v>
      </c>
      <c r="CQ112" s="2" t="s">
        <v>457</v>
      </c>
      <c r="CR112" s="3" t="n">
        <v>13</v>
      </c>
      <c r="CS112" s="3" t="n">
        <v>129</v>
      </c>
      <c r="CT112" s="3" t="n">
        <v>0</v>
      </c>
      <c r="CU112" s="3" t="n">
        <v>80</v>
      </c>
      <c r="CV112" s="3" t="n">
        <v>6</v>
      </c>
      <c r="CW112" s="3" t="n">
        <v>0</v>
      </c>
      <c r="CX112" s="3" t="n">
        <v>43</v>
      </c>
      <c r="CY112" s="3" t="n">
        <v>1196</v>
      </c>
      <c r="CZ112" s="15" t="s">
        <v>26</v>
      </c>
      <c r="DA112" s="3" t="n">
        <v>790</v>
      </c>
      <c r="DB112" s="3" t="n">
        <v>166</v>
      </c>
      <c r="DC112" s="12" t="n">
        <f aca="false">PRODUCT((CT112+CU112)/CS112)</f>
        <v>0.62015503875969</v>
      </c>
      <c r="DE112" s="1" t="s">
        <v>456</v>
      </c>
      <c r="DF112" s="1" t="s">
        <v>405</v>
      </c>
      <c r="DG112" s="2" t="s">
        <v>143</v>
      </c>
      <c r="DH112" s="3" t="n">
        <v>4</v>
      </c>
      <c r="DI112" s="3" t="n">
        <v>45</v>
      </c>
      <c r="DJ112" s="3" t="n">
        <v>0</v>
      </c>
      <c r="DK112" s="3" t="n">
        <v>33</v>
      </c>
      <c r="DL112" s="3" t="n">
        <v>0</v>
      </c>
      <c r="DM112" s="3" t="n">
        <v>0</v>
      </c>
      <c r="DN112" s="3" t="n">
        <v>12</v>
      </c>
      <c r="DO112" s="2" t="n">
        <v>883</v>
      </c>
      <c r="DP112" s="2" t="s">
        <v>26</v>
      </c>
      <c r="DQ112" s="2" t="n">
        <v>394</v>
      </c>
      <c r="DR112" s="2" t="n">
        <v>66</v>
      </c>
      <c r="DS112" s="12" t="n">
        <f aca="false">PRODUCT((DJ112+DK112)/DI112)</f>
        <v>0.733333333333333</v>
      </c>
      <c r="DU112" s="2" t="n">
        <f aca="false">DI112-DJ112-DK112-DL112-DM112-DN112</f>
        <v>0</v>
      </c>
      <c r="DV112" s="2"/>
      <c r="DW112" s="2"/>
      <c r="DX112" s="2"/>
      <c r="DY112" s="2"/>
      <c r="DZ112" s="2"/>
    </row>
    <row r="113" customFormat="false" ht="15" hidden="false" customHeight="false" outlineLevel="0" collapsed="false">
      <c r="A113" s="10"/>
      <c r="B113" s="10"/>
      <c r="C113" s="11" t="n">
        <v>1999</v>
      </c>
      <c r="D113" s="11" t="s">
        <v>383</v>
      </c>
      <c r="G113" s="5" t="n">
        <v>13</v>
      </c>
      <c r="H113" s="5"/>
      <c r="I113" s="5" t="n">
        <v>182</v>
      </c>
      <c r="J113" s="5"/>
      <c r="K113" s="5" t="n">
        <v>28</v>
      </c>
      <c r="AG113" s="11" t="n">
        <v>2020</v>
      </c>
      <c r="AH113" s="2" t="s">
        <v>383</v>
      </c>
      <c r="AK113" s="5" t="n">
        <v>12</v>
      </c>
      <c r="AL113" s="5"/>
      <c r="AM113" s="5" t="n">
        <v>120</v>
      </c>
      <c r="AO113" s="5" t="n">
        <v>20</v>
      </c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CA113" s="11" t="n">
        <v>1985</v>
      </c>
      <c r="CB113" s="2" t="s">
        <v>385</v>
      </c>
      <c r="CE113" s="5" t="n">
        <v>12</v>
      </c>
      <c r="CF113" s="5"/>
      <c r="CG113" s="5" t="n">
        <v>60</v>
      </c>
      <c r="CI113" s="11" t="s">
        <v>458</v>
      </c>
      <c r="CK113" s="11"/>
      <c r="CL113" s="6"/>
      <c r="CM113" s="6"/>
      <c r="CO113" s="1" t="s">
        <v>420</v>
      </c>
      <c r="CP113" s="1" t="s">
        <v>451</v>
      </c>
      <c r="CQ113" s="2" t="s">
        <v>130</v>
      </c>
      <c r="CR113" s="3" t="n">
        <v>8</v>
      </c>
      <c r="CS113" s="3" t="n">
        <v>139</v>
      </c>
      <c r="CT113" s="3" t="n">
        <v>16</v>
      </c>
      <c r="CU113" s="3" t="n">
        <v>45</v>
      </c>
      <c r="CV113" s="3" t="n">
        <v>7</v>
      </c>
      <c r="CW113" s="3" t="n">
        <v>15</v>
      </c>
      <c r="CX113" s="3" t="n">
        <v>56</v>
      </c>
      <c r="CY113" s="3" t="n">
        <v>1141</v>
      </c>
      <c r="CZ113" s="15" t="s">
        <v>26</v>
      </c>
      <c r="DA113" s="3" t="n">
        <v>1257</v>
      </c>
      <c r="DB113" s="3" t="n">
        <v>160</v>
      </c>
      <c r="DC113" s="12" t="n">
        <f aca="false">PRODUCT((CT113+CU113)/CS113)</f>
        <v>0.438848920863309</v>
      </c>
      <c r="DE113" s="1" t="s">
        <v>420</v>
      </c>
      <c r="DF113" s="1" t="s">
        <v>451</v>
      </c>
      <c r="DG113" s="2" t="s">
        <v>459</v>
      </c>
      <c r="DH113" s="3" t="n">
        <v>7</v>
      </c>
      <c r="DI113" s="3" t="n">
        <v>88</v>
      </c>
      <c r="DJ113" s="3" t="n">
        <v>7</v>
      </c>
      <c r="DK113" s="3" t="n">
        <v>18</v>
      </c>
      <c r="DL113" s="3" t="n">
        <v>3</v>
      </c>
      <c r="DM113" s="3" t="n">
        <v>3</v>
      </c>
      <c r="DN113" s="3" t="n">
        <v>57</v>
      </c>
      <c r="DO113" s="2" t="n">
        <v>732</v>
      </c>
      <c r="DP113" s="2" t="s">
        <v>26</v>
      </c>
      <c r="DQ113" s="2" t="n">
        <v>1181</v>
      </c>
      <c r="DR113" s="2" t="n">
        <v>63</v>
      </c>
      <c r="DS113" s="12" t="n">
        <f aca="false">PRODUCT((DJ113+DK113)/DI113)</f>
        <v>0.284090909090909</v>
      </c>
      <c r="DU113" s="2" t="n">
        <f aca="false">DI113-DJ113-DK113-DL113-DM113-DN113</f>
        <v>0</v>
      </c>
      <c r="DV113" s="2"/>
      <c r="DW113" s="2"/>
      <c r="DX113" s="2"/>
      <c r="DY113" s="2"/>
      <c r="DZ113" s="2"/>
    </row>
    <row r="114" customFormat="false" ht="15" hidden="false" customHeight="false" outlineLevel="0" collapsed="false">
      <c r="C114" s="11" t="s">
        <v>418</v>
      </c>
      <c r="D114" s="11" t="s">
        <v>383</v>
      </c>
      <c r="G114" s="5" t="n">
        <v>14</v>
      </c>
      <c r="H114" s="5"/>
      <c r="I114" s="5" t="n">
        <v>196</v>
      </c>
      <c r="J114" s="5"/>
      <c r="K114" s="5" t="n">
        <v>28</v>
      </c>
      <c r="AG114" s="11" t="n">
        <v>2021</v>
      </c>
      <c r="AH114" s="2" t="s">
        <v>383</v>
      </c>
      <c r="AI114" s="5"/>
      <c r="AJ114" s="5"/>
      <c r="AK114" s="5" t="n">
        <v>13</v>
      </c>
      <c r="AL114" s="5"/>
      <c r="AM114" s="5" t="n">
        <v>148</v>
      </c>
      <c r="AN114" s="5"/>
      <c r="AO114" s="5" t="n">
        <v>24</v>
      </c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CA114" s="11" t="n">
        <v>1986</v>
      </c>
      <c r="CB114" s="2" t="s">
        <v>385</v>
      </c>
      <c r="CE114" s="5" t="n">
        <v>11</v>
      </c>
      <c r="CF114" s="5"/>
      <c r="CG114" s="5" t="n">
        <v>50</v>
      </c>
      <c r="CI114" s="11" t="s">
        <v>460</v>
      </c>
      <c r="CK114" s="11"/>
      <c r="CL114" s="6"/>
      <c r="CM114" s="6"/>
      <c r="CO114" s="1" t="s">
        <v>461</v>
      </c>
      <c r="CP114" s="1" t="s">
        <v>456</v>
      </c>
      <c r="CQ114" s="2" t="s">
        <v>462</v>
      </c>
      <c r="CR114" s="3" t="n">
        <v>8</v>
      </c>
      <c r="CS114" s="3" t="n">
        <v>160</v>
      </c>
      <c r="CT114" s="3" t="n">
        <v>11</v>
      </c>
      <c r="CU114" s="3" t="n">
        <v>56</v>
      </c>
      <c r="CV114" s="3" t="n">
        <v>3</v>
      </c>
      <c r="CW114" s="3" t="n">
        <v>12</v>
      </c>
      <c r="CX114" s="3" t="n">
        <v>78</v>
      </c>
      <c r="CY114" s="3" t="n">
        <v>1129</v>
      </c>
      <c r="CZ114" s="15" t="s">
        <v>26</v>
      </c>
      <c r="DA114" s="3" t="n">
        <v>1416</v>
      </c>
      <c r="DB114" s="3" t="n">
        <v>160</v>
      </c>
      <c r="DC114" s="12" t="n">
        <f aca="false">PRODUCT((CT114+CU114)/CS114)</f>
        <v>0.41875</v>
      </c>
      <c r="DE114" s="1" t="s">
        <v>461</v>
      </c>
      <c r="DF114" s="1" t="s">
        <v>456</v>
      </c>
      <c r="DG114" s="2" t="s">
        <v>114</v>
      </c>
      <c r="DH114" s="3" t="n">
        <v>4</v>
      </c>
      <c r="DI114" s="3" t="n">
        <v>52</v>
      </c>
      <c r="DJ114" s="3" t="n">
        <v>0</v>
      </c>
      <c r="DK114" s="3" t="n">
        <v>31</v>
      </c>
      <c r="DL114" s="3" t="n">
        <v>0</v>
      </c>
      <c r="DM114" s="3" t="n">
        <v>0</v>
      </c>
      <c r="DN114" s="3" t="n">
        <v>21</v>
      </c>
      <c r="DO114" s="2" t="n">
        <v>535</v>
      </c>
      <c r="DP114" s="2" t="s">
        <v>26</v>
      </c>
      <c r="DQ114" s="2" t="n">
        <v>431</v>
      </c>
      <c r="DR114" s="2" t="n">
        <v>62</v>
      </c>
      <c r="DS114" s="12" t="n">
        <f aca="false">PRODUCT((DJ114+DK114)/DI114)</f>
        <v>0.596153846153846</v>
      </c>
      <c r="DU114" s="2" t="n">
        <f aca="false">DI114-DJ114-DK114-DL114-DM114-DN114</f>
        <v>0</v>
      </c>
      <c r="DV114" s="2"/>
      <c r="DW114" s="2"/>
      <c r="DX114" s="2"/>
      <c r="DY114" s="2"/>
      <c r="DZ114" s="2"/>
    </row>
    <row r="115" customFormat="false" ht="15" hidden="false" customHeight="false" outlineLevel="0" collapsed="false">
      <c r="C115" s="11" t="n">
        <v>2002</v>
      </c>
      <c r="D115" s="11" t="s">
        <v>383</v>
      </c>
      <c r="G115" s="5" t="n">
        <v>12</v>
      </c>
      <c r="H115" s="5"/>
      <c r="I115" s="5" t="n">
        <v>174</v>
      </c>
      <c r="J115" s="5"/>
      <c r="K115" s="5" t="n">
        <v>29</v>
      </c>
      <c r="AG115" s="11" t="s">
        <v>454</v>
      </c>
      <c r="AH115" s="2" t="s">
        <v>383</v>
      </c>
      <c r="AI115" s="5"/>
      <c r="AJ115" s="5"/>
      <c r="AK115" s="5" t="n">
        <v>12</v>
      </c>
      <c r="AL115" s="5"/>
      <c r="AM115" s="5" t="n">
        <v>144</v>
      </c>
      <c r="AN115" s="5"/>
      <c r="AO115" s="5" t="n">
        <v>24</v>
      </c>
      <c r="AP115" s="4"/>
      <c r="AQ115" s="4"/>
      <c r="AR115" s="4"/>
      <c r="AS115" s="4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CA115" s="11" t="n">
        <v>1987</v>
      </c>
      <c r="CB115" s="2" t="s">
        <v>385</v>
      </c>
      <c r="CE115" s="5" t="n">
        <v>14</v>
      </c>
      <c r="CF115" s="5"/>
      <c r="CG115" s="5" t="n">
        <v>86</v>
      </c>
      <c r="CI115" s="11" t="s">
        <v>463</v>
      </c>
      <c r="CK115" s="11"/>
      <c r="CL115" s="3"/>
      <c r="CM115" s="6"/>
      <c r="CO115" s="1" t="s">
        <v>464</v>
      </c>
      <c r="CP115" s="1" t="s">
        <v>461</v>
      </c>
      <c r="CQ115" s="2" t="s">
        <v>115</v>
      </c>
      <c r="CR115" s="3" t="n">
        <v>7</v>
      </c>
      <c r="CS115" s="3" t="n">
        <v>118</v>
      </c>
      <c r="CT115" s="3" t="n">
        <v>30</v>
      </c>
      <c r="CU115" s="3" t="n">
        <v>24</v>
      </c>
      <c r="CV115" s="3" t="n">
        <v>0</v>
      </c>
      <c r="CW115" s="3" t="n">
        <v>19</v>
      </c>
      <c r="CX115" s="3" t="n">
        <v>45</v>
      </c>
      <c r="CY115" s="3" t="n">
        <v>1031</v>
      </c>
      <c r="CZ115" s="15" t="s">
        <v>26</v>
      </c>
      <c r="DA115" s="3" t="n">
        <v>1057</v>
      </c>
      <c r="DB115" s="3" t="n">
        <v>157</v>
      </c>
      <c r="DC115" s="12" t="n">
        <f aca="false">PRODUCT((CT115+CU115)/CS115)</f>
        <v>0.457627118644068</v>
      </c>
      <c r="DE115" s="1" t="s">
        <v>464</v>
      </c>
      <c r="DF115" s="1" t="s">
        <v>420</v>
      </c>
      <c r="DG115" s="2" t="s">
        <v>465</v>
      </c>
      <c r="DH115" s="3" t="n">
        <v>2</v>
      </c>
      <c r="DI115" s="3" t="n">
        <v>26</v>
      </c>
      <c r="DJ115" s="3" t="n">
        <v>12</v>
      </c>
      <c r="DK115" s="3" t="n">
        <v>12</v>
      </c>
      <c r="DL115" s="3" t="n">
        <v>0</v>
      </c>
      <c r="DM115" s="3" t="n">
        <v>1</v>
      </c>
      <c r="DN115" s="3" t="n">
        <v>1</v>
      </c>
      <c r="DO115" s="2" t="n">
        <v>568</v>
      </c>
      <c r="DP115" s="2" t="s">
        <v>26</v>
      </c>
      <c r="DQ115" s="2" t="n">
        <v>120</v>
      </c>
      <c r="DR115" s="2" t="n">
        <v>61</v>
      </c>
      <c r="DS115" s="12" t="n">
        <f aca="false">PRODUCT((DJ115+DK115)/DI115)</f>
        <v>0.923076923076923</v>
      </c>
      <c r="DU115" s="2" t="n">
        <f aca="false">DI115-DJ115-DK115-DL115-DM115-DN115</f>
        <v>0</v>
      </c>
      <c r="DV115" s="2"/>
      <c r="DW115" s="2"/>
      <c r="DX115" s="2"/>
      <c r="DY115" s="2"/>
      <c r="DZ115" s="2"/>
    </row>
    <row r="116" customFormat="false" ht="15" hidden="false" customHeight="false" outlineLevel="0" collapsed="false">
      <c r="C116" s="11" t="n">
        <v>2003</v>
      </c>
      <c r="D116" s="11" t="s">
        <v>383</v>
      </c>
      <c r="G116" s="5" t="n">
        <v>12</v>
      </c>
      <c r="H116" s="5"/>
      <c r="I116" s="5" t="n">
        <v>156</v>
      </c>
      <c r="J116" s="5"/>
      <c r="K116" s="5" t="n">
        <v>26</v>
      </c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CA116" s="11" t="n">
        <v>1988</v>
      </c>
      <c r="CB116" s="2" t="s">
        <v>385</v>
      </c>
      <c r="CE116" s="5" t="n">
        <v>14</v>
      </c>
      <c r="CF116" s="5"/>
      <c r="CG116" s="5" t="n">
        <v>84</v>
      </c>
      <c r="CI116" s="11" t="s">
        <v>466</v>
      </c>
      <c r="CK116" s="11"/>
      <c r="CL116" s="3"/>
      <c r="CM116" s="6"/>
      <c r="CO116" s="1" t="s">
        <v>467</v>
      </c>
      <c r="CP116" s="1" t="s">
        <v>468</v>
      </c>
      <c r="CQ116" s="2" t="s">
        <v>166</v>
      </c>
      <c r="CR116" s="3" t="n">
        <v>7</v>
      </c>
      <c r="CS116" s="3" t="n">
        <v>146</v>
      </c>
      <c r="CT116" s="3" t="n">
        <v>20</v>
      </c>
      <c r="CU116" s="3" t="n">
        <v>44</v>
      </c>
      <c r="CV116" s="3" t="n">
        <v>3</v>
      </c>
      <c r="CW116" s="3" t="n">
        <v>6</v>
      </c>
      <c r="CX116" s="3" t="n">
        <v>73</v>
      </c>
      <c r="CY116" s="3" t="n">
        <v>1103</v>
      </c>
      <c r="CZ116" s="15" t="s">
        <v>26</v>
      </c>
      <c r="DA116" s="3" t="n">
        <v>1211</v>
      </c>
      <c r="DB116" s="3" t="n">
        <v>157</v>
      </c>
      <c r="DC116" s="12" t="n">
        <f aca="false">PRODUCT((CT116+CU116)/CS116)</f>
        <v>0.438356164383562</v>
      </c>
      <c r="DE116" s="1" t="s">
        <v>467</v>
      </c>
      <c r="DF116" s="1" t="s">
        <v>461</v>
      </c>
      <c r="DG116" s="2" t="s">
        <v>225</v>
      </c>
      <c r="DH116" s="3" t="n">
        <v>7</v>
      </c>
      <c r="DI116" s="3" t="n">
        <v>73</v>
      </c>
      <c r="DJ116" s="3" t="n">
        <v>0</v>
      </c>
      <c r="DK116" s="3" t="n">
        <v>30</v>
      </c>
      <c r="DL116" s="3" t="n">
        <v>1</v>
      </c>
      <c r="DM116" s="3" t="n">
        <v>0</v>
      </c>
      <c r="DN116" s="3" t="n">
        <v>42</v>
      </c>
      <c r="DO116" s="2" t="n">
        <v>686</v>
      </c>
      <c r="DP116" s="2" t="s">
        <v>26</v>
      </c>
      <c r="DQ116" s="2" t="n">
        <v>967</v>
      </c>
      <c r="DR116" s="2" t="n">
        <v>61</v>
      </c>
      <c r="DS116" s="12" t="n">
        <f aca="false">PRODUCT((DJ116+DK116)/DI116)</f>
        <v>0.410958904109589</v>
      </c>
      <c r="DU116" s="2" t="n">
        <f aca="false">DI116-DJ116-DK116-DL116-DM116-DN116</f>
        <v>0</v>
      </c>
      <c r="DV116" s="2"/>
      <c r="DW116" s="2"/>
      <c r="DX116" s="2"/>
      <c r="DY116" s="2"/>
      <c r="DZ116" s="2"/>
    </row>
    <row r="117" customFormat="false" ht="15" hidden="false" customHeight="false" outlineLevel="0" collapsed="false">
      <c r="A117" s="10"/>
      <c r="B117" s="10"/>
      <c r="C117" s="11" t="n">
        <v>2004</v>
      </c>
      <c r="D117" s="11" t="s">
        <v>383</v>
      </c>
      <c r="G117" s="5" t="n">
        <v>12</v>
      </c>
      <c r="H117" s="5"/>
      <c r="I117" s="5" t="n">
        <v>168</v>
      </c>
      <c r="J117" s="5"/>
      <c r="K117" s="5" t="n">
        <v>28</v>
      </c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CA117" s="11" t="n">
        <v>1989</v>
      </c>
      <c r="CB117" s="2" t="s">
        <v>385</v>
      </c>
      <c r="CE117" s="5" t="n">
        <v>16</v>
      </c>
      <c r="CF117" s="5"/>
      <c r="CG117" s="5" t="n">
        <v>112</v>
      </c>
      <c r="CI117" s="11" t="s">
        <v>469</v>
      </c>
      <c r="CK117" s="11"/>
      <c r="CL117" s="3"/>
      <c r="CM117" s="6"/>
      <c r="CO117" s="1" t="s">
        <v>468</v>
      </c>
      <c r="CP117" s="1" t="s">
        <v>464</v>
      </c>
      <c r="CQ117" s="2" t="s">
        <v>58</v>
      </c>
      <c r="CR117" s="3" t="n">
        <v>6</v>
      </c>
      <c r="CS117" s="3" t="n">
        <v>76</v>
      </c>
      <c r="CT117" s="3" t="n">
        <v>15</v>
      </c>
      <c r="CU117" s="3" t="n">
        <v>52</v>
      </c>
      <c r="CV117" s="3" t="n">
        <v>2</v>
      </c>
      <c r="CW117" s="3" t="n">
        <v>1</v>
      </c>
      <c r="CX117" s="3" t="n">
        <v>6</v>
      </c>
      <c r="CY117" s="3" t="n">
        <v>978</v>
      </c>
      <c r="CZ117" s="15" t="s">
        <v>26</v>
      </c>
      <c r="DA117" s="3" t="n">
        <v>275</v>
      </c>
      <c r="DB117" s="3" t="n">
        <v>152</v>
      </c>
      <c r="DC117" s="12" t="n">
        <f aca="false">PRODUCT((CT117+CU117)/CS117)</f>
        <v>0.881578947368421</v>
      </c>
      <c r="DE117" s="1" t="s">
        <v>468</v>
      </c>
      <c r="DF117" s="1" t="s">
        <v>464</v>
      </c>
      <c r="DG117" s="2" t="s">
        <v>68</v>
      </c>
      <c r="DH117" s="3" t="n">
        <v>3</v>
      </c>
      <c r="DI117" s="3" t="n">
        <v>46</v>
      </c>
      <c r="DJ117" s="3" t="n">
        <v>14</v>
      </c>
      <c r="DK117" s="3" t="n">
        <v>7</v>
      </c>
      <c r="DL117" s="3" t="n">
        <v>0</v>
      </c>
      <c r="DM117" s="3" t="n">
        <v>3</v>
      </c>
      <c r="DN117" s="3" t="n">
        <v>22</v>
      </c>
      <c r="DO117" s="2" t="n">
        <v>520</v>
      </c>
      <c r="DP117" s="2" t="s">
        <v>26</v>
      </c>
      <c r="DQ117" s="2" t="n">
        <v>554</v>
      </c>
      <c r="DR117" s="2" t="n">
        <v>59</v>
      </c>
      <c r="DS117" s="12" t="n">
        <f aca="false">PRODUCT((DJ117+DK117)/DI117)</f>
        <v>0.456521739130435</v>
      </c>
      <c r="DU117" s="2" t="n">
        <f aca="false">DI117-DJ117-DK117-DL117-DM117-DN117</f>
        <v>0</v>
      </c>
      <c r="DV117" s="2"/>
      <c r="DW117" s="2"/>
      <c r="DX117" s="2"/>
      <c r="DY117" s="2"/>
      <c r="DZ117" s="2"/>
    </row>
    <row r="118" customFormat="false" ht="15" hidden="false" customHeight="false" outlineLevel="0" collapsed="false">
      <c r="C118" s="11" t="n">
        <v>2005</v>
      </c>
      <c r="D118" s="11" t="s">
        <v>383</v>
      </c>
      <c r="G118" s="5" t="n">
        <v>12</v>
      </c>
      <c r="H118" s="5"/>
      <c r="I118" s="5" t="n">
        <v>150</v>
      </c>
      <c r="J118" s="5"/>
      <c r="K118" s="5" t="n">
        <v>25</v>
      </c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CA118" s="11" t="n">
        <v>1990</v>
      </c>
      <c r="CB118" s="2" t="s">
        <v>385</v>
      </c>
      <c r="CE118" s="5" t="n">
        <v>16</v>
      </c>
      <c r="CF118" s="5"/>
      <c r="CG118" s="5" t="n">
        <v>112</v>
      </c>
      <c r="CI118" s="11" t="s">
        <v>469</v>
      </c>
      <c r="CK118" s="11"/>
      <c r="CL118" s="3"/>
      <c r="CM118" s="6"/>
      <c r="CO118" s="1" t="s">
        <v>470</v>
      </c>
      <c r="CP118" s="1" t="s">
        <v>467</v>
      </c>
      <c r="CQ118" s="2" t="s">
        <v>100</v>
      </c>
      <c r="CR118" s="3" t="n">
        <v>6</v>
      </c>
      <c r="CS118" s="3" t="n">
        <v>107</v>
      </c>
      <c r="CT118" s="3" t="n">
        <v>0</v>
      </c>
      <c r="CU118" s="3" t="n">
        <v>74</v>
      </c>
      <c r="CV118" s="3" t="n">
        <v>2</v>
      </c>
      <c r="CW118" s="3" t="n">
        <v>0</v>
      </c>
      <c r="CX118" s="3" t="n">
        <v>31</v>
      </c>
      <c r="CY118" s="3" t="n">
        <v>1037</v>
      </c>
      <c r="CZ118" s="15" t="s">
        <v>26</v>
      </c>
      <c r="DA118" s="3" t="n">
        <v>594</v>
      </c>
      <c r="DB118" s="3" t="n">
        <v>150</v>
      </c>
      <c r="DC118" s="12" t="n">
        <f aca="false">PRODUCT((CT118+CU118)/CS118)</f>
        <v>0.691588785046729</v>
      </c>
      <c r="DE118" s="1" t="s">
        <v>470</v>
      </c>
      <c r="DF118" s="1" t="s">
        <v>467</v>
      </c>
      <c r="DG118" s="2" t="s">
        <v>471</v>
      </c>
      <c r="DH118" s="3" t="n">
        <v>4</v>
      </c>
      <c r="DI118" s="3" t="n">
        <v>62</v>
      </c>
      <c r="DJ118" s="3" t="n">
        <v>10</v>
      </c>
      <c r="DK118" s="3" t="n">
        <v>12</v>
      </c>
      <c r="DL118" s="3" t="n">
        <v>0</v>
      </c>
      <c r="DM118" s="3" t="n">
        <v>5</v>
      </c>
      <c r="DN118" s="3" t="n">
        <v>35</v>
      </c>
      <c r="DO118" s="2" t="n">
        <v>501</v>
      </c>
      <c r="DP118" s="2" t="s">
        <v>26</v>
      </c>
      <c r="DQ118" s="2" t="n">
        <v>1016</v>
      </c>
      <c r="DR118" s="2" t="n">
        <v>59</v>
      </c>
      <c r="DS118" s="12" t="n">
        <f aca="false">PRODUCT((DJ118+DK118)/DI118)</f>
        <v>0.354838709677419</v>
      </c>
      <c r="DU118" s="2" t="n">
        <f aca="false">DI118-DJ118-DK118-DL118-DM118-DN118</f>
        <v>0</v>
      </c>
      <c r="DV118" s="2"/>
      <c r="DW118" s="2"/>
      <c r="DX118" s="2"/>
      <c r="DY118" s="2"/>
      <c r="DZ118" s="2"/>
    </row>
    <row r="119" customFormat="false" ht="15" hidden="false" customHeight="false" outlineLevel="0" collapsed="false">
      <c r="C119" s="11" t="n">
        <v>2006</v>
      </c>
      <c r="D119" s="11" t="s">
        <v>383</v>
      </c>
      <c r="G119" s="5" t="n">
        <v>12</v>
      </c>
      <c r="H119" s="5"/>
      <c r="I119" s="5" t="n">
        <v>162</v>
      </c>
      <c r="J119" s="5"/>
      <c r="K119" s="5" t="n">
        <v>27</v>
      </c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CA119" s="11" t="n">
        <v>1991</v>
      </c>
      <c r="CB119" s="2" t="s">
        <v>385</v>
      </c>
      <c r="CE119" s="5" t="n">
        <v>14</v>
      </c>
      <c r="CF119" s="5"/>
      <c r="CG119" s="5" t="n">
        <v>84</v>
      </c>
      <c r="CI119" s="11" t="s">
        <v>466</v>
      </c>
      <c r="CK119" s="11"/>
      <c r="CL119" s="3"/>
      <c r="CM119" s="6"/>
      <c r="CO119" s="1" t="s">
        <v>472</v>
      </c>
      <c r="CP119" s="1" t="s">
        <v>470</v>
      </c>
      <c r="CQ119" s="2" t="s">
        <v>473</v>
      </c>
      <c r="CR119" s="3" t="n">
        <v>16</v>
      </c>
      <c r="CS119" s="3" t="n">
        <v>160</v>
      </c>
      <c r="CT119" s="3" t="n">
        <v>0</v>
      </c>
      <c r="CU119" s="3" t="n">
        <v>71</v>
      </c>
      <c r="CV119" s="3" t="n">
        <v>5</v>
      </c>
      <c r="CW119" s="3" t="n">
        <v>0</v>
      </c>
      <c r="CX119" s="3" t="n">
        <v>84</v>
      </c>
      <c r="CY119" s="3" t="n">
        <v>1119</v>
      </c>
      <c r="CZ119" s="15" t="s">
        <v>26</v>
      </c>
      <c r="DA119" s="3" t="n">
        <v>1214</v>
      </c>
      <c r="DB119" s="3" t="n">
        <v>147</v>
      </c>
      <c r="DC119" s="12" t="n">
        <f aca="false">PRODUCT((CT119+CU119)/CS119)</f>
        <v>0.44375</v>
      </c>
      <c r="DE119" s="1" t="s">
        <v>472</v>
      </c>
      <c r="DF119" s="1" t="s">
        <v>468</v>
      </c>
      <c r="DG119" s="2" t="s">
        <v>300</v>
      </c>
      <c r="DH119" s="3" t="n">
        <v>6</v>
      </c>
      <c r="DI119" s="3" t="n">
        <v>84</v>
      </c>
      <c r="DJ119" s="3" t="n">
        <v>13</v>
      </c>
      <c r="DK119" s="3" t="n">
        <v>5</v>
      </c>
      <c r="DL119" s="3" t="n">
        <v>0</v>
      </c>
      <c r="DM119" s="3" t="n">
        <v>10</v>
      </c>
      <c r="DN119" s="3" t="n">
        <v>56</v>
      </c>
      <c r="DO119" s="2" t="n">
        <v>609</v>
      </c>
      <c r="DP119" s="2" t="s">
        <v>26</v>
      </c>
      <c r="DQ119" s="2" t="n">
        <v>1467</v>
      </c>
      <c r="DR119" s="2" t="n">
        <v>59</v>
      </c>
      <c r="DS119" s="12" t="n">
        <f aca="false">PRODUCT((DJ119+DK119)/DI119)</f>
        <v>0.214285714285714</v>
      </c>
      <c r="DU119" s="2" t="n">
        <f aca="false">DI119-DJ119-DK119-DL119-DM119-DN119</f>
        <v>0</v>
      </c>
      <c r="DV119" s="2"/>
      <c r="DW119" s="2"/>
      <c r="DX119" s="2"/>
      <c r="DY119" s="2"/>
      <c r="DZ119" s="2"/>
    </row>
    <row r="120" customFormat="false" ht="15" hidden="false" customHeight="false" outlineLevel="0" collapsed="false">
      <c r="C120" s="11" t="n">
        <v>2007</v>
      </c>
      <c r="D120" s="11" t="s">
        <v>383</v>
      </c>
      <c r="G120" s="5" t="n">
        <v>13</v>
      </c>
      <c r="H120" s="5"/>
      <c r="I120" s="5" t="n">
        <v>169</v>
      </c>
      <c r="J120" s="5"/>
      <c r="K120" s="5" t="n">
        <v>26</v>
      </c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CA120" s="11" t="s">
        <v>395</v>
      </c>
      <c r="CB120" s="2" t="s">
        <v>396</v>
      </c>
      <c r="CE120" s="5" t="n">
        <v>12</v>
      </c>
      <c r="CF120" s="5"/>
      <c r="CG120" s="5" t="n">
        <v>132</v>
      </c>
      <c r="CI120" s="11" t="s">
        <v>474</v>
      </c>
      <c r="CK120" s="11"/>
      <c r="CL120" s="3"/>
      <c r="CO120" s="1" t="s">
        <v>475</v>
      </c>
      <c r="CP120" s="1" t="s">
        <v>472</v>
      </c>
      <c r="CQ120" s="2" t="s">
        <v>32</v>
      </c>
      <c r="CR120" s="3" t="n">
        <v>6</v>
      </c>
      <c r="CS120" s="3" t="n">
        <v>116</v>
      </c>
      <c r="CT120" s="3" t="n">
        <v>30</v>
      </c>
      <c r="CU120" s="3" t="n">
        <v>22</v>
      </c>
      <c r="CV120" s="3" t="n">
        <v>0</v>
      </c>
      <c r="CW120" s="3" t="n">
        <v>12</v>
      </c>
      <c r="CX120" s="3" t="n">
        <v>52</v>
      </c>
      <c r="CY120" s="3" t="n">
        <v>776</v>
      </c>
      <c r="CZ120" s="15" t="s">
        <v>26</v>
      </c>
      <c r="DA120" s="3" t="n">
        <v>923</v>
      </c>
      <c r="DB120" s="3" t="n">
        <v>146</v>
      </c>
      <c r="DC120" s="12" t="n">
        <f aca="false">PRODUCT((CT120+CU120)/CS120)</f>
        <v>0.448275862068966</v>
      </c>
      <c r="DE120" s="1" t="s">
        <v>475</v>
      </c>
      <c r="DF120" s="1" t="s">
        <v>470</v>
      </c>
      <c r="DG120" s="2" t="s">
        <v>104</v>
      </c>
      <c r="DH120" s="3" t="n">
        <v>5</v>
      </c>
      <c r="DI120" s="3" t="n">
        <v>70</v>
      </c>
      <c r="DJ120" s="3" t="n">
        <v>8</v>
      </c>
      <c r="DK120" s="3" t="n">
        <v>13</v>
      </c>
      <c r="DL120" s="3" t="n">
        <v>3</v>
      </c>
      <c r="DM120" s="3" t="n">
        <v>4</v>
      </c>
      <c r="DN120" s="3" t="n">
        <v>42</v>
      </c>
      <c r="DO120" s="2" t="n">
        <v>714</v>
      </c>
      <c r="DP120" s="2" t="s">
        <v>26</v>
      </c>
      <c r="DQ120" s="2" t="n">
        <v>1036</v>
      </c>
      <c r="DR120" s="2" t="n">
        <v>57</v>
      </c>
      <c r="DS120" s="12" t="n">
        <f aca="false">PRODUCT((DJ120+DK120)/DI120)</f>
        <v>0.3</v>
      </c>
      <c r="DU120" s="2" t="n">
        <f aca="false">DI120-DJ120-DK120-DL120-DM120-DN120</f>
        <v>0</v>
      </c>
      <c r="DV120" s="2"/>
      <c r="DW120" s="2"/>
      <c r="DX120" s="2"/>
      <c r="DY120" s="2"/>
      <c r="DZ120" s="2"/>
    </row>
    <row r="121" customFormat="false" ht="15" hidden="false" customHeight="false" outlineLevel="0" collapsed="false">
      <c r="C121" s="11" t="n">
        <v>2008</v>
      </c>
      <c r="D121" s="11" t="s">
        <v>383</v>
      </c>
      <c r="G121" s="5" t="n">
        <v>12</v>
      </c>
      <c r="H121" s="5"/>
      <c r="I121" s="5" t="n">
        <v>144</v>
      </c>
      <c r="J121" s="5"/>
      <c r="K121" s="5" t="n">
        <v>24</v>
      </c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CA121" s="11" t="s">
        <v>476</v>
      </c>
      <c r="CB121" s="2" t="s">
        <v>396</v>
      </c>
      <c r="CE121" s="5" t="n">
        <v>16</v>
      </c>
      <c r="CF121" s="5"/>
      <c r="CG121" s="5" t="n">
        <v>176</v>
      </c>
      <c r="CI121" s="11" t="s">
        <v>477</v>
      </c>
      <c r="CK121" s="11"/>
      <c r="CL121" s="3"/>
      <c r="CO121" s="1" t="s">
        <v>478</v>
      </c>
      <c r="CP121" s="1" t="s">
        <v>475</v>
      </c>
      <c r="CQ121" s="2" t="s">
        <v>67</v>
      </c>
      <c r="CR121" s="3" t="n">
        <v>12</v>
      </c>
      <c r="CS121" s="3" t="n">
        <v>116</v>
      </c>
      <c r="CT121" s="3" t="n">
        <v>0</v>
      </c>
      <c r="CU121" s="3" t="n">
        <v>69</v>
      </c>
      <c r="CV121" s="3" t="n">
        <v>7</v>
      </c>
      <c r="CW121" s="3" t="n">
        <v>0</v>
      </c>
      <c r="CX121" s="3" t="n">
        <v>40</v>
      </c>
      <c r="CY121" s="3" t="n">
        <v>829</v>
      </c>
      <c r="CZ121" s="15" t="s">
        <v>26</v>
      </c>
      <c r="DA121" s="3" t="n">
        <v>623</v>
      </c>
      <c r="DB121" s="3" t="n">
        <v>145</v>
      </c>
      <c r="DC121" s="12" t="n">
        <f aca="false">PRODUCT((CT121+CU121)/CS121)</f>
        <v>0.594827586206897</v>
      </c>
      <c r="DE121" s="1" t="s">
        <v>478</v>
      </c>
      <c r="DF121" s="1" t="s">
        <v>472</v>
      </c>
      <c r="DG121" s="2" t="s">
        <v>479</v>
      </c>
      <c r="DH121" s="3" t="n">
        <v>5</v>
      </c>
      <c r="DI121" s="3" t="n">
        <v>72</v>
      </c>
      <c r="DJ121" s="3" t="n">
        <v>11</v>
      </c>
      <c r="DK121" s="3" t="n">
        <v>8</v>
      </c>
      <c r="DL121" s="3" t="n">
        <v>0</v>
      </c>
      <c r="DM121" s="3" t="n">
        <v>8</v>
      </c>
      <c r="DN121" s="3" t="n">
        <v>45</v>
      </c>
      <c r="DO121" s="2" t="n">
        <v>682</v>
      </c>
      <c r="DP121" s="2" t="s">
        <v>26</v>
      </c>
      <c r="DQ121" s="2" t="n">
        <v>1085</v>
      </c>
      <c r="DR121" s="2" t="n">
        <v>57</v>
      </c>
      <c r="DS121" s="12" t="n">
        <f aca="false">PRODUCT((DJ121+DK121)/DI121)</f>
        <v>0.263888888888889</v>
      </c>
      <c r="DU121" s="2" t="n">
        <f aca="false">DI121-DJ121-DK121-DL121-DM121-DN121</f>
        <v>0</v>
      </c>
      <c r="DV121" s="2"/>
      <c r="DW121" s="2"/>
      <c r="DX121" s="2"/>
      <c r="DY121" s="2"/>
      <c r="DZ121" s="2"/>
    </row>
    <row r="122" customFormat="false" ht="15" hidden="false" customHeight="false" outlineLevel="0" collapsed="false">
      <c r="C122" s="11" t="n">
        <v>2009</v>
      </c>
      <c r="D122" s="11" t="s">
        <v>383</v>
      </c>
      <c r="G122" s="5" t="n">
        <v>11</v>
      </c>
      <c r="H122" s="5"/>
      <c r="I122" s="5" t="n">
        <v>132</v>
      </c>
      <c r="J122" s="5"/>
      <c r="K122" s="5" t="n">
        <v>24</v>
      </c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CA122" s="11" t="n">
        <v>1998</v>
      </c>
      <c r="CB122" s="2" t="s">
        <v>396</v>
      </c>
      <c r="CE122" s="5" t="n">
        <v>14</v>
      </c>
      <c r="CF122" s="5"/>
      <c r="CG122" s="5" t="n">
        <v>133</v>
      </c>
      <c r="CI122" s="11" t="s">
        <v>480</v>
      </c>
      <c r="CK122" s="11"/>
      <c r="CL122" s="3"/>
      <c r="CO122" s="1" t="s">
        <v>481</v>
      </c>
      <c r="CP122" s="1" t="s">
        <v>478</v>
      </c>
      <c r="CQ122" s="2" t="s">
        <v>482</v>
      </c>
      <c r="CR122" s="3" t="n">
        <v>6</v>
      </c>
      <c r="CS122" s="3" t="n">
        <v>108</v>
      </c>
      <c r="CT122" s="3" t="n">
        <v>0</v>
      </c>
      <c r="CU122" s="3" t="n">
        <v>67</v>
      </c>
      <c r="CV122" s="3" t="n">
        <v>8</v>
      </c>
      <c r="CW122" s="3" t="n">
        <v>0</v>
      </c>
      <c r="CX122" s="3" t="n">
        <v>33</v>
      </c>
      <c r="CY122" s="3" t="n">
        <v>1025</v>
      </c>
      <c r="CZ122" s="15" t="s">
        <v>26</v>
      </c>
      <c r="DA122" s="3" t="n">
        <v>670</v>
      </c>
      <c r="DB122" s="3" t="n">
        <v>142</v>
      </c>
      <c r="DC122" s="12" t="n">
        <f aca="false">PRODUCT((CT122+CU122)/CS122)</f>
        <v>0.62037037037037</v>
      </c>
      <c r="DE122" s="1" t="s">
        <v>481</v>
      </c>
      <c r="DF122" s="1" t="s">
        <v>483</v>
      </c>
      <c r="DG122" s="2" t="s">
        <v>484</v>
      </c>
      <c r="DH122" s="2" t="n">
        <v>2</v>
      </c>
      <c r="DI122" s="2" t="n">
        <v>30</v>
      </c>
      <c r="DJ122" s="2" t="n">
        <v>13</v>
      </c>
      <c r="DK122" s="2" t="n">
        <v>6</v>
      </c>
      <c r="DL122" s="2" t="n">
        <v>0</v>
      </c>
      <c r="DM122" s="2" t="n">
        <v>5</v>
      </c>
      <c r="DN122" s="2" t="n">
        <v>6</v>
      </c>
      <c r="DO122" s="2" t="n">
        <v>393</v>
      </c>
      <c r="DP122" s="2" t="s">
        <v>26</v>
      </c>
      <c r="DQ122" s="2" t="n">
        <v>314</v>
      </c>
      <c r="DR122" s="2" t="n">
        <v>56</v>
      </c>
      <c r="DS122" s="12" t="n">
        <f aca="false">PRODUCT((DJ122+DK122)/DI122)</f>
        <v>0.633333333333333</v>
      </c>
      <c r="DU122" s="2" t="n">
        <f aca="false">DI122-DJ122-DK122-DL122-DM122-DN122</f>
        <v>0</v>
      </c>
      <c r="DV122" s="2"/>
      <c r="DW122" s="2"/>
      <c r="DX122" s="2"/>
      <c r="DY122" s="2"/>
      <c r="DZ122" s="2"/>
    </row>
    <row r="123" customFormat="false" ht="15" hidden="false" customHeight="false" outlineLevel="0" collapsed="false">
      <c r="C123" s="11" t="n">
        <v>2010</v>
      </c>
      <c r="D123" s="11" t="s">
        <v>383</v>
      </c>
      <c r="G123" s="5" t="n">
        <v>12</v>
      </c>
      <c r="H123" s="5"/>
      <c r="I123" s="5" t="n">
        <v>156</v>
      </c>
      <c r="J123" s="5"/>
      <c r="K123" s="5" t="n">
        <v>26</v>
      </c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CA123" s="11" t="n">
        <v>1999</v>
      </c>
      <c r="CB123" s="2" t="s">
        <v>396</v>
      </c>
      <c r="CE123" s="5" t="n">
        <v>10</v>
      </c>
      <c r="CF123" s="5"/>
      <c r="CG123" s="5" t="n">
        <v>90</v>
      </c>
      <c r="CI123" s="11" t="s">
        <v>485</v>
      </c>
      <c r="CK123" s="11"/>
      <c r="CL123" s="3"/>
      <c r="CO123" s="1" t="s">
        <v>428</v>
      </c>
      <c r="CP123" s="1" t="s">
        <v>481</v>
      </c>
      <c r="CQ123" s="2" t="s">
        <v>37</v>
      </c>
      <c r="CR123" s="3" t="n">
        <v>6</v>
      </c>
      <c r="CS123" s="3" t="n">
        <v>80</v>
      </c>
      <c r="CT123" s="3" t="n">
        <v>0</v>
      </c>
      <c r="CU123" s="3" t="n">
        <v>69</v>
      </c>
      <c r="CV123" s="3" t="n">
        <v>3</v>
      </c>
      <c r="CW123" s="3" t="n">
        <v>0</v>
      </c>
      <c r="CX123" s="3" t="n">
        <v>8</v>
      </c>
      <c r="CY123" s="3" t="n">
        <v>1010</v>
      </c>
      <c r="CZ123" s="15" t="s">
        <v>26</v>
      </c>
      <c r="DA123" s="3" t="n">
        <v>302</v>
      </c>
      <c r="DB123" s="3" t="n">
        <v>141</v>
      </c>
      <c r="DC123" s="12" t="n">
        <f aca="false">PRODUCT((CT123+CU123)/CS123)</f>
        <v>0.8625</v>
      </c>
      <c r="DE123" s="1" t="s">
        <v>428</v>
      </c>
      <c r="DF123" s="1" t="s">
        <v>428</v>
      </c>
      <c r="DG123" s="2" t="s">
        <v>317</v>
      </c>
      <c r="DH123" s="2" t="n">
        <v>8</v>
      </c>
      <c r="DI123" s="2" t="n">
        <v>118</v>
      </c>
      <c r="DJ123" s="2" t="n">
        <v>11</v>
      </c>
      <c r="DK123" s="2" t="n">
        <v>4</v>
      </c>
      <c r="DL123" s="2" t="n">
        <v>0</v>
      </c>
      <c r="DM123" s="2" t="n">
        <v>14</v>
      </c>
      <c r="DN123" s="21" t="n">
        <v>89</v>
      </c>
      <c r="DO123" s="2" t="n">
        <v>854</v>
      </c>
      <c r="DP123" s="2" t="s">
        <v>26</v>
      </c>
      <c r="DQ123" s="2" t="n">
        <v>2082</v>
      </c>
      <c r="DR123" s="2" t="n">
        <v>55</v>
      </c>
      <c r="DS123" s="12" t="n">
        <f aca="false">PRODUCT((DJ123+DK123)/DI123)</f>
        <v>0.127118644067797</v>
      </c>
      <c r="DT123" s="3" t="s">
        <v>486</v>
      </c>
      <c r="DU123" s="2" t="n">
        <f aca="false">DI123-DJ123-DK123-DL123-DM123-DN123</f>
        <v>0</v>
      </c>
      <c r="DV123" s="2"/>
      <c r="DW123" s="2"/>
      <c r="DX123" s="2"/>
      <c r="DY123" s="2"/>
      <c r="DZ123" s="2"/>
    </row>
    <row r="124" customFormat="false" ht="15" hidden="false" customHeight="false" outlineLevel="0" collapsed="false">
      <c r="C124" s="11" t="n">
        <v>2011</v>
      </c>
      <c r="D124" s="11" t="s">
        <v>383</v>
      </c>
      <c r="G124" s="5" t="n">
        <v>11</v>
      </c>
      <c r="H124" s="5"/>
      <c r="I124" s="5" t="n">
        <v>132</v>
      </c>
      <c r="J124" s="5"/>
      <c r="K124" s="5" t="n">
        <v>26</v>
      </c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CA124" s="11" t="n">
        <v>2000</v>
      </c>
      <c r="CB124" s="2" t="s">
        <v>396</v>
      </c>
      <c r="CE124" s="5" t="n">
        <v>11</v>
      </c>
      <c r="CF124" s="5"/>
      <c r="CG124" s="5" t="n">
        <v>110</v>
      </c>
      <c r="CI124" s="11" t="s">
        <v>487</v>
      </c>
      <c r="CK124" s="11"/>
      <c r="CL124" s="3"/>
      <c r="CO124" s="1" t="s">
        <v>488</v>
      </c>
      <c r="CP124" s="1" t="s">
        <v>488</v>
      </c>
      <c r="CQ124" s="2" t="s">
        <v>489</v>
      </c>
      <c r="CR124" s="3" t="n">
        <v>6</v>
      </c>
      <c r="CS124" s="3" t="n">
        <v>102</v>
      </c>
      <c r="CT124" s="3" t="n">
        <v>28</v>
      </c>
      <c r="CU124" s="3" t="n">
        <v>22</v>
      </c>
      <c r="CV124" s="3" t="n">
        <v>0</v>
      </c>
      <c r="CW124" s="3" t="n">
        <v>12</v>
      </c>
      <c r="CX124" s="3" t="n">
        <v>40</v>
      </c>
      <c r="CY124" s="3" t="n">
        <v>1088</v>
      </c>
      <c r="CZ124" s="15" t="s">
        <v>26</v>
      </c>
      <c r="DA124" s="3" t="n">
        <v>1011</v>
      </c>
      <c r="DB124" s="3" t="n">
        <v>140</v>
      </c>
      <c r="DC124" s="12" t="n">
        <f aca="false">PRODUCT((CT124+CU124)/CS124)</f>
        <v>0.490196078431373</v>
      </c>
      <c r="DE124" s="1" t="s">
        <v>488</v>
      </c>
      <c r="DF124" s="1" t="s">
        <v>475</v>
      </c>
      <c r="DG124" s="2" t="s">
        <v>490</v>
      </c>
      <c r="DH124" s="3" t="n">
        <v>3</v>
      </c>
      <c r="DI124" s="3" t="n">
        <v>44</v>
      </c>
      <c r="DJ124" s="3" t="n">
        <v>10</v>
      </c>
      <c r="DK124" s="3" t="n">
        <v>9</v>
      </c>
      <c r="DL124" s="3" t="n">
        <v>0</v>
      </c>
      <c r="DM124" s="3" t="n">
        <v>6</v>
      </c>
      <c r="DN124" s="3" t="n">
        <v>19</v>
      </c>
      <c r="DO124" s="2" t="n">
        <v>417</v>
      </c>
      <c r="DP124" s="2" t="s">
        <v>26</v>
      </c>
      <c r="DQ124" s="2" t="n">
        <v>557</v>
      </c>
      <c r="DR124" s="2" t="n">
        <v>54</v>
      </c>
      <c r="DS124" s="12" t="n">
        <f aca="false">PRODUCT((DJ124+DK124)/DI124)</f>
        <v>0.431818181818182</v>
      </c>
      <c r="DU124" s="2" t="n">
        <f aca="false">DI124-DJ124-DK124-DL124-DM124-DN124</f>
        <v>0</v>
      </c>
      <c r="DV124" s="2"/>
      <c r="DW124" s="2"/>
      <c r="DX124" s="2"/>
      <c r="DY124" s="2"/>
      <c r="DZ124" s="2"/>
    </row>
    <row r="125" customFormat="false" ht="15" hidden="false" customHeight="false" outlineLevel="0" collapsed="false">
      <c r="C125" s="11" t="s">
        <v>491</v>
      </c>
      <c r="D125" s="11" t="s">
        <v>383</v>
      </c>
      <c r="G125" s="5" t="n">
        <v>12</v>
      </c>
      <c r="H125" s="5"/>
      <c r="I125" s="5" t="n">
        <v>156</v>
      </c>
      <c r="J125" s="5"/>
      <c r="K125" s="5" t="n">
        <v>26</v>
      </c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Y125" s="5"/>
      <c r="BZ125" s="5"/>
      <c r="CA125" s="11" t="n">
        <v>2001</v>
      </c>
      <c r="CB125" s="2" t="s">
        <v>396</v>
      </c>
      <c r="CE125" s="5" t="n">
        <v>12</v>
      </c>
      <c r="CF125" s="5"/>
      <c r="CG125" s="5" t="n">
        <v>132</v>
      </c>
      <c r="CI125" s="11" t="s">
        <v>474</v>
      </c>
      <c r="CK125" s="11"/>
      <c r="CL125" s="3"/>
      <c r="CO125" s="1" t="s">
        <v>492</v>
      </c>
      <c r="CP125" s="1" t="s">
        <v>492</v>
      </c>
      <c r="CQ125" s="2" t="s">
        <v>234</v>
      </c>
      <c r="CR125" s="3" t="n">
        <v>7</v>
      </c>
      <c r="CS125" s="3" t="n">
        <v>130</v>
      </c>
      <c r="CT125" s="3" t="n">
        <v>22</v>
      </c>
      <c r="CU125" s="3" t="n">
        <v>28</v>
      </c>
      <c r="CV125" s="3" t="n">
        <v>6</v>
      </c>
      <c r="CW125" s="3" t="n">
        <v>12</v>
      </c>
      <c r="CX125" s="3" t="n">
        <v>62</v>
      </c>
      <c r="CY125" s="3" t="n">
        <v>905</v>
      </c>
      <c r="CZ125" s="15" t="s">
        <v>26</v>
      </c>
      <c r="DA125" s="3" t="n">
        <v>1178</v>
      </c>
      <c r="DB125" s="3" t="n">
        <v>140</v>
      </c>
      <c r="DC125" s="12" t="n">
        <f aca="false">PRODUCT((CT125+CU125)/CS125)</f>
        <v>0.384615384615385</v>
      </c>
      <c r="DE125" s="1" t="s">
        <v>492</v>
      </c>
      <c r="DF125" s="1" t="s">
        <v>478</v>
      </c>
      <c r="DG125" s="2" t="s">
        <v>32</v>
      </c>
      <c r="DH125" s="3" t="n">
        <v>3</v>
      </c>
      <c r="DI125" s="3" t="n">
        <v>35</v>
      </c>
      <c r="DJ125" s="3" t="n">
        <v>0</v>
      </c>
      <c r="DK125" s="3" t="n">
        <v>25</v>
      </c>
      <c r="DL125" s="3" t="n">
        <v>3</v>
      </c>
      <c r="DM125" s="3" t="n">
        <v>0</v>
      </c>
      <c r="DN125" s="3" t="n">
        <v>7</v>
      </c>
      <c r="DO125" s="2" t="n">
        <v>357</v>
      </c>
      <c r="DP125" s="2" t="s">
        <v>26</v>
      </c>
      <c r="DQ125" s="2" t="n">
        <v>211</v>
      </c>
      <c r="DR125" s="2" t="n">
        <v>53</v>
      </c>
      <c r="DS125" s="12" t="n">
        <f aca="false">PRODUCT((DJ125+DK125)/DI125)</f>
        <v>0.714285714285714</v>
      </c>
      <c r="DU125" s="2" t="n">
        <f aca="false">DI125-DJ125-DK125-DL125-DM125-DN125</f>
        <v>0</v>
      </c>
      <c r="DV125" s="2"/>
      <c r="DW125" s="2"/>
      <c r="DX125" s="2"/>
      <c r="DY125" s="2"/>
      <c r="DZ125" s="2"/>
    </row>
    <row r="126" customFormat="false" ht="15" hidden="false" customHeight="false" outlineLevel="0" collapsed="false">
      <c r="C126" s="11" t="s">
        <v>493</v>
      </c>
      <c r="D126" s="11" t="s">
        <v>383</v>
      </c>
      <c r="G126" s="5" t="n">
        <v>12</v>
      </c>
      <c r="H126" s="5"/>
      <c r="I126" s="5" t="n">
        <v>180</v>
      </c>
      <c r="J126" s="5"/>
      <c r="K126" s="5" t="n">
        <v>30</v>
      </c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Y126" s="5"/>
      <c r="BZ126" s="5"/>
      <c r="CA126" s="11" t="n">
        <v>2002</v>
      </c>
      <c r="CB126" s="2" t="s">
        <v>396</v>
      </c>
      <c r="CE126" s="5" t="n">
        <v>11</v>
      </c>
      <c r="CF126" s="5"/>
      <c r="CG126" s="5" t="n">
        <v>110</v>
      </c>
      <c r="CI126" s="11" t="s">
        <v>487</v>
      </c>
      <c r="CK126" s="11"/>
      <c r="CL126" s="3"/>
      <c r="CO126" s="1" t="s">
        <v>494</v>
      </c>
      <c r="CP126" s="1" t="s">
        <v>494</v>
      </c>
      <c r="CQ126" s="2" t="s">
        <v>199</v>
      </c>
      <c r="CR126" s="3" t="n">
        <v>12</v>
      </c>
      <c r="CS126" s="3" t="n">
        <v>209</v>
      </c>
      <c r="CT126" s="3" t="n">
        <v>5</v>
      </c>
      <c r="CU126" s="3" t="n">
        <v>58</v>
      </c>
      <c r="CV126" s="3" t="n">
        <v>6</v>
      </c>
      <c r="CW126" s="3" t="n">
        <v>1</v>
      </c>
      <c r="CX126" s="3" t="n">
        <v>139</v>
      </c>
      <c r="CY126" s="3" t="n">
        <v>1184</v>
      </c>
      <c r="CZ126" s="15" t="s">
        <v>26</v>
      </c>
      <c r="DA126" s="3" t="n">
        <v>2244</v>
      </c>
      <c r="DB126" s="3" t="n">
        <v>138</v>
      </c>
      <c r="DC126" s="12" t="n">
        <f aca="false">PRODUCT((CT126+CU126)/CS126)</f>
        <v>0.301435406698565</v>
      </c>
      <c r="DE126" s="1" t="s">
        <v>494</v>
      </c>
      <c r="DF126" s="1" t="s">
        <v>481</v>
      </c>
      <c r="DG126" s="2" t="s">
        <v>495</v>
      </c>
      <c r="DH126" s="3" t="n">
        <v>3</v>
      </c>
      <c r="DI126" s="3" t="n">
        <v>38</v>
      </c>
      <c r="DJ126" s="3" t="n">
        <v>11</v>
      </c>
      <c r="DK126" s="3" t="n">
        <v>8</v>
      </c>
      <c r="DL126" s="3" t="n">
        <v>0</v>
      </c>
      <c r="DM126" s="3" t="n">
        <v>4</v>
      </c>
      <c r="DN126" s="3" t="n">
        <v>15</v>
      </c>
      <c r="DO126" s="2" t="n">
        <v>369</v>
      </c>
      <c r="DP126" s="2" t="s">
        <v>26</v>
      </c>
      <c r="DQ126" s="2" t="n">
        <v>419</v>
      </c>
      <c r="DR126" s="2" t="n">
        <v>53</v>
      </c>
      <c r="DS126" s="12" t="n">
        <f aca="false">PRODUCT((DJ126+DK126)/DI126)</f>
        <v>0.5</v>
      </c>
      <c r="DU126" s="2" t="n">
        <f aca="false">DI126-DJ126-DK126-DL126-DM126-DN126</f>
        <v>0</v>
      </c>
      <c r="DV126" s="2"/>
      <c r="DW126" s="2"/>
      <c r="DX126" s="2"/>
      <c r="DY126" s="2"/>
      <c r="DZ126" s="2"/>
    </row>
    <row r="127" customFormat="false" ht="15" hidden="false" customHeight="false" outlineLevel="0" collapsed="false">
      <c r="C127" s="11" t="n">
        <v>2016</v>
      </c>
      <c r="D127" s="11" t="s">
        <v>383</v>
      </c>
      <c r="G127" s="5" t="n">
        <v>14</v>
      </c>
      <c r="H127" s="5"/>
      <c r="I127" s="5" t="n">
        <v>196</v>
      </c>
      <c r="J127" s="5"/>
      <c r="K127" s="5" t="n">
        <v>28</v>
      </c>
      <c r="N127" s="1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Y127" s="5"/>
      <c r="BZ127" s="5"/>
      <c r="CA127" s="11" t="n">
        <v>2003</v>
      </c>
      <c r="CB127" s="2" t="s">
        <v>396</v>
      </c>
      <c r="CE127" s="5" t="n">
        <v>16</v>
      </c>
      <c r="CF127" s="5"/>
      <c r="CG127" s="5" t="n">
        <v>176</v>
      </c>
      <c r="CI127" s="11" t="s">
        <v>477</v>
      </c>
      <c r="CK127" s="11"/>
      <c r="CL127" s="3"/>
      <c r="CO127" s="1" t="s">
        <v>496</v>
      </c>
      <c r="CP127" s="1" t="s">
        <v>496</v>
      </c>
      <c r="CQ127" s="2" t="s">
        <v>38</v>
      </c>
      <c r="CR127" s="3" t="n">
        <v>7</v>
      </c>
      <c r="CS127" s="3" t="n">
        <v>150</v>
      </c>
      <c r="CT127" s="3" t="n">
        <v>1</v>
      </c>
      <c r="CU127" s="3" t="n">
        <v>63</v>
      </c>
      <c r="CV127" s="3" t="n">
        <v>7</v>
      </c>
      <c r="CW127" s="3" t="n">
        <v>1</v>
      </c>
      <c r="CX127" s="3" t="n">
        <v>78</v>
      </c>
      <c r="CY127" s="3" t="n">
        <v>1015</v>
      </c>
      <c r="CZ127" s="15" t="s">
        <v>26</v>
      </c>
      <c r="DA127" s="3" t="n">
        <v>1238</v>
      </c>
      <c r="DB127" s="3" t="n">
        <v>137</v>
      </c>
      <c r="DC127" s="12" t="n">
        <f aca="false">PRODUCT((CT127+CU127)/CS127)</f>
        <v>0.426666666666667</v>
      </c>
      <c r="DE127" s="1" t="s">
        <v>496</v>
      </c>
      <c r="DF127" s="1" t="s">
        <v>488</v>
      </c>
      <c r="DG127" s="2" t="s">
        <v>170</v>
      </c>
      <c r="DH127" s="3" t="n">
        <v>5</v>
      </c>
      <c r="DI127" s="3" t="n">
        <v>61</v>
      </c>
      <c r="DJ127" s="3" t="n">
        <v>7</v>
      </c>
      <c r="DK127" s="3" t="n">
        <v>10</v>
      </c>
      <c r="DL127" s="3" t="n">
        <v>1</v>
      </c>
      <c r="DM127" s="3" t="n">
        <v>8</v>
      </c>
      <c r="DN127" s="3" t="n">
        <v>35</v>
      </c>
      <c r="DO127" s="2" t="n">
        <v>623</v>
      </c>
      <c r="DP127" s="2" t="s">
        <v>26</v>
      </c>
      <c r="DQ127" s="2" t="n">
        <v>1011</v>
      </c>
      <c r="DR127" s="2" t="n">
        <v>50</v>
      </c>
      <c r="DS127" s="12" t="n">
        <f aca="false">PRODUCT((DJ127+DK127)/DI127)</f>
        <v>0.278688524590164</v>
      </c>
      <c r="DU127" s="2" t="n">
        <f aca="false">DI127-DJ127-DK127-DL127-DM127-DN127</f>
        <v>0</v>
      </c>
      <c r="DV127" s="2"/>
      <c r="DW127" s="2"/>
      <c r="DX127" s="2"/>
      <c r="DY127" s="2"/>
      <c r="DZ127" s="2"/>
    </row>
    <row r="128" customFormat="false" ht="15" hidden="false" customHeight="false" outlineLevel="0" collapsed="false">
      <c r="C128" s="11" t="s">
        <v>449</v>
      </c>
      <c r="D128" s="11" t="s">
        <v>383</v>
      </c>
      <c r="G128" s="5" t="n">
        <v>14</v>
      </c>
      <c r="H128" s="5"/>
      <c r="I128" s="5" t="n">
        <v>224</v>
      </c>
      <c r="J128" s="5"/>
      <c r="K128" s="5" t="n">
        <v>32</v>
      </c>
      <c r="N128" s="1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Y128" s="5"/>
      <c r="BZ128" s="5"/>
      <c r="CA128" s="11" t="n">
        <v>2004</v>
      </c>
      <c r="CB128" s="2" t="s">
        <v>396</v>
      </c>
      <c r="CE128" s="5" t="n">
        <v>12</v>
      </c>
      <c r="CF128" s="5"/>
      <c r="CG128" s="5" t="n">
        <v>96</v>
      </c>
      <c r="CI128" s="11" t="s">
        <v>458</v>
      </c>
      <c r="CK128" s="11"/>
      <c r="CL128" s="6"/>
      <c r="CM128" s="6"/>
      <c r="CO128" s="1" t="s">
        <v>497</v>
      </c>
      <c r="CP128" s="1" t="s">
        <v>498</v>
      </c>
      <c r="CQ128" s="2" t="s">
        <v>499</v>
      </c>
      <c r="CR128" s="3" t="n">
        <v>8</v>
      </c>
      <c r="CS128" s="3" t="n">
        <v>122</v>
      </c>
      <c r="CT128" s="3" t="n">
        <v>23</v>
      </c>
      <c r="CU128" s="3" t="n">
        <v>22</v>
      </c>
      <c r="CV128" s="3" t="n">
        <v>0</v>
      </c>
      <c r="CW128" s="3" t="n">
        <v>20</v>
      </c>
      <c r="CX128" s="3" t="n">
        <v>57</v>
      </c>
      <c r="CY128" s="3" t="n">
        <v>1037</v>
      </c>
      <c r="CZ128" s="15" t="s">
        <v>26</v>
      </c>
      <c r="DA128" s="3" t="n">
        <v>1379</v>
      </c>
      <c r="DB128" s="3" t="n">
        <v>133</v>
      </c>
      <c r="DC128" s="12" t="n">
        <f aca="false">PRODUCT((CT128+CU128)/CS128)</f>
        <v>0.368852459016393</v>
      </c>
      <c r="DE128" s="1" t="s">
        <v>497</v>
      </c>
      <c r="DF128" s="1" t="s">
        <v>492</v>
      </c>
      <c r="DG128" s="2" t="s">
        <v>500</v>
      </c>
      <c r="DH128" s="3" t="n">
        <v>2</v>
      </c>
      <c r="DI128" s="3" t="n">
        <v>36</v>
      </c>
      <c r="DJ128" s="3" t="n">
        <v>11</v>
      </c>
      <c r="DK128" s="3" t="n">
        <v>7</v>
      </c>
      <c r="DL128" s="3" t="n">
        <v>0</v>
      </c>
      <c r="DM128" s="3" t="n">
        <v>2</v>
      </c>
      <c r="DN128" s="3" t="n">
        <v>16</v>
      </c>
      <c r="DO128" s="2" t="n">
        <v>447</v>
      </c>
      <c r="DP128" s="2" t="s">
        <v>26</v>
      </c>
      <c r="DQ128" s="2" t="n">
        <v>468</v>
      </c>
      <c r="DR128" s="2" t="n">
        <v>49</v>
      </c>
      <c r="DS128" s="12" t="n">
        <f aca="false">PRODUCT((DJ128+DK128)/DI128)</f>
        <v>0.5</v>
      </c>
      <c r="DU128" s="2" t="n">
        <f aca="false">DI128-DJ128-DK128-DL128-DM128-DN128</f>
        <v>0</v>
      </c>
      <c r="DV128" s="2"/>
      <c r="DW128" s="2"/>
      <c r="DX128" s="2"/>
      <c r="DY128" s="2"/>
      <c r="DZ128" s="2"/>
    </row>
    <row r="129" customFormat="false" ht="15" hidden="false" customHeight="false" outlineLevel="0" collapsed="false">
      <c r="C129" s="11" t="n">
        <v>2019</v>
      </c>
      <c r="D129" s="11" t="s">
        <v>383</v>
      </c>
      <c r="G129" s="5" t="n">
        <v>14</v>
      </c>
      <c r="H129" s="5"/>
      <c r="I129" s="5" t="n">
        <v>210</v>
      </c>
      <c r="J129" s="5"/>
      <c r="K129" s="5" t="n">
        <v>30</v>
      </c>
      <c r="N129" s="1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Y129" s="5"/>
      <c r="BZ129" s="5"/>
      <c r="CA129" s="11" t="n">
        <v>2005</v>
      </c>
      <c r="CB129" s="2" t="s">
        <v>396</v>
      </c>
      <c r="CE129" s="5" t="n">
        <v>10</v>
      </c>
      <c r="CF129" s="5"/>
      <c r="CG129" s="5" t="n">
        <v>90</v>
      </c>
      <c r="CI129" s="11" t="s">
        <v>485</v>
      </c>
      <c r="CK129" s="11"/>
      <c r="CL129" s="3"/>
      <c r="CO129" s="1" t="s">
        <v>501</v>
      </c>
      <c r="CP129" s="1" t="s">
        <v>502</v>
      </c>
      <c r="CQ129" s="2" t="s">
        <v>503</v>
      </c>
      <c r="CR129" s="3" t="n">
        <v>6</v>
      </c>
      <c r="CS129" s="3" t="n">
        <v>90</v>
      </c>
      <c r="CT129" s="3" t="n">
        <v>27</v>
      </c>
      <c r="CU129" s="3" t="n">
        <v>19</v>
      </c>
      <c r="CV129" s="3" t="n">
        <v>0</v>
      </c>
      <c r="CW129" s="3" t="n">
        <v>13</v>
      </c>
      <c r="CX129" s="3" t="n">
        <v>31</v>
      </c>
      <c r="CY129" s="3" t="n">
        <v>987</v>
      </c>
      <c r="CZ129" s="15" t="s">
        <v>26</v>
      </c>
      <c r="DA129" s="3" t="n">
        <v>985</v>
      </c>
      <c r="DB129" s="3" t="n">
        <v>132</v>
      </c>
      <c r="DC129" s="12" t="n">
        <f aca="false">PRODUCT((CT129+CU129)/CS129)</f>
        <v>0.511111111111111</v>
      </c>
      <c r="DE129" s="1" t="s">
        <v>501</v>
      </c>
      <c r="DF129" s="1" t="s">
        <v>494</v>
      </c>
      <c r="DG129" s="2" t="s">
        <v>161</v>
      </c>
      <c r="DH129" s="3" t="n">
        <v>3</v>
      </c>
      <c r="DI129" s="3" t="n">
        <v>42</v>
      </c>
      <c r="DJ129" s="3" t="n">
        <v>8</v>
      </c>
      <c r="DK129" s="3" t="n">
        <v>10</v>
      </c>
      <c r="DL129" s="3" t="n">
        <v>0</v>
      </c>
      <c r="DM129" s="3" t="n">
        <v>4</v>
      </c>
      <c r="DN129" s="3" t="n">
        <v>20</v>
      </c>
      <c r="DO129" s="2" t="n">
        <v>406</v>
      </c>
      <c r="DP129" s="2" t="s">
        <v>26</v>
      </c>
      <c r="DQ129" s="2" t="n">
        <v>449</v>
      </c>
      <c r="DR129" s="2" t="n">
        <v>48</v>
      </c>
      <c r="DS129" s="12" t="n">
        <f aca="false">PRODUCT((DJ129+DK129)/DI129)</f>
        <v>0.428571428571429</v>
      </c>
      <c r="DU129" s="2" t="n">
        <f aca="false">DI129-DJ129-DK129-DL129-DM129-DN129</f>
        <v>0</v>
      </c>
      <c r="DV129" s="2"/>
      <c r="DW129" s="2"/>
      <c r="DX129" s="2"/>
      <c r="DY129" s="2"/>
      <c r="DZ129" s="2"/>
    </row>
    <row r="130" customFormat="false" ht="15" hidden="false" customHeight="false" outlineLevel="0" collapsed="false">
      <c r="C130" s="11" t="n">
        <v>2020</v>
      </c>
      <c r="D130" s="11" t="s">
        <v>383</v>
      </c>
      <c r="G130" s="5" t="n">
        <v>14</v>
      </c>
      <c r="H130" s="5"/>
      <c r="I130" s="5" t="n">
        <v>168</v>
      </c>
      <c r="J130" s="5"/>
      <c r="K130" s="5" t="n">
        <v>24</v>
      </c>
      <c r="N130" s="1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Y130" s="5"/>
      <c r="BZ130" s="5"/>
      <c r="CA130" s="11" t="n">
        <v>2006</v>
      </c>
      <c r="CB130" s="2" t="s">
        <v>396</v>
      </c>
      <c r="CE130" s="5" t="n">
        <v>9</v>
      </c>
      <c r="CF130" s="5"/>
      <c r="CG130" s="5" t="n">
        <v>72</v>
      </c>
      <c r="CI130" s="11" t="s">
        <v>504</v>
      </c>
      <c r="CK130" s="11"/>
      <c r="CL130" s="3"/>
      <c r="CO130" s="1" t="s">
        <v>502</v>
      </c>
      <c r="CP130" s="1" t="s">
        <v>497</v>
      </c>
      <c r="CQ130" s="2" t="s">
        <v>183</v>
      </c>
      <c r="CR130" s="3" t="n">
        <v>13</v>
      </c>
      <c r="CS130" s="3" t="n">
        <v>135</v>
      </c>
      <c r="CT130" s="3" t="n">
        <v>0</v>
      </c>
      <c r="CU130" s="3" t="n">
        <v>62</v>
      </c>
      <c r="CV130" s="3" t="n">
        <v>8</v>
      </c>
      <c r="CW130" s="3" t="n">
        <v>0</v>
      </c>
      <c r="CX130" s="3" t="n">
        <v>65</v>
      </c>
      <c r="CY130" s="3" t="n">
        <v>1132</v>
      </c>
      <c r="CZ130" s="15" t="s">
        <v>26</v>
      </c>
      <c r="DA130" s="3" t="n">
        <v>1152</v>
      </c>
      <c r="DB130" s="3" t="n">
        <v>132</v>
      </c>
      <c r="DC130" s="12" t="n">
        <f aca="false">PRODUCT((CT130+CU130)/CS130)</f>
        <v>0.459259259259259</v>
      </c>
      <c r="DE130" s="1" t="s">
        <v>502</v>
      </c>
      <c r="DF130" s="1" t="s">
        <v>496</v>
      </c>
      <c r="DG130" s="2" t="s">
        <v>125</v>
      </c>
      <c r="DH130" s="3" t="n">
        <v>2</v>
      </c>
      <c r="DI130" s="3" t="n">
        <v>24</v>
      </c>
      <c r="DJ130" s="3" t="n">
        <v>0</v>
      </c>
      <c r="DK130" s="3" t="n">
        <v>23</v>
      </c>
      <c r="DL130" s="3" t="n">
        <v>1</v>
      </c>
      <c r="DM130" s="3" t="n">
        <v>0</v>
      </c>
      <c r="DN130" s="3" t="n">
        <v>0</v>
      </c>
      <c r="DO130" s="2" t="n">
        <v>643</v>
      </c>
      <c r="DP130" s="2" t="s">
        <v>26</v>
      </c>
      <c r="DQ130" s="2" t="n">
        <v>114</v>
      </c>
      <c r="DR130" s="2" t="n">
        <v>47</v>
      </c>
      <c r="DS130" s="12" t="n">
        <f aca="false">PRODUCT((DJ130+DK130)/DI130)</f>
        <v>0.958333333333333</v>
      </c>
      <c r="DU130" s="2" t="n">
        <f aca="false">DI130-DJ130-DK130-DL130-DM130-DN130</f>
        <v>0</v>
      </c>
      <c r="DV130" s="2"/>
      <c r="DW130" s="2"/>
      <c r="DX130" s="2"/>
      <c r="DY130" s="2"/>
      <c r="DZ130" s="2"/>
    </row>
    <row r="131" customFormat="false" ht="15" hidden="false" customHeight="false" outlineLevel="0" collapsed="false">
      <c r="C131" s="11" t="n">
        <v>2021</v>
      </c>
      <c r="D131" s="11" t="s">
        <v>383</v>
      </c>
      <c r="E131" s="2"/>
      <c r="F131" s="2"/>
      <c r="G131" s="5" t="n">
        <v>15</v>
      </c>
      <c r="H131" s="2"/>
      <c r="I131" s="5" t="n">
        <v>199</v>
      </c>
      <c r="J131" s="5"/>
      <c r="K131" s="5" t="n">
        <v>28</v>
      </c>
      <c r="L131" s="2"/>
      <c r="M131" s="2"/>
      <c r="N131" s="2"/>
      <c r="O131" s="2"/>
      <c r="Q131" s="2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Y131" s="5"/>
      <c r="BZ131" s="5"/>
      <c r="CA131" s="11" t="n">
        <v>2007</v>
      </c>
      <c r="CB131" s="2" t="s">
        <v>396</v>
      </c>
      <c r="CE131" s="5" t="n">
        <v>8</v>
      </c>
      <c r="CF131" s="5"/>
      <c r="CG131" s="5" t="n">
        <v>56</v>
      </c>
      <c r="CI131" s="11" t="s">
        <v>505</v>
      </c>
      <c r="CK131" s="11"/>
      <c r="CL131" s="3"/>
      <c r="CO131" s="1" t="s">
        <v>506</v>
      </c>
      <c r="CP131" s="1" t="s">
        <v>501</v>
      </c>
      <c r="CQ131" s="2" t="s">
        <v>52</v>
      </c>
      <c r="CR131" s="3" t="n">
        <v>5</v>
      </c>
      <c r="CS131" s="3" t="n">
        <v>72</v>
      </c>
      <c r="CT131" s="3" t="n">
        <v>0</v>
      </c>
      <c r="CU131" s="3" t="n">
        <v>64</v>
      </c>
      <c r="CV131" s="3" t="n">
        <v>2</v>
      </c>
      <c r="CW131" s="3" t="n">
        <v>0</v>
      </c>
      <c r="CX131" s="3" t="n">
        <v>6</v>
      </c>
      <c r="CY131" s="3" t="n">
        <v>962</v>
      </c>
      <c r="CZ131" s="15" t="s">
        <v>26</v>
      </c>
      <c r="DA131" s="3" t="n">
        <v>329</v>
      </c>
      <c r="DB131" s="3" t="n">
        <v>130</v>
      </c>
      <c r="DC131" s="12" t="n">
        <f aca="false">PRODUCT((CT131+CU131)/CS131)</f>
        <v>0.888888888888889</v>
      </c>
      <c r="DE131" s="1" t="s">
        <v>506</v>
      </c>
      <c r="DF131" s="1" t="s">
        <v>497</v>
      </c>
      <c r="DG131" s="2" t="s">
        <v>507</v>
      </c>
      <c r="DH131" s="3" t="n">
        <v>2</v>
      </c>
      <c r="DI131" s="3" t="n">
        <v>30</v>
      </c>
      <c r="DJ131" s="3" t="n">
        <v>15</v>
      </c>
      <c r="DK131" s="3" t="n">
        <v>0</v>
      </c>
      <c r="DL131" s="3" t="n">
        <v>0</v>
      </c>
      <c r="DM131" s="3" t="n">
        <v>2</v>
      </c>
      <c r="DN131" s="3" t="n">
        <v>13</v>
      </c>
      <c r="DO131" s="2" t="n">
        <v>308</v>
      </c>
      <c r="DP131" s="2" t="s">
        <v>26</v>
      </c>
      <c r="DQ131" s="2" t="n">
        <v>246</v>
      </c>
      <c r="DR131" s="2" t="n">
        <v>47</v>
      </c>
      <c r="DS131" s="12" t="n">
        <f aca="false">PRODUCT((DJ131+DK131)/DI131)</f>
        <v>0.5</v>
      </c>
      <c r="DU131" s="2" t="n">
        <f aca="false">DI131-DJ131-DK131-DL131-DM131-DN131</f>
        <v>0</v>
      </c>
      <c r="DV131" s="2"/>
      <c r="DW131" s="2"/>
      <c r="DX131" s="2"/>
      <c r="DY131" s="2"/>
      <c r="DZ131" s="2"/>
    </row>
    <row r="132" customFormat="false" ht="15" hidden="false" customHeight="false" outlineLevel="0" collapsed="false">
      <c r="C132" s="11" t="n">
        <v>2022</v>
      </c>
      <c r="D132" s="11" t="s">
        <v>383</v>
      </c>
      <c r="E132" s="2"/>
      <c r="F132" s="2"/>
      <c r="G132" s="5" t="n">
        <v>13</v>
      </c>
      <c r="H132" s="5"/>
      <c r="I132" s="5" t="n">
        <v>195</v>
      </c>
      <c r="J132" s="5"/>
      <c r="K132" s="5" t="n">
        <v>30</v>
      </c>
      <c r="L132" s="2"/>
      <c r="M132" s="2"/>
      <c r="N132" s="2"/>
      <c r="O132" s="2"/>
      <c r="Q132" s="2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Y132" s="5"/>
      <c r="BZ132" s="5"/>
      <c r="CA132" s="11" t="n">
        <v>2008</v>
      </c>
      <c r="CB132" s="2" t="s">
        <v>396</v>
      </c>
      <c r="CE132" s="5" t="n">
        <v>29</v>
      </c>
      <c r="CF132" s="5"/>
      <c r="CG132" s="5" t="n">
        <v>182</v>
      </c>
      <c r="CI132" s="11" t="s">
        <v>508</v>
      </c>
      <c r="CK132" s="11"/>
      <c r="CL132" s="3"/>
      <c r="CO132" s="1" t="s">
        <v>509</v>
      </c>
      <c r="CP132" s="1" t="s">
        <v>506</v>
      </c>
      <c r="CQ132" s="2" t="s">
        <v>106</v>
      </c>
      <c r="CR132" s="3" t="n">
        <v>16</v>
      </c>
      <c r="CS132" s="3" t="n">
        <v>141</v>
      </c>
      <c r="CT132" s="3" t="n">
        <v>0</v>
      </c>
      <c r="CU132" s="3" t="n">
        <v>60</v>
      </c>
      <c r="CV132" s="3" t="n">
        <v>9</v>
      </c>
      <c r="CW132" s="3" t="n">
        <v>0</v>
      </c>
      <c r="CX132" s="3" t="n">
        <v>72</v>
      </c>
      <c r="CY132" s="3" t="n">
        <v>1039</v>
      </c>
      <c r="CZ132" s="15" t="s">
        <v>26</v>
      </c>
      <c r="DA132" s="3" t="n">
        <v>1190</v>
      </c>
      <c r="DB132" s="3" t="n">
        <v>129</v>
      </c>
      <c r="DC132" s="12" t="n">
        <f aca="false">PRODUCT((CT132+CU132)/CS132)</f>
        <v>0.425531914893617</v>
      </c>
      <c r="DE132" s="1" t="s">
        <v>509</v>
      </c>
      <c r="DF132" s="1" t="s">
        <v>501</v>
      </c>
      <c r="DG132" s="2" t="s">
        <v>356</v>
      </c>
      <c r="DH132" s="3" t="n">
        <v>4</v>
      </c>
      <c r="DI132" s="3" t="n">
        <v>52</v>
      </c>
      <c r="DJ132" s="3" t="n">
        <v>9</v>
      </c>
      <c r="DK132" s="3" t="n">
        <v>9</v>
      </c>
      <c r="DL132" s="3" t="n">
        <v>0</v>
      </c>
      <c r="DM132" s="3" t="n">
        <v>2</v>
      </c>
      <c r="DN132" s="3" t="n">
        <v>32</v>
      </c>
      <c r="DO132" s="2" t="n">
        <v>493</v>
      </c>
      <c r="DP132" s="2" t="s">
        <v>26</v>
      </c>
      <c r="DQ132" s="2" t="n">
        <v>720</v>
      </c>
      <c r="DR132" s="2" t="n">
        <v>47</v>
      </c>
      <c r="DS132" s="12" t="n">
        <f aca="false">PRODUCT((DJ132+DK132)/DI132)</f>
        <v>0.346153846153846</v>
      </c>
      <c r="DU132" s="2" t="n">
        <f aca="false">DI132-DJ132-DK132-DL132-DM132-DN132</f>
        <v>0</v>
      </c>
      <c r="DV132" s="2"/>
      <c r="DW132" s="2"/>
      <c r="DX132" s="2"/>
      <c r="DY132" s="2"/>
      <c r="DZ132" s="2"/>
    </row>
    <row r="133" customFormat="false" ht="15" hidden="false" customHeight="false" outlineLevel="0" collapsed="false">
      <c r="C133" s="11" t="n">
        <v>2023</v>
      </c>
      <c r="D133" s="11" t="s">
        <v>383</v>
      </c>
      <c r="E133" s="2"/>
      <c r="F133" s="2"/>
      <c r="G133" s="5" t="n">
        <v>13</v>
      </c>
      <c r="H133" s="5"/>
      <c r="I133" s="5" t="n">
        <v>182</v>
      </c>
      <c r="J133" s="5"/>
      <c r="K133" s="5" t="n">
        <v>30</v>
      </c>
      <c r="L133" s="2"/>
      <c r="M133" s="2"/>
      <c r="N133" s="2"/>
      <c r="O133" s="2"/>
      <c r="Q133" s="2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Y133" s="5"/>
      <c r="BZ133" s="5"/>
      <c r="CA133" s="11" t="n">
        <v>2009</v>
      </c>
      <c r="CB133" s="2" t="s">
        <v>396</v>
      </c>
      <c r="CE133" s="5" t="n">
        <v>28</v>
      </c>
      <c r="CF133" s="5"/>
      <c r="CG133" s="5" t="n">
        <v>168</v>
      </c>
      <c r="CI133" s="11" t="s">
        <v>510</v>
      </c>
      <c r="CK133" s="11"/>
      <c r="CL133" s="3"/>
      <c r="CO133" s="1" t="s">
        <v>444</v>
      </c>
      <c r="CP133" s="1" t="s">
        <v>509</v>
      </c>
      <c r="CQ133" s="2" t="s">
        <v>69</v>
      </c>
      <c r="CR133" s="3" t="n">
        <v>5</v>
      </c>
      <c r="CS133" s="3" t="n">
        <v>110</v>
      </c>
      <c r="CT133" s="3" t="n">
        <v>0</v>
      </c>
      <c r="CU133" s="3" t="n">
        <v>62</v>
      </c>
      <c r="CV133" s="3" t="n">
        <v>4</v>
      </c>
      <c r="CW133" s="3" t="n">
        <v>0</v>
      </c>
      <c r="CX133" s="3" t="n">
        <v>44</v>
      </c>
      <c r="CY133" s="3" t="n">
        <v>877</v>
      </c>
      <c r="CZ133" s="15" t="s">
        <v>26</v>
      </c>
      <c r="DA133" s="3" t="n">
        <v>797</v>
      </c>
      <c r="DB133" s="3" t="n">
        <v>128</v>
      </c>
      <c r="DC133" s="12" t="n">
        <f aca="false">PRODUCT((CT133+CU133)/CS133)</f>
        <v>0.563636363636364</v>
      </c>
      <c r="DE133" s="1" t="s">
        <v>444</v>
      </c>
      <c r="DF133" s="1" t="s">
        <v>502</v>
      </c>
      <c r="DG133" s="2" t="s">
        <v>511</v>
      </c>
      <c r="DH133" s="3" t="n">
        <v>2</v>
      </c>
      <c r="DI133" s="3" t="n">
        <v>28</v>
      </c>
      <c r="DJ133" s="3" t="n">
        <v>10</v>
      </c>
      <c r="DK133" s="3" t="n">
        <v>7</v>
      </c>
      <c r="DL133" s="3" t="n">
        <v>0</v>
      </c>
      <c r="DM133" s="3" t="n">
        <v>2</v>
      </c>
      <c r="DN133" s="3" t="n">
        <v>9</v>
      </c>
      <c r="DO133" s="2" t="n">
        <v>282</v>
      </c>
      <c r="DP133" s="2" t="s">
        <v>26</v>
      </c>
      <c r="DQ133" s="2" t="n">
        <v>276</v>
      </c>
      <c r="DR133" s="2" t="n">
        <v>46</v>
      </c>
      <c r="DS133" s="12" t="n">
        <f aca="false">PRODUCT((DJ133+DK133)/DI133)</f>
        <v>0.607142857142857</v>
      </c>
      <c r="DU133" s="2" t="n">
        <f aca="false">DI133-DJ133-DK133-DL133-DM133-DN133</f>
        <v>0</v>
      </c>
      <c r="DV133" s="2"/>
      <c r="DW133" s="2"/>
      <c r="DX133" s="2"/>
      <c r="DY133" s="2"/>
      <c r="DZ133" s="2"/>
    </row>
    <row r="134" customFormat="false" ht="15" hidden="false" customHeight="false" outlineLevel="0" collapsed="false">
      <c r="C134" s="11" t="n">
        <v>2024</v>
      </c>
      <c r="D134" s="11" t="s">
        <v>383</v>
      </c>
      <c r="E134" s="2"/>
      <c r="F134" s="2"/>
      <c r="G134" s="5" t="n">
        <v>13</v>
      </c>
      <c r="H134" s="5"/>
      <c r="I134" s="5" t="n">
        <v>192</v>
      </c>
      <c r="J134" s="5"/>
      <c r="K134" s="5" t="s">
        <v>512</v>
      </c>
      <c r="L134" s="2"/>
      <c r="M134" s="2"/>
      <c r="N134" s="2"/>
      <c r="O134" s="2"/>
      <c r="Q134" s="2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Y134" s="5"/>
      <c r="BZ134" s="5"/>
      <c r="CA134" s="11" t="s">
        <v>513</v>
      </c>
      <c r="CB134" s="2" t="s">
        <v>396</v>
      </c>
      <c r="CE134" s="5" t="n">
        <v>27</v>
      </c>
      <c r="CF134" s="5"/>
      <c r="CG134" s="5" t="n">
        <v>156</v>
      </c>
      <c r="CI134" s="11" t="s">
        <v>514</v>
      </c>
      <c r="CK134" s="11"/>
      <c r="CL134" s="3"/>
      <c r="CO134" s="1" t="s">
        <v>515</v>
      </c>
      <c r="CP134" s="1" t="s">
        <v>444</v>
      </c>
      <c r="CQ134" s="2" t="s">
        <v>204</v>
      </c>
      <c r="CR134" s="3" t="n">
        <v>9</v>
      </c>
      <c r="CS134" s="3" t="n">
        <v>88</v>
      </c>
      <c r="CT134" s="3" t="n">
        <v>0</v>
      </c>
      <c r="CU134" s="3" t="n">
        <v>62</v>
      </c>
      <c r="CV134" s="3" t="n">
        <v>3</v>
      </c>
      <c r="CW134" s="3" t="n">
        <v>0</v>
      </c>
      <c r="CX134" s="3" t="n">
        <v>23</v>
      </c>
      <c r="CY134" s="3" t="n">
        <v>879</v>
      </c>
      <c r="CZ134" s="15" t="s">
        <v>26</v>
      </c>
      <c r="DA134" s="3" t="n">
        <v>440</v>
      </c>
      <c r="DB134" s="3" t="n">
        <v>127</v>
      </c>
      <c r="DC134" s="12" t="n">
        <f aca="false">PRODUCT((CT134+CU134)/CS134)</f>
        <v>0.704545454545455</v>
      </c>
      <c r="DE134" s="1" t="s">
        <v>515</v>
      </c>
      <c r="DF134" s="1" t="s">
        <v>516</v>
      </c>
      <c r="DG134" s="2" t="s">
        <v>517</v>
      </c>
      <c r="DH134" s="3" t="n">
        <v>3</v>
      </c>
      <c r="DI134" s="3" t="n">
        <v>44</v>
      </c>
      <c r="DJ134" s="3" t="n">
        <v>8</v>
      </c>
      <c r="DK134" s="3" t="n">
        <v>9</v>
      </c>
      <c r="DL134" s="3" t="n">
        <v>0</v>
      </c>
      <c r="DM134" s="3" t="n">
        <v>4</v>
      </c>
      <c r="DN134" s="3" t="n">
        <v>23</v>
      </c>
      <c r="DO134" s="2" t="n">
        <v>413</v>
      </c>
      <c r="DP134" s="2" t="s">
        <v>26</v>
      </c>
      <c r="DQ134" s="2" t="n">
        <v>584</v>
      </c>
      <c r="DR134" s="2" t="n">
        <v>46</v>
      </c>
      <c r="DS134" s="12" t="n">
        <f aca="false">PRODUCT((DJ134+DK134)/DI134)</f>
        <v>0.386363636363636</v>
      </c>
      <c r="DU134" s="2" t="n">
        <f aca="false">DI134-DJ134-DK134-DL134-DM134-DN134</f>
        <v>0</v>
      </c>
      <c r="DV134" s="2"/>
      <c r="DW134" s="2"/>
      <c r="DX134" s="2"/>
      <c r="DY134" s="2"/>
      <c r="DZ134" s="2"/>
    </row>
    <row r="135" customFormat="false" ht="15" hidden="false" customHeight="false" outlineLevel="0" collapsed="false">
      <c r="C135" s="11" t="n">
        <v>2025</v>
      </c>
      <c r="D135" s="11" t="s">
        <v>383</v>
      </c>
      <c r="E135" s="2"/>
      <c r="F135" s="2"/>
      <c r="G135" s="5" t="n">
        <v>12</v>
      </c>
      <c r="H135" s="5"/>
      <c r="I135" s="5" t="n">
        <v>198</v>
      </c>
      <c r="J135" s="5"/>
      <c r="K135" s="5" t="n">
        <v>33</v>
      </c>
      <c r="L135" s="4"/>
      <c r="M135" s="4"/>
      <c r="N135" s="4"/>
      <c r="O135" s="4"/>
      <c r="Q135" s="2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Y135" s="5"/>
      <c r="BZ135" s="5"/>
      <c r="CA135" s="11" t="s">
        <v>491</v>
      </c>
      <c r="CB135" s="2" t="s">
        <v>396</v>
      </c>
      <c r="CE135" s="5" t="n">
        <v>8</v>
      </c>
      <c r="CF135" s="5"/>
      <c r="CG135" s="5" t="n">
        <v>56</v>
      </c>
      <c r="CI135" s="11" t="s">
        <v>505</v>
      </c>
      <c r="CK135" s="11"/>
      <c r="CL135" s="3"/>
      <c r="CO135" s="1" t="s">
        <v>518</v>
      </c>
      <c r="CP135" s="1" t="s">
        <v>515</v>
      </c>
      <c r="CQ135" s="2" t="s">
        <v>519</v>
      </c>
      <c r="CR135" s="22" t="n">
        <v>12</v>
      </c>
      <c r="CS135" s="22" t="n">
        <v>113</v>
      </c>
      <c r="CT135" s="22" t="n">
        <v>0</v>
      </c>
      <c r="CU135" s="22" t="n">
        <v>61</v>
      </c>
      <c r="CV135" s="22" t="n">
        <v>3</v>
      </c>
      <c r="CW135" s="22" t="n">
        <v>0</v>
      </c>
      <c r="CX135" s="22" t="n">
        <v>49</v>
      </c>
      <c r="CY135" s="22" t="n">
        <v>1045</v>
      </c>
      <c r="CZ135" s="15" t="s">
        <v>26</v>
      </c>
      <c r="DA135" s="22" t="n">
        <v>812</v>
      </c>
      <c r="DB135" s="22" t="n">
        <v>125</v>
      </c>
      <c r="DC135" s="12" t="n">
        <f aca="false">PRODUCT((CT135+CU135)/CS135)</f>
        <v>0.539823008849558</v>
      </c>
      <c r="DE135" s="1" t="s">
        <v>518</v>
      </c>
      <c r="DF135" s="1" t="s">
        <v>506</v>
      </c>
      <c r="DG135" s="2" t="s">
        <v>238</v>
      </c>
      <c r="DH135" s="3" t="n">
        <v>2</v>
      </c>
      <c r="DI135" s="3" t="n">
        <v>28</v>
      </c>
      <c r="DJ135" s="3" t="n">
        <v>12</v>
      </c>
      <c r="DK135" s="3" t="n">
        <v>3</v>
      </c>
      <c r="DL135" s="3" t="n">
        <v>0</v>
      </c>
      <c r="DM135" s="3" t="n">
        <v>1</v>
      </c>
      <c r="DN135" s="3" t="n">
        <v>12</v>
      </c>
      <c r="DO135" s="2" t="n">
        <v>320</v>
      </c>
      <c r="DP135" s="2" t="s">
        <v>26</v>
      </c>
      <c r="DQ135" s="2" t="n">
        <v>278</v>
      </c>
      <c r="DR135" s="2" t="n">
        <v>43</v>
      </c>
      <c r="DS135" s="12" t="n">
        <f aca="false">PRODUCT((DJ135+DK135)/DI135)</f>
        <v>0.535714285714286</v>
      </c>
      <c r="DU135" s="2" t="n">
        <f aca="false">DI135-DJ135-DK135-DL135-DM135-DN135</f>
        <v>0</v>
      </c>
      <c r="DV135" s="2"/>
      <c r="DW135" s="2"/>
      <c r="DX135" s="2"/>
      <c r="DY135" s="2"/>
      <c r="DZ135" s="2"/>
    </row>
    <row r="136" customFormat="false" ht="15" hidden="false" customHeight="false" outlineLevel="0" collapsed="false"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Q136" s="2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Y136" s="5"/>
      <c r="BZ136" s="5"/>
      <c r="CA136" s="11" t="n">
        <v>2014</v>
      </c>
      <c r="CB136" s="2" t="s">
        <v>396</v>
      </c>
      <c r="CE136" s="5" t="n">
        <v>9</v>
      </c>
      <c r="CF136" s="5"/>
      <c r="CG136" s="5" t="n">
        <v>72</v>
      </c>
      <c r="CI136" s="11" t="s">
        <v>504</v>
      </c>
      <c r="CK136" s="11"/>
      <c r="CL136" s="3"/>
      <c r="CO136" s="1" t="s">
        <v>520</v>
      </c>
      <c r="CP136" s="1" t="s">
        <v>518</v>
      </c>
      <c r="CQ136" s="2" t="s">
        <v>286</v>
      </c>
      <c r="CR136" s="3" t="n">
        <v>9</v>
      </c>
      <c r="CS136" s="3" t="n">
        <v>116</v>
      </c>
      <c r="CT136" s="3" t="n">
        <v>0</v>
      </c>
      <c r="CU136" s="3" t="n">
        <v>59</v>
      </c>
      <c r="CV136" s="3" t="n">
        <v>7</v>
      </c>
      <c r="CW136" s="3" t="n">
        <v>0</v>
      </c>
      <c r="CX136" s="3" t="n">
        <v>50</v>
      </c>
      <c r="CY136" s="3" t="n">
        <v>1064</v>
      </c>
      <c r="CZ136" s="15" t="s">
        <v>26</v>
      </c>
      <c r="DA136" s="3" t="n">
        <v>805</v>
      </c>
      <c r="DB136" s="3" t="n">
        <v>125</v>
      </c>
      <c r="DC136" s="12" t="n">
        <f aca="false">PRODUCT((CT136+CU136)/CS136)</f>
        <v>0.508620689655172</v>
      </c>
      <c r="DE136" s="1" t="s">
        <v>520</v>
      </c>
      <c r="DF136" s="1" t="s">
        <v>509</v>
      </c>
      <c r="DG136" s="2" t="s">
        <v>241</v>
      </c>
      <c r="DH136" s="3" t="n">
        <v>2</v>
      </c>
      <c r="DI136" s="3" t="n">
        <v>28</v>
      </c>
      <c r="DJ136" s="3" t="n">
        <v>0</v>
      </c>
      <c r="DK136" s="3" t="n">
        <v>20</v>
      </c>
      <c r="DL136" s="3" t="n">
        <v>2</v>
      </c>
      <c r="DM136" s="3" t="n">
        <v>0</v>
      </c>
      <c r="DN136" s="3" t="n">
        <v>6</v>
      </c>
      <c r="DO136" s="2" t="n">
        <v>368</v>
      </c>
      <c r="DP136" s="2" t="s">
        <v>26</v>
      </c>
      <c r="DQ136" s="2" t="n">
        <v>203</v>
      </c>
      <c r="DR136" s="2" t="n">
        <v>42</v>
      </c>
      <c r="DS136" s="12" t="n">
        <f aca="false">PRODUCT((DJ136+DK136)/DI136)</f>
        <v>0.714285714285714</v>
      </c>
      <c r="DU136" s="2" t="n">
        <f aca="false">DI136-DJ136-DK136-DL136-DM136-DN136</f>
        <v>0</v>
      </c>
      <c r="DV136" s="2"/>
      <c r="DW136" s="2"/>
      <c r="DX136" s="2"/>
      <c r="DY136" s="2"/>
      <c r="DZ136" s="2"/>
    </row>
    <row r="137" customFormat="false" ht="15" hidden="false" customHeight="false" outlineLevel="0" collapsed="false"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Y137" s="5"/>
      <c r="BZ137" s="5"/>
      <c r="CA137" s="11" t="n">
        <v>2015</v>
      </c>
      <c r="CB137" s="2" t="s">
        <v>396</v>
      </c>
      <c r="CE137" s="5" t="n">
        <v>12</v>
      </c>
      <c r="CF137" s="5"/>
      <c r="CG137" s="5" t="n">
        <v>132</v>
      </c>
      <c r="CI137" s="11" t="s">
        <v>474</v>
      </c>
      <c r="CK137" s="11"/>
      <c r="CL137" s="3"/>
      <c r="CO137" s="1" t="s">
        <v>521</v>
      </c>
      <c r="CP137" s="1" t="s">
        <v>520</v>
      </c>
      <c r="CQ137" s="2" t="s">
        <v>154</v>
      </c>
      <c r="CR137" s="3" t="n">
        <v>9</v>
      </c>
      <c r="CS137" s="3" t="n">
        <v>88</v>
      </c>
      <c r="CT137" s="3" t="n">
        <v>0</v>
      </c>
      <c r="CU137" s="3" t="n">
        <v>59</v>
      </c>
      <c r="CV137" s="3" t="n">
        <v>6</v>
      </c>
      <c r="CW137" s="3" t="n">
        <v>0</v>
      </c>
      <c r="CX137" s="3" t="n">
        <v>23</v>
      </c>
      <c r="CY137" s="3" t="n">
        <v>879</v>
      </c>
      <c r="CZ137" s="15" t="s">
        <v>26</v>
      </c>
      <c r="DA137" s="3" t="n">
        <v>521</v>
      </c>
      <c r="DB137" s="3" t="n">
        <v>124</v>
      </c>
      <c r="DC137" s="12" t="n">
        <f aca="false">PRODUCT((CT137+CU137)/CS137)</f>
        <v>0.670454545454545</v>
      </c>
      <c r="DE137" s="1" t="s">
        <v>521</v>
      </c>
      <c r="DF137" s="1" t="s">
        <v>522</v>
      </c>
      <c r="DG137" s="2" t="s">
        <v>523</v>
      </c>
      <c r="DH137" s="2" t="n">
        <v>2</v>
      </c>
      <c r="DI137" s="2" t="n">
        <v>30</v>
      </c>
      <c r="DJ137" s="2" t="n">
        <v>10</v>
      </c>
      <c r="DK137" s="2" t="n">
        <v>4</v>
      </c>
      <c r="DL137" s="2" t="n">
        <v>0</v>
      </c>
      <c r="DM137" s="2" t="n">
        <v>4</v>
      </c>
      <c r="DN137" s="2" t="n">
        <v>12</v>
      </c>
      <c r="DO137" s="2" t="n">
        <v>315</v>
      </c>
      <c r="DP137" s="2" t="s">
        <v>26</v>
      </c>
      <c r="DQ137" s="2" t="n">
        <v>368</v>
      </c>
      <c r="DR137" s="2" t="n">
        <v>42</v>
      </c>
      <c r="DS137" s="12" t="n">
        <f aca="false">PRODUCT((DJ137+DK137)/DI137)</f>
        <v>0.466666666666667</v>
      </c>
      <c r="DU137" s="2" t="n">
        <f aca="false">DI137-DJ137-DK137-DL137-DM137-DN137</f>
        <v>0</v>
      </c>
      <c r="DV137" s="2"/>
      <c r="DW137" s="2"/>
      <c r="DX137" s="2"/>
      <c r="DY137" s="2"/>
      <c r="DZ137" s="2"/>
    </row>
    <row r="138" customFormat="false" ht="15" hidden="false" customHeight="false" outlineLevel="0" collapsed="false"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Y138" s="5"/>
      <c r="BZ138" s="5"/>
      <c r="CA138" s="11" t="n">
        <v>2016</v>
      </c>
      <c r="CB138" s="2" t="s">
        <v>396</v>
      </c>
      <c r="CE138" s="5" t="n">
        <v>10</v>
      </c>
      <c r="CF138" s="5"/>
      <c r="CG138" s="5" t="n">
        <v>90</v>
      </c>
      <c r="CI138" s="11" t="s">
        <v>485</v>
      </c>
      <c r="CK138" s="11"/>
      <c r="CL138" s="3"/>
      <c r="CO138" s="1" t="s">
        <v>498</v>
      </c>
      <c r="CP138" s="1" t="s">
        <v>521</v>
      </c>
      <c r="CQ138" s="2" t="s">
        <v>524</v>
      </c>
      <c r="CR138" s="3" t="n">
        <v>7</v>
      </c>
      <c r="CS138" s="3" t="n">
        <v>120</v>
      </c>
      <c r="CT138" s="3" t="n">
        <v>0</v>
      </c>
      <c r="CU138" s="3" t="n">
        <v>57</v>
      </c>
      <c r="CV138" s="3" t="n">
        <v>9</v>
      </c>
      <c r="CW138" s="3" t="n">
        <v>0</v>
      </c>
      <c r="CX138" s="3" t="n">
        <v>54</v>
      </c>
      <c r="CY138" s="3" t="n">
        <v>1045</v>
      </c>
      <c r="CZ138" s="15" t="s">
        <v>26</v>
      </c>
      <c r="DA138" s="3" t="n">
        <v>900</v>
      </c>
      <c r="DB138" s="3" t="n">
        <v>123</v>
      </c>
      <c r="DC138" s="12" t="n">
        <f aca="false">PRODUCT((CT138+CU138)/CS138)</f>
        <v>0.475</v>
      </c>
      <c r="DE138" s="1" t="s">
        <v>498</v>
      </c>
      <c r="DF138" s="1" t="s">
        <v>515</v>
      </c>
      <c r="DG138" s="2" t="s">
        <v>146</v>
      </c>
      <c r="DH138" s="3" t="n">
        <v>3</v>
      </c>
      <c r="DI138" s="3" t="n">
        <v>42</v>
      </c>
      <c r="DJ138" s="3" t="n">
        <v>8</v>
      </c>
      <c r="DK138" s="3" t="n">
        <v>8</v>
      </c>
      <c r="DL138" s="3" t="n">
        <v>1</v>
      </c>
      <c r="DM138" s="3" t="n">
        <v>0</v>
      </c>
      <c r="DN138" s="3" t="n">
        <v>25</v>
      </c>
      <c r="DO138" s="2" t="n">
        <v>370</v>
      </c>
      <c r="DP138" s="2" t="s">
        <v>26</v>
      </c>
      <c r="DQ138" s="2" t="n">
        <v>502</v>
      </c>
      <c r="DR138" s="2" t="n">
        <v>41</v>
      </c>
      <c r="DS138" s="12" t="n">
        <f aca="false">PRODUCT((DJ138+DK138)/DI138)</f>
        <v>0.380952380952381</v>
      </c>
      <c r="DU138" s="2" t="n">
        <f aca="false">DI138-DJ138-DK138-DL138-DM138-DN138</f>
        <v>0</v>
      </c>
      <c r="DV138" s="2"/>
      <c r="DW138" s="2"/>
      <c r="DX138" s="2"/>
      <c r="DY138" s="2"/>
      <c r="DZ138" s="2"/>
    </row>
    <row r="139" customFormat="false" ht="15" hidden="false" customHeight="false" outlineLevel="0" collapsed="false"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CA139" s="11" t="s">
        <v>449</v>
      </c>
      <c r="CB139" s="2" t="s">
        <v>396</v>
      </c>
      <c r="CE139" s="5" t="n">
        <v>12</v>
      </c>
      <c r="CF139" s="5"/>
      <c r="CG139" s="5" t="n">
        <v>132</v>
      </c>
      <c r="CI139" s="11" t="s">
        <v>474</v>
      </c>
      <c r="CK139" s="11"/>
      <c r="CL139" s="3"/>
      <c r="CO139" s="1" t="s">
        <v>446</v>
      </c>
      <c r="CP139" s="1" t="s">
        <v>525</v>
      </c>
      <c r="CQ139" s="2" t="s">
        <v>125</v>
      </c>
      <c r="CR139" s="3" t="n">
        <v>5</v>
      </c>
      <c r="CS139" s="3" t="n">
        <v>96</v>
      </c>
      <c r="CT139" s="3" t="n">
        <v>16</v>
      </c>
      <c r="CU139" s="3" t="n">
        <v>34</v>
      </c>
      <c r="CV139" s="3" t="n">
        <v>0</v>
      </c>
      <c r="CW139" s="3" t="n">
        <v>5</v>
      </c>
      <c r="CX139" s="3" t="n">
        <v>41</v>
      </c>
      <c r="CY139" s="3" t="n">
        <v>963</v>
      </c>
      <c r="CZ139" s="15" t="s">
        <v>26</v>
      </c>
      <c r="DA139" s="3" t="n">
        <v>915</v>
      </c>
      <c r="DB139" s="3" t="n">
        <v>121</v>
      </c>
      <c r="DC139" s="12" t="n">
        <f aca="false">PRODUCT((CT139+CU139)/CS139)</f>
        <v>0.520833333333333</v>
      </c>
      <c r="DE139" s="1" t="s">
        <v>446</v>
      </c>
      <c r="DF139" s="1" t="s">
        <v>518</v>
      </c>
      <c r="DG139" s="2" t="s">
        <v>371</v>
      </c>
      <c r="DH139" s="3" t="n">
        <v>2</v>
      </c>
      <c r="DI139" s="3" t="n">
        <v>36</v>
      </c>
      <c r="DJ139" s="3" t="n">
        <v>8</v>
      </c>
      <c r="DK139" s="3" t="n">
        <v>5</v>
      </c>
      <c r="DL139" s="3" t="n">
        <v>0</v>
      </c>
      <c r="DM139" s="3" t="n">
        <v>7</v>
      </c>
      <c r="DN139" s="3" t="n">
        <v>16</v>
      </c>
      <c r="DO139" s="2" t="n">
        <v>359</v>
      </c>
      <c r="DP139" s="2" t="s">
        <v>26</v>
      </c>
      <c r="DQ139" s="2" t="n">
        <v>512</v>
      </c>
      <c r="DR139" s="2" t="n">
        <v>41</v>
      </c>
      <c r="DS139" s="12" t="n">
        <f aca="false">PRODUCT((DJ139+DK139)/DI139)</f>
        <v>0.361111111111111</v>
      </c>
      <c r="DU139" s="2" t="n">
        <f aca="false">DI139-DJ139-DK139-DL139-DM139-DN139</f>
        <v>0</v>
      </c>
      <c r="DV139" s="2"/>
      <c r="DW139" s="2"/>
      <c r="DX139" s="2"/>
      <c r="DY139" s="2"/>
      <c r="DZ139" s="2"/>
    </row>
    <row r="140" customFormat="false" ht="15" hidden="false" customHeight="false" outlineLevel="0" collapsed="false"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CA140" s="11" t="n">
        <v>2019</v>
      </c>
      <c r="CB140" s="2" t="s">
        <v>396</v>
      </c>
      <c r="CE140" s="5" t="n">
        <v>16</v>
      </c>
      <c r="CF140" s="5"/>
      <c r="CG140" s="5" t="n">
        <v>176</v>
      </c>
      <c r="CI140" s="11" t="s">
        <v>526</v>
      </c>
      <c r="CK140" s="11"/>
      <c r="CL140" s="3"/>
      <c r="CO140" s="1" t="s">
        <v>527</v>
      </c>
      <c r="CP140" s="1" t="s">
        <v>446</v>
      </c>
      <c r="CQ140" s="2" t="s">
        <v>528</v>
      </c>
      <c r="CR140" s="3" t="n">
        <v>16</v>
      </c>
      <c r="CS140" s="3" t="n">
        <v>126</v>
      </c>
      <c r="CT140" s="3" t="n">
        <v>0</v>
      </c>
      <c r="CU140" s="3" t="n">
        <v>57</v>
      </c>
      <c r="CV140" s="3" t="n">
        <v>6</v>
      </c>
      <c r="CW140" s="3" t="n">
        <v>0</v>
      </c>
      <c r="CX140" s="3" t="n">
        <v>63</v>
      </c>
      <c r="CY140" s="3" t="n">
        <v>851</v>
      </c>
      <c r="CZ140" s="15" t="s">
        <v>26</v>
      </c>
      <c r="DA140" s="3" t="n">
        <v>877</v>
      </c>
      <c r="DB140" s="3" t="n">
        <v>120</v>
      </c>
      <c r="DC140" s="12" t="n">
        <f aca="false">PRODUCT((CT140+CU140)/CS140)</f>
        <v>0.452380952380952</v>
      </c>
      <c r="DD140" s="5"/>
      <c r="DE140" s="1" t="s">
        <v>527</v>
      </c>
      <c r="DF140" s="1" t="s">
        <v>520</v>
      </c>
      <c r="DG140" s="2" t="s">
        <v>247</v>
      </c>
      <c r="DH140" s="3" t="n">
        <v>4</v>
      </c>
      <c r="DI140" s="3" t="n">
        <v>52</v>
      </c>
      <c r="DJ140" s="3" t="n">
        <v>5</v>
      </c>
      <c r="DK140" s="3" t="n">
        <v>11</v>
      </c>
      <c r="DL140" s="3" t="n">
        <v>1</v>
      </c>
      <c r="DM140" s="3" t="n">
        <v>2</v>
      </c>
      <c r="DN140" s="3" t="n">
        <v>33</v>
      </c>
      <c r="DO140" s="2" t="n">
        <v>463</v>
      </c>
      <c r="DP140" s="2" t="s">
        <v>26</v>
      </c>
      <c r="DQ140" s="2" t="n">
        <v>704</v>
      </c>
      <c r="DR140" s="2" t="n">
        <v>40</v>
      </c>
      <c r="DS140" s="12" t="n">
        <f aca="false">PRODUCT((DJ140+DK140)/DI140)</f>
        <v>0.307692307692308</v>
      </c>
      <c r="DT140" s="5"/>
      <c r="DU140" s="2" t="n">
        <f aca="false">DI140-DJ140-DK140-DL140-DM140-DN140</f>
        <v>0</v>
      </c>
      <c r="DV140" s="2"/>
      <c r="DW140" s="2"/>
      <c r="DX140" s="2"/>
      <c r="DY140" s="2"/>
      <c r="DZ140" s="2"/>
    </row>
    <row r="141" customFormat="false" ht="15" hidden="false" customHeight="false" outlineLevel="0" collapsed="false"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CA141" s="11" t="n">
        <v>2020</v>
      </c>
      <c r="CB141" s="2" t="s">
        <v>396</v>
      </c>
      <c r="CE141" s="5" t="n">
        <v>16</v>
      </c>
      <c r="CF141" s="5"/>
      <c r="CG141" s="5" t="n">
        <v>112</v>
      </c>
      <c r="CH141" s="2"/>
      <c r="CI141" s="11" t="s">
        <v>526</v>
      </c>
      <c r="CJ141" s="2"/>
      <c r="CK141" s="2"/>
      <c r="CL141" s="3"/>
      <c r="CO141" s="1" t="s">
        <v>529</v>
      </c>
      <c r="CP141" s="1" t="s">
        <v>530</v>
      </c>
      <c r="CQ141" s="2" t="s">
        <v>531</v>
      </c>
      <c r="CR141" s="3" t="n">
        <v>4</v>
      </c>
      <c r="CS141" s="3" t="n">
        <v>63</v>
      </c>
      <c r="CT141" s="3" t="n">
        <v>27</v>
      </c>
      <c r="CU141" s="3" t="n">
        <v>14</v>
      </c>
      <c r="CV141" s="3" t="n">
        <v>0</v>
      </c>
      <c r="CW141" s="3" t="n">
        <v>7</v>
      </c>
      <c r="CX141" s="3" t="n">
        <v>15</v>
      </c>
      <c r="CY141" s="3" t="n">
        <v>596</v>
      </c>
      <c r="CZ141" s="15" t="s">
        <v>26</v>
      </c>
      <c r="DA141" s="3" t="n">
        <v>438</v>
      </c>
      <c r="DB141" s="3" t="n">
        <v>116</v>
      </c>
      <c r="DC141" s="12" t="n">
        <f aca="false">PRODUCT((CT141+CU141)/CS141)</f>
        <v>0.650793650793651</v>
      </c>
      <c r="DD141" s="5"/>
      <c r="DE141" s="1" t="s">
        <v>529</v>
      </c>
      <c r="DF141" s="1" t="s">
        <v>521</v>
      </c>
      <c r="DG141" s="2" t="s">
        <v>532</v>
      </c>
      <c r="DH141" s="3" t="n">
        <v>4</v>
      </c>
      <c r="DI141" s="3" t="n">
        <v>56</v>
      </c>
      <c r="DJ141" s="3" t="n">
        <v>6</v>
      </c>
      <c r="DK141" s="3" t="n">
        <v>10</v>
      </c>
      <c r="DL141" s="3" t="n">
        <v>0</v>
      </c>
      <c r="DM141" s="3" t="n">
        <v>2</v>
      </c>
      <c r="DN141" s="3" t="n">
        <v>38</v>
      </c>
      <c r="DO141" s="2" t="n">
        <v>526</v>
      </c>
      <c r="DP141" s="2" t="s">
        <v>26</v>
      </c>
      <c r="DQ141" s="2" t="n">
        <v>896</v>
      </c>
      <c r="DR141" s="2" t="n">
        <v>40</v>
      </c>
      <c r="DS141" s="12" t="n">
        <f aca="false">PRODUCT((DJ141+DK141)/DI141)</f>
        <v>0.285714285714286</v>
      </c>
      <c r="DT141" s="5"/>
      <c r="DU141" s="2" t="n">
        <f aca="false">DI141-DJ141-DK141-DL141-DM141-DN141</f>
        <v>0</v>
      </c>
      <c r="DV141" s="2"/>
      <c r="DW141" s="2"/>
      <c r="DX141" s="2"/>
      <c r="DY141" s="2"/>
      <c r="DZ141" s="2"/>
    </row>
    <row r="142" customFormat="false" ht="15" hidden="false" customHeight="false" outlineLevel="0" collapsed="false"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CA142" s="11" t="s">
        <v>533</v>
      </c>
      <c r="CB142" s="2" t="s">
        <v>396</v>
      </c>
      <c r="CE142" s="5" t="n">
        <v>17</v>
      </c>
      <c r="CF142" s="5"/>
      <c r="CG142" s="5" t="n">
        <v>127</v>
      </c>
      <c r="CH142" s="2"/>
      <c r="CI142" s="11" t="s">
        <v>534</v>
      </c>
      <c r="CJ142" s="2"/>
      <c r="CK142" s="2"/>
      <c r="CL142" s="3"/>
      <c r="CO142" s="1" t="s">
        <v>535</v>
      </c>
      <c r="CP142" s="1" t="s">
        <v>527</v>
      </c>
      <c r="CQ142" s="2" t="s">
        <v>343</v>
      </c>
      <c r="CR142" s="3" t="n">
        <v>7</v>
      </c>
      <c r="CS142" s="3" t="n">
        <v>84</v>
      </c>
      <c r="CT142" s="3" t="n">
        <v>22</v>
      </c>
      <c r="CU142" s="3" t="n">
        <v>21</v>
      </c>
      <c r="CV142" s="3" t="n">
        <v>3</v>
      </c>
      <c r="CW142" s="3" t="n">
        <v>3</v>
      </c>
      <c r="CX142" s="3" t="n">
        <v>35</v>
      </c>
      <c r="CY142" s="3" t="n">
        <v>695</v>
      </c>
      <c r="CZ142" s="15" t="s">
        <v>26</v>
      </c>
      <c r="DA142" s="3" t="n">
        <v>702</v>
      </c>
      <c r="DB142" s="3" t="n">
        <v>114</v>
      </c>
      <c r="DC142" s="12" t="n">
        <f aca="false">PRODUCT((CT142+CU142)/CS142)</f>
        <v>0.511904761904762</v>
      </c>
      <c r="DD142" s="5"/>
      <c r="DE142" s="1" t="s">
        <v>535</v>
      </c>
      <c r="DF142" s="1" t="s">
        <v>498</v>
      </c>
      <c r="DG142" s="2" t="s">
        <v>536</v>
      </c>
      <c r="DH142" s="3" t="n">
        <v>2</v>
      </c>
      <c r="DI142" s="3" t="n">
        <v>26</v>
      </c>
      <c r="DJ142" s="3" t="n">
        <v>11</v>
      </c>
      <c r="DK142" s="3" t="n">
        <v>3</v>
      </c>
      <c r="DL142" s="3" t="n">
        <v>0</v>
      </c>
      <c r="DM142" s="3" t="n">
        <v>0</v>
      </c>
      <c r="DN142" s="3" t="n">
        <v>12</v>
      </c>
      <c r="DO142" s="2" t="n">
        <v>267</v>
      </c>
      <c r="DP142" s="2" t="s">
        <v>26</v>
      </c>
      <c r="DQ142" s="2" t="n">
        <v>278</v>
      </c>
      <c r="DR142" s="2" t="n">
        <v>39</v>
      </c>
      <c r="DS142" s="12" t="n">
        <f aca="false">PRODUCT((DJ142+DK142)/DI142)</f>
        <v>0.538461538461538</v>
      </c>
      <c r="DT142" s="5"/>
      <c r="DU142" s="2" t="n">
        <f aca="false">DI142-DJ142-DK142-DL142-DM142-DN142</f>
        <v>0</v>
      </c>
      <c r="DV142" s="2"/>
      <c r="DW142" s="2"/>
      <c r="DX142" s="2"/>
      <c r="DY142" s="2"/>
      <c r="DZ142" s="2"/>
    </row>
    <row r="143" customFormat="false" ht="15" hidden="false" customHeight="false" outlineLevel="0" collapsed="false"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CA143" s="11" t="s">
        <v>537</v>
      </c>
      <c r="CB143" s="2" t="s">
        <v>396</v>
      </c>
      <c r="CE143" s="5" t="n">
        <v>16</v>
      </c>
      <c r="CF143" s="5"/>
      <c r="CG143" s="5" t="n">
        <v>176</v>
      </c>
      <c r="CH143" s="2"/>
      <c r="CI143" s="11" t="s">
        <v>538</v>
      </c>
      <c r="CJ143" s="2"/>
      <c r="CK143" s="2"/>
      <c r="CL143" s="3"/>
      <c r="CM143" s="5"/>
      <c r="CO143" s="1" t="s">
        <v>539</v>
      </c>
      <c r="CP143" s="1" t="s">
        <v>529</v>
      </c>
      <c r="CQ143" s="2" t="s">
        <v>540</v>
      </c>
      <c r="CR143" s="3" t="n">
        <v>10</v>
      </c>
      <c r="CS143" s="3" t="n">
        <v>78</v>
      </c>
      <c r="CT143" s="3" t="n">
        <v>0</v>
      </c>
      <c r="CU143" s="3" t="n">
        <v>55</v>
      </c>
      <c r="CV143" s="3" t="n">
        <v>3</v>
      </c>
      <c r="CW143" s="3" t="n">
        <v>0</v>
      </c>
      <c r="CX143" s="3" t="n">
        <v>20</v>
      </c>
      <c r="CY143" s="3" t="n">
        <v>723</v>
      </c>
      <c r="CZ143" s="15" t="s">
        <v>26</v>
      </c>
      <c r="DA143" s="3" t="n">
        <v>330</v>
      </c>
      <c r="DB143" s="3" t="n">
        <v>113</v>
      </c>
      <c r="DC143" s="12" t="n">
        <f aca="false">PRODUCT((CT143+CU143)/CS143)</f>
        <v>0.705128205128205</v>
      </c>
      <c r="DD143" s="5"/>
      <c r="DE143" s="1" t="s">
        <v>539</v>
      </c>
      <c r="DF143" s="1" t="s">
        <v>527</v>
      </c>
      <c r="DG143" s="2" t="s">
        <v>541</v>
      </c>
      <c r="DH143" s="3" t="n">
        <v>5</v>
      </c>
      <c r="DI143" s="3" t="n">
        <v>62</v>
      </c>
      <c r="DJ143" s="3" t="n">
        <v>5</v>
      </c>
      <c r="DK143" s="3" t="n">
        <v>7</v>
      </c>
      <c r="DL143" s="3" t="n">
        <v>2</v>
      </c>
      <c r="DM143" s="3" t="n">
        <v>8</v>
      </c>
      <c r="DN143" s="3" t="n">
        <v>40</v>
      </c>
      <c r="DO143" s="2" t="n">
        <v>436</v>
      </c>
      <c r="DP143" s="2" t="s">
        <v>26</v>
      </c>
      <c r="DQ143" s="2" t="n">
        <v>776</v>
      </c>
      <c r="DR143" s="2" t="n">
        <v>39</v>
      </c>
      <c r="DS143" s="12" t="n">
        <f aca="false">PRODUCT((DJ143+DK143)/DI143)</f>
        <v>0.193548387096774</v>
      </c>
      <c r="DT143" s="5"/>
      <c r="DU143" s="2" t="n">
        <f aca="false">DI143-DJ143-DK143-DL143-DM143-DN143</f>
        <v>0</v>
      </c>
      <c r="DV143" s="2"/>
      <c r="DW143" s="2"/>
      <c r="DX143" s="2"/>
      <c r="DY143" s="2"/>
      <c r="DZ143" s="2"/>
    </row>
    <row r="144" customFormat="false" ht="15" hidden="false" customHeight="false" outlineLevel="0" collapsed="false"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CA144" s="11" t="n">
        <v>2025</v>
      </c>
      <c r="CB144" s="2" t="s">
        <v>396</v>
      </c>
      <c r="CE144" s="5" t="n">
        <v>17</v>
      </c>
      <c r="CF144" s="5"/>
      <c r="CG144" s="5" t="n">
        <v>176</v>
      </c>
      <c r="CH144" s="2"/>
      <c r="CI144" s="11" t="s">
        <v>534</v>
      </c>
      <c r="CJ144" s="2"/>
      <c r="CK144" s="2"/>
      <c r="CL144" s="3"/>
      <c r="CM144" s="5"/>
      <c r="CO144" s="1" t="s">
        <v>542</v>
      </c>
      <c r="CP144" s="1" t="s">
        <v>535</v>
      </c>
      <c r="CQ144" s="2" t="s">
        <v>280</v>
      </c>
      <c r="CR144" s="3" t="n">
        <v>5</v>
      </c>
      <c r="CS144" s="3" t="n">
        <v>92</v>
      </c>
      <c r="CT144" s="3" t="n">
        <v>21</v>
      </c>
      <c r="CU144" s="3" t="n">
        <v>17</v>
      </c>
      <c r="CV144" s="3" t="n">
        <v>1</v>
      </c>
      <c r="CW144" s="3" t="n">
        <v>12</v>
      </c>
      <c r="CX144" s="3" t="n">
        <v>41</v>
      </c>
      <c r="CY144" s="3" t="n">
        <v>840</v>
      </c>
      <c r="CZ144" s="15" t="s">
        <v>26</v>
      </c>
      <c r="DA144" s="3" t="n">
        <v>817</v>
      </c>
      <c r="DB144" s="3" t="n">
        <v>110</v>
      </c>
      <c r="DC144" s="12" t="n">
        <f aca="false">PRODUCT((CT144+CU144)/CS144)</f>
        <v>0.41304347826087</v>
      </c>
      <c r="DD144" s="5"/>
      <c r="DE144" s="1" t="s">
        <v>542</v>
      </c>
      <c r="DF144" s="1" t="s">
        <v>529</v>
      </c>
      <c r="DG144" s="2" t="s">
        <v>543</v>
      </c>
      <c r="DH144" s="3" t="n">
        <v>3</v>
      </c>
      <c r="DI144" s="3" t="n">
        <v>46</v>
      </c>
      <c r="DJ144" s="3" t="n">
        <v>7</v>
      </c>
      <c r="DK144" s="3" t="n">
        <v>6</v>
      </c>
      <c r="DL144" s="3" t="n">
        <v>0</v>
      </c>
      <c r="DM144" s="3" t="n">
        <v>5</v>
      </c>
      <c r="DN144" s="3" t="n">
        <v>28</v>
      </c>
      <c r="DO144" s="2" t="n">
        <v>458</v>
      </c>
      <c r="DP144" s="2" t="s">
        <v>26</v>
      </c>
      <c r="DQ144" s="2" t="n">
        <v>723</v>
      </c>
      <c r="DR144" s="2" t="n">
        <v>38</v>
      </c>
      <c r="DS144" s="12" t="n">
        <f aca="false">PRODUCT((DJ144+DK144)/DI144)</f>
        <v>0.282608695652174</v>
      </c>
      <c r="DT144" s="5"/>
      <c r="DU144" s="2" t="n">
        <f aca="false">DI144-DJ144-DK144-DL144-DM144-DN144</f>
        <v>0</v>
      </c>
      <c r="DV144" s="2"/>
      <c r="DW144" s="2"/>
      <c r="DX144" s="2"/>
      <c r="DY144" s="2"/>
      <c r="DZ144" s="2"/>
    </row>
    <row r="145" customFormat="false" ht="15" hidden="false" customHeight="false" outlineLevel="0" collapsed="false"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CA145" s="5"/>
      <c r="CB145" s="5"/>
      <c r="CC145" s="5"/>
      <c r="CD145" s="5"/>
      <c r="CE145" s="5"/>
      <c r="CF145" s="5"/>
      <c r="CG145" s="5"/>
      <c r="CH145" s="5"/>
      <c r="CJ145" s="5"/>
      <c r="CM145" s="5"/>
      <c r="CO145" s="1" t="s">
        <v>544</v>
      </c>
      <c r="CP145" s="1" t="s">
        <v>539</v>
      </c>
      <c r="CQ145" s="2" t="s">
        <v>192</v>
      </c>
      <c r="CR145" s="3" t="n">
        <v>7</v>
      </c>
      <c r="CS145" s="3" t="n">
        <v>78</v>
      </c>
      <c r="CT145" s="3" t="n">
        <v>0</v>
      </c>
      <c r="CU145" s="3" t="n">
        <v>52</v>
      </c>
      <c r="CV145" s="3" t="n">
        <v>1</v>
      </c>
      <c r="CW145" s="3" t="n">
        <v>0</v>
      </c>
      <c r="CX145" s="3" t="n">
        <v>25</v>
      </c>
      <c r="CY145" s="3" t="n">
        <v>895</v>
      </c>
      <c r="CZ145" s="15" t="s">
        <v>26</v>
      </c>
      <c r="DA145" s="3" t="n">
        <v>658</v>
      </c>
      <c r="DB145" s="3" t="n">
        <v>105</v>
      </c>
      <c r="DC145" s="12" t="n">
        <f aca="false">PRODUCT((CT145+CU145)/CS145)</f>
        <v>0.666666666666667</v>
      </c>
      <c r="DD145" s="5"/>
      <c r="DE145" s="1" t="s">
        <v>544</v>
      </c>
      <c r="DF145" s="1" t="s">
        <v>535</v>
      </c>
      <c r="DG145" s="2" t="s">
        <v>171</v>
      </c>
      <c r="DH145" s="3" t="n">
        <v>1</v>
      </c>
      <c r="DI145" s="3" t="n">
        <v>14</v>
      </c>
      <c r="DJ145" s="3" t="n">
        <v>11</v>
      </c>
      <c r="DK145" s="3" t="n">
        <v>2</v>
      </c>
      <c r="DL145" s="3" t="n">
        <v>0</v>
      </c>
      <c r="DM145" s="3" t="n">
        <v>0</v>
      </c>
      <c r="DN145" s="3" t="n">
        <v>1</v>
      </c>
      <c r="DO145" s="2" t="n">
        <v>215</v>
      </c>
      <c r="DP145" s="2" t="s">
        <v>26</v>
      </c>
      <c r="DQ145" s="2" t="n">
        <v>55</v>
      </c>
      <c r="DR145" s="2" t="n">
        <v>37</v>
      </c>
      <c r="DS145" s="12" t="n">
        <f aca="false">PRODUCT((DJ145+DK145)/DI145)</f>
        <v>0.928571428571429</v>
      </c>
      <c r="DT145" s="5"/>
      <c r="DU145" s="2" t="n">
        <f aca="false">DI145-DJ145-DK145-DL145-DM145-DN145</f>
        <v>0</v>
      </c>
    </row>
    <row r="146" customFormat="false" ht="15" hidden="false" customHeight="false" outlineLevel="0" collapsed="false"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CA146" s="1"/>
      <c r="CI146" s="1"/>
      <c r="CK146" s="1"/>
      <c r="CL146" s="1"/>
      <c r="CM146" s="1"/>
      <c r="CN146" s="5"/>
      <c r="CO146" s="1" t="s">
        <v>545</v>
      </c>
      <c r="CP146" s="1" t="s">
        <v>542</v>
      </c>
      <c r="CQ146" s="2" t="s">
        <v>546</v>
      </c>
      <c r="CR146" s="3" t="n">
        <v>6</v>
      </c>
      <c r="CS146" s="3" t="n">
        <v>86</v>
      </c>
      <c r="CT146" s="3" t="n">
        <v>22</v>
      </c>
      <c r="CU146" s="3" t="n">
        <v>13</v>
      </c>
      <c r="CV146" s="3" t="n">
        <v>0</v>
      </c>
      <c r="CW146" s="3" t="n">
        <v>13</v>
      </c>
      <c r="CX146" s="3" t="n">
        <v>38</v>
      </c>
      <c r="CY146" s="3" t="n">
        <v>904</v>
      </c>
      <c r="CZ146" s="15" t="s">
        <v>26</v>
      </c>
      <c r="DA146" s="3" t="n">
        <v>930</v>
      </c>
      <c r="DB146" s="3" t="n">
        <v>105</v>
      </c>
      <c r="DC146" s="12" t="n">
        <f aca="false">PRODUCT((CT146+CU146)/CS146)</f>
        <v>0.406976744186047</v>
      </c>
      <c r="DD146" s="5"/>
      <c r="DE146" s="1" t="s">
        <v>545</v>
      </c>
      <c r="DF146" s="7" t="s">
        <v>547</v>
      </c>
      <c r="DG146" s="23" t="s">
        <v>548</v>
      </c>
      <c r="DH146" s="24" t="n">
        <v>1</v>
      </c>
      <c r="DI146" s="24" t="n">
        <v>18</v>
      </c>
      <c r="DJ146" s="24" t="n">
        <v>7</v>
      </c>
      <c r="DK146" s="24" t="n">
        <v>7</v>
      </c>
      <c r="DL146" s="24" t="n">
        <v>0</v>
      </c>
      <c r="DM146" s="24" t="n">
        <v>1</v>
      </c>
      <c r="DN146" s="24" t="n">
        <v>3</v>
      </c>
      <c r="DO146" s="24" t="n">
        <v>215</v>
      </c>
      <c r="DP146" s="2" t="s">
        <v>26</v>
      </c>
      <c r="DQ146" s="24" t="n">
        <v>119</v>
      </c>
      <c r="DR146" s="24" t="n">
        <v>36</v>
      </c>
      <c r="DS146" s="12" t="n">
        <f aca="false">PRODUCT((DJ146+DK146)/DI146)</f>
        <v>0.777777777777778</v>
      </c>
      <c r="DT146" s="5"/>
      <c r="DU146" s="2" t="n">
        <f aca="false">DI146-DJ146-DK146-DL146-DM146-DN146</f>
        <v>0</v>
      </c>
    </row>
    <row r="147" customFormat="false" ht="17.25" hidden="false" customHeight="true" outlineLevel="0" collapsed="false"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5"/>
      <c r="S147" s="5"/>
      <c r="T147" s="5"/>
      <c r="U147" s="5"/>
      <c r="V147" s="5"/>
      <c r="W147" s="5"/>
      <c r="X147" s="5"/>
      <c r="Y147" s="5"/>
      <c r="Z147" s="5"/>
      <c r="AA147" s="5"/>
      <c r="AC147" s="5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U147" s="5"/>
      <c r="AV147" s="5"/>
      <c r="AW147" s="5"/>
      <c r="AX147" s="5"/>
      <c r="AY147" s="5"/>
      <c r="AZ147" s="5"/>
      <c r="BA147" s="5"/>
      <c r="BB147" s="5"/>
      <c r="BC147" s="5"/>
      <c r="BD147" s="5"/>
      <c r="BE147" s="5"/>
      <c r="BG147" s="5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CA147" s="1"/>
      <c r="CI147" s="1"/>
      <c r="CK147" s="1"/>
      <c r="CL147" s="1"/>
      <c r="CM147" s="1"/>
      <c r="CN147" s="5"/>
      <c r="CO147" s="1" t="s">
        <v>549</v>
      </c>
      <c r="CP147" s="1" t="s">
        <v>544</v>
      </c>
      <c r="CQ147" s="2" t="s">
        <v>550</v>
      </c>
      <c r="CR147" s="3" t="n">
        <v>8</v>
      </c>
      <c r="CS147" s="3" t="n">
        <v>81</v>
      </c>
      <c r="CT147" s="3" t="n">
        <v>0</v>
      </c>
      <c r="CU147" s="3" t="n">
        <v>48</v>
      </c>
      <c r="CV147" s="3" t="n">
        <v>8</v>
      </c>
      <c r="CW147" s="3" t="n">
        <v>0</v>
      </c>
      <c r="CX147" s="3" t="n">
        <v>25</v>
      </c>
      <c r="CY147" s="3" t="n">
        <v>597</v>
      </c>
      <c r="CZ147" s="15" t="s">
        <v>26</v>
      </c>
      <c r="DA147" s="3" t="n">
        <v>451</v>
      </c>
      <c r="DB147" s="3" t="n">
        <v>104</v>
      </c>
      <c r="DC147" s="12" t="n">
        <f aca="false">PRODUCT((CT147+CU147)/CS147)</f>
        <v>0.592592592592593</v>
      </c>
      <c r="DD147" s="5"/>
      <c r="DE147" s="1" t="s">
        <v>549</v>
      </c>
      <c r="DF147" s="1" t="s">
        <v>539</v>
      </c>
      <c r="DG147" s="2" t="s">
        <v>551</v>
      </c>
      <c r="DH147" s="3" t="n">
        <v>3</v>
      </c>
      <c r="DI147" s="3" t="n">
        <v>38</v>
      </c>
      <c r="DJ147" s="3" t="n">
        <v>7</v>
      </c>
      <c r="DK147" s="3" t="n">
        <v>5</v>
      </c>
      <c r="DL147" s="3" t="n">
        <v>0</v>
      </c>
      <c r="DM147" s="3" t="n">
        <v>5</v>
      </c>
      <c r="DN147" s="3" t="n">
        <v>21</v>
      </c>
      <c r="DO147" s="2" t="n">
        <v>296</v>
      </c>
      <c r="DP147" s="2" t="s">
        <v>26</v>
      </c>
      <c r="DQ147" s="2" t="n">
        <v>458</v>
      </c>
      <c r="DR147" s="2" t="n">
        <v>36</v>
      </c>
      <c r="DS147" s="12" t="n">
        <f aca="false">PRODUCT((DJ147+DK147)/DI147)</f>
        <v>0.315789473684211</v>
      </c>
      <c r="DT147" s="5"/>
      <c r="DU147" s="2" t="n">
        <f aca="false">DI147-DJ147-DK147-DL147-DM147-DN147</f>
        <v>0</v>
      </c>
      <c r="DV147" s="2"/>
      <c r="DW147" s="2"/>
      <c r="DX147" s="2"/>
      <c r="DY147" s="2"/>
      <c r="DZ147" s="2"/>
      <c r="EA147" s="5"/>
      <c r="EB147" s="5"/>
      <c r="EC147" s="5"/>
    </row>
    <row r="148" customFormat="false" ht="15" hidden="false" customHeight="false" outlineLevel="0" collapsed="false"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CA148" s="1"/>
      <c r="CI148" s="1"/>
      <c r="CK148" s="1"/>
      <c r="CL148" s="1"/>
      <c r="CM148" s="1"/>
      <c r="CN148" s="5"/>
      <c r="CO148" s="1" t="s">
        <v>552</v>
      </c>
      <c r="CP148" s="1" t="s">
        <v>545</v>
      </c>
      <c r="CQ148" s="2" t="s">
        <v>553</v>
      </c>
      <c r="CR148" s="3" t="n">
        <v>7</v>
      </c>
      <c r="CS148" s="3" t="n">
        <v>114</v>
      </c>
      <c r="CT148" s="3" t="n">
        <v>13</v>
      </c>
      <c r="CU148" s="3" t="n">
        <v>25</v>
      </c>
      <c r="CV148" s="3" t="n">
        <v>1</v>
      </c>
      <c r="CW148" s="3" t="n">
        <v>13</v>
      </c>
      <c r="CX148" s="3" t="n">
        <v>62</v>
      </c>
      <c r="CY148" s="3" t="n">
        <v>766</v>
      </c>
      <c r="CZ148" s="15" t="s">
        <v>26</v>
      </c>
      <c r="DA148" s="3" t="n">
        <v>1189</v>
      </c>
      <c r="DB148" s="3" t="n">
        <v>103</v>
      </c>
      <c r="DC148" s="12" t="n">
        <f aca="false">PRODUCT((CT148+CU148)/CS148)</f>
        <v>0.333333333333333</v>
      </c>
      <c r="DD148" s="5"/>
      <c r="DE148" s="1" t="s">
        <v>552</v>
      </c>
      <c r="DF148" s="1" t="s">
        <v>542</v>
      </c>
      <c r="DG148" s="2" t="s">
        <v>554</v>
      </c>
      <c r="DH148" s="3" t="n">
        <v>2</v>
      </c>
      <c r="DI148" s="3" t="n">
        <v>32</v>
      </c>
      <c r="DJ148" s="3" t="n">
        <v>6</v>
      </c>
      <c r="DK148" s="3" t="n">
        <v>7</v>
      </c>
      <c r="DL148" s="3" t="n">
        <v>0</v>
      </c>
      <c r="DM148" s="3" t="n">
        <v>3</v>
      </c>
      <c r="DN148" s="3" t="n">
        <v>16</v>
      </c>
      <c r="DO148" s="2" t="n">
        <v>282</v>
      </c>
      <c r="DP148" s="2" t="s">
        <v>26</v>
      </c>
      <c r="DQ148" s="2" t="n">
        <v>404</v>
      </c>
      <c r="DR148" s="2" t="n">
        <v>35</v>
      </c>
      <c r="DS148" s="12" t="n">
        <f aca="false">PRODUCT((DJ148+DK148)/DI148)</f>
        <v>0.40625</v>
      </c>
      <c r="DT148" s="5"/>
      <c r="DU148" s="2" t="n">
        <f aca="false">DI148-DJ148-DK148-DL148-DM148-DN148</f>
        <v>0</v>
      </c>
    </row>
    <row r="149" customFormat="false" ht="15" hidden="false" customHeight="false" outlineLevel="0" collapsed="false"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CA149" s="1"/>
      <c r="CI149" s="1"/>
      <c r="CK149" s="1"/>
      <c r="CL149" s="1"/>
      <c r="CM149" s="1"/>
      <c r="CN149" s="5"/>
      <c r="CO149" s="1" t="s">
        <v>555</v>
      </c>
      <c r="CP149" s="1" t="s">
        <v>549</v>
      </c>
      <c r="CQ149" s="2" t="s">
        <v>44</v>
      </c>
      <c r="CR149" s="3" t="n">
        <v>7</v>
      </c>
      <c r="CS149" s="3" t="n">
        <v>105</v>
      </c>
      <c r="CT149" s="3" t="n">
        <v>0</v>
      </c>
      <c r="CU149" s="3" t="n">
        <v>49</v>
      </c>
      <c r="CV149" s="3" t="n">
        <v>4</v>
      </c>
      <c r="CW149" s="3" t="n">
        <v>0</v>
      </c>
      <c r="CX149" s="3" t="n">
        <v>52</v>
      </c>
      <c r="CY149" s="3" t="n">
        <v>884</v>
      </c>
      <c r="CZ149" s="15" t="s">
        <v>26</v>
      </c>
      <c r="DA149" s="3" t="n">
        <v>941</v>
      </c>
      <c r="DB149" s="3" t="n">
        <v>102</v>
      </c>
      <c r="DC149" s="12" t="n">
        <f aca="false">PRODUCT((CT149+CU149)/CS149)</f>
        <v>0.466666666666667</v>
      </c>
      <c r="DD149" s="5"/>
      <c r="DE149" s="1" t="s">
        <v>555</v>
      </c>
      <c r="DF149" s="1" t="s">
        <v>544</v>
      </c>
      <c r="DG149" s="2" t="s">
        <v>556</v>
      </c>
      <c r="DH149" s="3" t="n">
        <v>3</v>
      </c>
      <c r="DI149" s="3" t="n">
        <v>40</v>
      </c>
      <c r="DJ149" s="3" t="n">
        <v>0</v>
      </c>
      <c r="DK149" s="3" t="n">
        <v>17</v>
      </c>
      <c r="DL149" s="3" t="n">
        <v>0</v>
      </c>
      <c r="DM149" s="3" t="n">
        <v>0</v>
      </c>
      <c r="DN149" s="3" t="n">
        <v>23</v>
      </c>
      <c r="DO149" s="2" t="n">
        <v>403</v>
      </c>
      <c r="DP149" s="2" t="s">
        <v>26</v>
      </c>
      <c r="DQ149" s="2" t="n">
        <v>525</v>
      </c>
      <c r="DR149" s="2" t="n">
        <v>34</v>
      </c>
      <c r="DS149" s="12" t="n">
        <f aca="false">PRODUCT((DJ149+DK149)/DI149)</f>
        <v>0.425</v>
      </c>
      <c r="DT149" s="5"/>
      <c r="DU149" s="2" t="n">
        <f aca="false">DI149-DJ149-DK149-DL149-DM149-DN149</f>
        <v>0</v>
      </c>
    </row>
    <row r="150" customFormat="false" ht="15" hidden="false" customHeight="false" outlineLevel="0" collapsed="false"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CA150" s="1"/>
      <c r="CI150" s="1"/>
      <c r="CK150" s="1"/>
      <c r="CL150" s="1"/>
      <c r="CM150" s="1"/>
      <c r="CN150" s="5"/>
      <c r="CO150" s="1" t="s">
        <v>557</v>
      </c>
      <c r="CP150" s="1" t="s">
        <v>558</v>
      </c>
      <c r="CQ150" s="2" t="s">
        <v>559</v>
      </c>
      <c r="CR150" s="3" t="n">
        <v>6</v>
      </c>
      <c r="CS150" s="3" t="n">
        <v>94</v>
      </c>
      <c r="CT150" s="3" t="n">
        <v>16</v>
      </c>
      <c r="CU150" s="3" t="n">
        <v>20</v>
      </c>
      <c r="CV150" s="3" t="n">
        <v>0</v>
      </c>
      <c r="CW150" s="3" t="n">
        <v>14</v>
      </c>
      <c r="CX150" s="3" t="n">
        <v>44</v>
      </c>
      <c r="CY150" s="3" t="n">
        <v>818</v>
      </c>
      <c r="CZ150" s="15" t="s">
        <v>26</v>
      </c>
      <c r="DA150" s="3" t="n">
        <v>1033</v>
      </c>
      <c r="DB150" s="3" t="n">
        <v>102</v>
      </c>
      <c r="DC150" s="12" t="n">
        <f aca="false">PRODUCT((CT150+CU150)/CS150)</f>
        <v>0.382978723404255</v>
      </c>
      <c r="DD150" s="5"/>
      <c r="DE150" s="1" t="s">
        <v>557</v>
      </c>
      <c r="DF150" s="1" t="s">
        <v>545</v>
      </c>
      <c r="DG150" s="2" t="s">
        <v>560</v>
      </c>
      <c r="DH150" s="3" t="n">
        <v>11</v>
      </c>
      <c r="DI150" s="3" t="n">
        <v>105</v>
      </c>
      <c r="DJ150" s="3" t="n">
        <v>0</v>
      </c>
      <c r="DK150" s="3" t="n">
        <v>16</v>
      </c>
      <c r="DL150" s="3" t="n">
        <v>2</v>
      </c>
      <c r="DM150" s="3" t="n">
        <v>0</v>
      </c>
      <c r="DN150" s="3" t="n">
        <v>87</v>
      </c>
      <c r="DO150" s="2" t="n">
        <v>592</v>
      </c>
      <c r="DP150" s="2" t="s">
        <v>26</v>
      </c>
      <c r="DQ150" s="2" t="n">
        <v>2089</v>
      </c>
      <c r="DR150" s="2" t="n">
        <v>34</v>
      </c>
      <c r="DS150" s="12" t="n">
        <f aca="false">PRODUCT((DJ150+DK150)/DI150)</f>
        <v>0.152380952380952</v>
      </c>
      <c r="DT150" s="5"/>
      <c r="DU150" s="2" t="n">
        <f aca="false">DI150-DJ150-DK150-DL150-DM150-DN150</f>
        <v>0</v>
      </c>
    </row>
    <row r="151" customFormat="false" ht="15" hidden="false" customHeight="false" outlineLevel="0" collapsed="false"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CA151" s="1"/>
      <c r="CI151" s="1"/>
      <c r="CK151" s="1"/>
      <c r="CL151" s="1"/>
      <c r="CM151" s="1"/>
      <c r="CN151" s="5"/>
      <c r="CO151" s="1" t="s">
        <v>561</v>
      </c>
      <c r="CP151" s="1" t="s">
        <v>552</v>
      </c>
      <c r="CQ151" s="2" t="s">
        <v>195</v>
      </c>
      <c r="CR151" s="3" t="n">
        <v>11</v>
      </c>
      <c r="CS151" s="3" t="n">
        <v>120</v>
      </c>
      <c r="CT151" s="3" t="n">
        <v>0</v>
      </c>
      <c r="CU151" s="3" t="n">
        <v>47</v>
      </c>
      <c r="CV151" s="3" t="n">
        <v>5</v>
      </c>
      <c r="CW151" s="3" t="n">
        <v>0</v>
      </c>
      <c r="CX151" s="3" t="n">
        <v>68</v>
      </c>
      <c r="CY151" s="3" t="n">
        <v>823</v>
      </c>
      <c r="CZ151" s="15" t="s">
        <v>26</v>
      </c>
      <c r="DA151" s="3" t="n">
        <v>1127</v>
      </c>
      <c r="DB151" s="3" t="n">
        <v>99</v>
      </c>
      <c r="DC151" s="12" t="n">
        <f aca="false">PRODUCT((CT151+CU151)/CS151)</f>
        <v>0.391666666666667</v>
      </c>
      <c r="DD151" s="5"/>
      <c r="DE151" s="1" t="s">
        <v>561</v>
      </c>
      <c r="DF151" s="1" t="s">
        <v>549</v>
      </c>
      <c r="DG151" s="2" t="s">
        <v>562</v>
      </c>
      <c r="DH151" s="3" t="n">
        <v>4</v>
      </c>
      <c r="DI151" s="3" t="n">
        <v>41</v>
      </c>
      <c r="DJ151" s="3" t="n">
        <v>0</v>
      </c>
      <c r="DK151" s="3" t="n">
        <v>15</v>
      </c>
      <c r="DL151" s="3" t="n">
        <v>3</v>
      </c>
      <c r="DM151" s="3" t="n">
        <v>0</v>
      </c>
      <c r="DN151" s="3" t="n">
        <v>23</v>
      </c>
      <c r="DO151" s="2" t="n">
        <v>417</v>
      </c>
      <c r="DP151" s="2" t="s">
        <v>26</v>
      </c>
      <c r="DQ151" s="2" t="n">
        <v>455</v>
      </c>
      <c r="DR151" s="2" t="n">
        <v>33</v>
      </c>
      <c r="DS151" s="12" t="n">
        <f aca="false">PRODUCT((DJ151+DK151)/DI151)</f>
        <v>0.365853658536585</v>
      </c>
      <c r="DT151" s="5"/>
      <c r="DU151" s="2" t="n">
        <f aca="false">DI151-DJ151-DK151-DL151-DM151-DN151</f>
        <v>0</v>
      </c>
    </row>
    <row r="152" customFormat="false" ht="15" hidden="false" customHeight="false" outlineLevel="0" collapsed="false"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CA152" s="1"/>
      <c r="CI152" s="1"/>
      <c r="CK152" s="1"/>
      <c r="CL152" s="1"/>
      <c r="CM152" s="1"/>
      <c r="CN152" s="5"/>
      <c r="CO152" s="1" t="s">
        <v>563</v>
      </c>
      <c r="CP152" s="1" t="s">
        <v>561</v>
      </c>
      <c r="CQ152" s="2" t="s">
        <v>548</v>
      </c>
      <c r="CR152" s="3" t="n">
        <v>7</v>
      </c>
      <c r="CS152" s="3" t="n">
        <v>118</v>
      </c>
      <c r="CT152" s="3" t="n">
        <v>16</v>
      </c>
      <c r="CU152" s="3" t="n">
        <v>19</v>
      </c>
      <c r="CV152" s="3" t="n">
        <v>3</v>
      </c>
      <c r="CW152" s="3" t="n">
        <v>10</v>
      </c>
      <c r="CX152" s="3" t="n">
        <v>72</v>
      </c>
      <c r="CY152" s="3" t="n">
        <v>768</v>
      </c>
      <c r="CZ152" s="15" t="s">
        <v>26</v>
      </c>
      <c r="DA152" s="3" t="n">
        <v>1665</v>
      </c>
      <c r="DB152" s="3" t="n">
        <v>97</v>
      </c>
      <c r="DC152" s="12" t="n">
        <f aca="false">PRODUCT((CT152+CU152)/CS152)</f>
        <v>0.296610169491525</v>
      </c>
      <c r="DD152" s="5"/>
      <c r="DE152" s="1" t="s">
        <v>563</v>
      </c>
      <c r="DF152" s="1" t="s">
        <v>552</v>
      </c>
      <c r="DG152" s="2" t="s">
        <v>38</v>
      </c>
      <c r="DH152" s="3" t="n">
        <v>1</v>
      </c>
      <c r="DI152" s="3" t="n">
        <v>16</v>
      </c>
      <c r="DJ152" s="3" t="n">
        <v>0</v>
      </c>
      <c r="DK152" s="3" t="n">
        <v>16</v>
      </c>
      <c r="DL152" s="3" t="n">
        <v>0</v>
      </c>
      <c r="DM152" s="3" t="n">
        <v>0</v>
      </c>
      <c r="DN152" s="3" t="n">
        <v>0</v>
      </c>
      <c r="DO152" s="2" t="n">
        <v>306</v>
      </c>
      <c r="DP152" s="2" t="s">
        <v>26</v>
      </c>
      <c r="DQ152" s="2" t="n">
        <v>81</v>
      </c>
      <c r="DR152" s="2" t="n">
        <v>32</v>
      </c>
      <c r="DS152" s="12" t="n">
        <f aca="false">PRODUCT((DJ152+DK152)/DI152)</f>
        <v>1</v>
      </c>
      <c r="DT152" s="5"/>
      <c r="DU152" s="2" t="n">
        <f aca="false">DI152-DJ152-DK152-DL152-DM152-DN152</f>
        <v>0</v>
      </c>
    </row>
    <row r="153" customFormat="false" ht="15" hidden="false" customHeight="false" outlineLevel="0" collapsed="false"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CA153" s="1"/>
      <c r="CI153" s="1"/>
      <c r="CK153" s="1"/>
      <c r="CL153" s="1"/>
      <c r="CM153" s="1"/>
      <c r="CO153" s="1" t="s">
        <v>516</v>
      </c>
      <c r="CP153" s="1" t="s">
        <v>555</v>
      </c>
      <c r="CQ153" s="2" t="s">
        <v>60</v>
      </c>
      <c r="CR153" s="3" t="n">
        <v>7</v>
      </c>
      <c r="CS153" s="3" t="n">
        <v>77</v>
      </c>
      <c r="CT153" s="3" t="n">
        <v>0</v>
      </c>
      <c r="CU153" s="3" t="n">
        <v>47</v>
      </c>
      <c r="CV153" s="3" t="n">
        <v>2</v>
      </c>
      <c r="CW153" s="3" t="n">
        <v>0</v>
      </c>
      <c r="CX153" s="3" t="n">
        <v>28</v>
      </c>
      <c r="CY153" s="3" t="n">
        <v>625</v>
      </c>
      <c r="CZ153" s="15" t="s">
        <v>26</v>
      </c>
      <c r="DA153" s="3" t="n">
        <v>451</v>
      </c>
      <c r="DB153" s="3" t="n">
        <v>96</v>
      </c>
      <c r="DC153" s="12" t="n">
        <f aca="false">PRODUCT((CT153+CU153)/CS153)</f>
        <v>0.61038961038961</v>
      </c>
      <c r="DD153" s="5"/>
      <c r="DE153" s="1" t="s">
        <v>516</v>
      </c>
      <c r="DF153" s="1" t="s">
        <v>555</v>
      </c>
      <c r="DG153" s="2" t="s">
        <v>108</v>
      </c>
      <c r="DH153" s="3" t="n">
        <v>3</v>
      </c>
      <c r="DI153" s="3" t="n">
        <v>26</v>
      </c>
      <c r="DJ153" s="3" t="n">
        <v>0</v>
      </c>
      <c r="DK153" s="3" t="n">
        <v>15</v>
      </c>
      <c r="DL153" s="3" t="n">
        <v>1</v>
      </c>
      <c r="DM153" s="3" t="n">
        <v>0</v>
      </c>
      <c r="DN153" s="3" t="n">
        <v>10</v>
      </c>
      <c r="DO153" s="2" t="n">
        <v>269</v>
      </c>
      <c r="DP153" s="2" t="s">
        <v>26</v>
      </c>
      <c r="DQ153" s="2" t="n">
        <v>244</v>
      </c>
      <c r="DR153" s="2" t="n">
        <v>31</v>
      </c>
      <c r="DS153" s="12" t="n">
        <f aca="false">PRODUCT((DJ153+DK153)/DI153)</f>
        <v>0.576923076923077</v>
      </c>
      <c r="DT153" s="5"/>
      <c r="DU153" s="2" t="n">
        <f aca="false">DI153-DJ153-DK153-DL153-DM153-DN153</f>
        <v>0</v>
      </c>
    </row>
    <row r="154" customFormat="false" ht="15" hidden="false" customHeight="false" outlineLevel="0" collapsed="false"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CA154" s="1"/>
      <c r="CI154" s="1"/>
      <c r="CK154" s="1"/>
      <c r="CL154" s="1"/>
      <c r="CM154" s="1"/>
      <c r="CO154" s="1" t="s">
        <v>564</v>
      </c>
      <c r="CP154" s="1" t="s">
        <v>565</v>
      </c>
      <c r="CQ154" s="2" t="s">
        <v>566</v>
      </c>
      <c r="CR154" s="3" t="n">
        <v>5</v>
      </c>
      <c r="CS154" s="3" t="n">
        <v>80</v>
      </c>
      <c r="CT154" s="3" t="n">
        <v>15</v>
      </c>
      <c r="CU154" s="3" t="n">
        <v>16</v>
      </c>
      <c r="CV154" s="3" t="n">
        <v>0</v>
      </c>
      <c r="CW154" s="3" t="n">
        <v>17</v>
      </c>
      <c r="CX154" s="3" t="n">
        <v>32</v>
      </c>
      <c r="CY154" s="3" t="n">
        <v>705</v>
      </c>
      <c r="CZ154" s="15" t="s">
        <v>26</v>
      </c>
      <c r="DA154" s="3" t="n">
        <v>904</v>
      </c>
      <c r="DB154" s="3" t="n">
        <v>94</v>
      </c>
      <c r="DC154" s="12" t="n">
        <f aca="false">PRODUCT((CT154+CU154)/CS154)</f>
        <v>0.3875</v>
      </c>
      <c r="DD154" s="5"/>
      <c r="DE154" s="1" t="s">
        <v>564</v>
      </c>
      <c r="DF154" s="1" t="s">
        <v>557</v>
      </c>
      <c r="DG154" s="2" t="s">
        <v>567</v>
      </c>
      <c r="DH154" s="3" t="n">
        <v>3</v>
      </c>
      <c r="DI154" s="3" t="n">
        <v>38</v>
      </c>
      <c r="DJ154" s="3" t="n">
        <v>0</v>
      </c>
      <c r="DK154" s="3" t="n">
        <v>15</v>
      </c>
      <c r="DL154" s="3" t="n">
        <v>1</v>
      </c>
      <c r="DM154" s="3" t="n">
        <v>0</v>
      </c>
      <c r="DN154" s="3" t="n">
        <v>22</v>
      </c>
      <c r="DO154" s="2" t="n">
        <v>370</v>
      </c>
      <c r="DP154" s="2" t="s">
        <v>26</v>
      </c>
      <c r="DQ154" s="2" t="n">
        <v>483</v>
      </c>
      <c r="DR154" s="2" t="n">
        <v>31</v>
      </c>
      <c r="DS154" s="12" t="n">
        <f aca="false">PRODUCT((DJ154+DK154)/DI154)</f>
        <v>0.394736842105263</v>
      </c>
      <c r="DT154" s="5"/>
      <c r="DU154" s="2" t="n">
        <f aca="false">DI154-DJ154-DK154-DL154-DM154-DN154</f>
        <v>0</v>
      </c>
    </row>
    <row r="155" customFormat="false" ht="15" hidden="false" customHeight="false" outlineLevel="0" collapsed="false"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CA155" s="1"/>
      <c r="CI155" s="1"/>
      <c r="CK155" s="1"/>
      <c r="CL155" s="1"/>
      <c r="CM155" s="1"/>
      <c r="CO155" s="1" t="s">
        <v>568</v>
      </c>
      <c r="CP155" s="1" t="s">
        <v>557</v>
      </c>
      <c r="CQ155" s="2" t="s">
        <v>208</v>
      </c>
      <c r="CR155" s="3" t="n">
        <v>10</v>
      </c>
      <c r="CS155" s="3" t="n">
        <v>101</v>
      </c>
      <c r="CT155" s="3" t="n">
        <v>0</v>
      </c>
      <c r="CU155" s="3" t="n">
        <v>44</v>
      </c>
      <c r="CV155" s="3" t="n">
        <v>5</v>
      </c>
      <c r="CW155" s="3" t="n">
        <v>0</v>
      </c>
      <c r="CX155" s="3" t="n">
        <v>52</v>
      </c>
      <c r="CY155" s="3" t="n">
        <v>821</v>
      </c>
      <c r="CZ155" s="15" t="s">
        <v>26</v>
      </c>
      <c r="DA155" s="3" t="n">
        <v>983</v>
      </c>
      <c r="DB155" s="3" t="n">
        <v>93</v>
      </c>
      <c r="DC155" s="12" t="n">
        <f aca="false">PRODUCT((CT155+CU155)/CS155)</f>
        <v>0.435643564356436</v>
      </c>
      <c r="DD155" s="5"/>
      <c r="DE155" s="1" t="s">
        <v>568</v>
      </c>
      <c r="DF155" s="1" t="s">
        <v>561</v>
      </c>
      <c r="DG155" s="2" t="s">
        <v>413</v>
      </c>
      <c r="DH155" s="3" t="n">
        <v>2</v>
      </c>
      <c r="DI155" s="3" t="n">
        <v>26</v>
      </c>
      <c r="DJ155" s="3" t="n">
        <v>7</v>
      </c>
      <c r="DK155" s="3" t="n">
        <v>2</v>
      </c>
      <c r="DL155" s="3" t="n">
        <v>0</v>
      </c>
      <c r="DM155" s="3" t="n">
        <v>6</v>
      </c>
      <c r="DN155" s="3" t="n">
        <v>11</v>
      </c>
      <c r="DO155" s="2" t="n">
        <v>298</v>
      </c>
      <c r="DP155" s="2" t="s">
        <v>26</v>
      </c>
      <c r="DQ155" s="2" t="n">
        <v>357</v>
      </c>
      <c r="DR155" s="2" t="n">
        <v>31</v>
      </c>
      <c r="DS155" s="12" t="n">
        <f aca="false">PRODUCT((DJ155+DK155)/DI155)</f>
        <v>0.346153846153846</v>
      </c>
      <c r="DT155" s="5"/>
      <c r="DU155" s="2" t="n">
        <f aca="false">DI155-DJ155-DK155-DL155-DM155-DN155</f>
        <v>0</v>
      </c>
    </row>
    <row r="156" customFormat="false" ht="15" hidden="false" customHeight="false" outlineLevel="0" collapsed="false"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CA156" s="1"/>
      <c r="CI156" s="1"/>
      <c r="CK156" s="1"/>
      <c r="CL156" s="1"/>
      <c r="CM156" s="1"/>
      <c r="CO156" s="1" t="s">
        <v>569</v>
      </c>
      <c r="CP156" s="1" t="s">
        <v>563</v>
      </c>
      <c r="CQ156" s="2" t="s">
        <v>570</v>
      </c>
      <c r="CR156" s="3" t="n">
        <v>12</v>
      </c>
      <c r="CS156" s="3" t="n">
        <v>94</v>
      </c>
      <c r="CT156" s="3" t="n">
        <v>0</v>
      </c>
      <c r="CU156" s="3" t="n">
        <v>43</v>
      </c>
      <c r="CV156" s="3" t="n">
        <v>6</v>
      </c>
      <c r="CW156" s="3" t="n">
        <v>0</v>
      </c>
      <c r="CX156" s="3" t="n">
        <v>45</v>
      </c>
      <c r="CY156" s="3" t="n">
        <v>783</v>
      </c>
      <c r="CZ156" s="15" t="s">
        <v>26</v>
      </c>
      <c r="DA156" s="3" t="n">
        <v>745</v>
      </c>
      <c r="DB156" s="3" t="n">
        <v>92</v>
      </c>
      <c r="DC156" s="12" t="n">
        <f aca="false">PRODUCT((CT156+CU156)/CS156)</f>
        <v>0.457446808510638</v>
      </c>
      <c r="DD156" s="5"/>
      <c r="DE156" s="1" t="s">
        <v>569</v>
      </c>
      <c r="DF156" s="1" t="s">
        <v>563</v>
      </c>
      <c r="DG156" s="2" t="s">
        <v>120</v>
      </c>
      <c r="DH156" s="3" t="n">
        <v>1</v>
      </c>
      <c r="DI156" s="3" t="n">
        <v>14</v>
      </c>
      <c r="DJ156" s="3" t="n">
        <v>8</v>
      </c>
      <c r="DK156" s="3" t="n">
        <v>3</v>
      </c>
      <c r="DL156" s="3" t="n">
        <v>0</v>
      </c>
      <c r="DM156" s="3" t="n">
        <v>0</v>
      </c>
      <c r="DN156" s="3" t="n">
        <v>3</v>
      </c>
      <c r="DO156" s="2" t="n">
        <v>192</v>
      </c>
      <c r="DP156" s="2" t="s">
        <v>26</v>
      </c>
      <c r="DQ156" s="2" t="n">
        <v>86</v>
      </c>
      <c r="DR156" s="2" t="n">
        <v>30</v>
      </c>
      <c r="DS156" s="12" t="n">
        <f aca="false">PRODUCT((DJ156+DK156)/DI156)</f>
        <v>0.785714285714286</v>
      </c>
      <c r="DT156" s="5"/>
      <c r="DU156" s="2" t="n">
        <f aca="false">DI156-DJ156-DK156-DL156-DM156-DN156</f>
        <v>0</v>
      </c>
    </row>
    <row r="157" customFormat="false" ht="15" hidden="false" customHeight="false" outlineLevel="0" collapsed="false"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CA157" s="1"/>
      <c r="CI157" s="1"/>
      <c r="CK157" s="1"/>
      <c r="CL157" s="1"/>
      <c r="CM157" s="1"/>
      <c r="CO157" s="1" t="s">
        <v>571</v>
      </c>
      <c r="CP157" s="1" t="s">
        <v>516</v>
      </c>
      <c r="CQ157" s="2" t="s">
        <v>421</v>
      </c>
      <c r="CR157" s="3" t="n">
        <v>4</v>
      </c>
      <c r="CS157" s="3" t="n">
        <v>74</v>
      </c>
      <c r="CT157" s="3" t="n">
        <v>19</v>
      </c>
      <c r="CU157" s="3" t="n">
        <v>10</v>
      </c>
      <c r="CV157" s="3" t="n">
        <v>0</v>
      </c>
      <c r="CW157" s="3" t="n">
        <v>15</v>
      </c>
      <c r="CX157" s="3" t="n">
        <v>30</v>
      </c>
      <c r="CY157" s="3" t="n">
        <v>608</v>
      </c>
      <c r="CZ157" s="15" t="s">
        <v>26</v>
      </c>
      <c r="DA157" s="3" t="n">
        <v>641</v>
      </c>
      <c r="DB157" s="3" t="n">
        <v>92</v>
      </c>
      <c r="DC157" s="12" t="n">
        <f aca="false">PRODUCT((CT157+CU157)/CS157)</f>
        <v>0.391891891891892</v>
      </c>
      <c r="DD157" s="5"/>
      <c r="DE157" s="1" t="s">
        <v>571</v>
      </c>
      <c r="DF157" s="1" t="s">
        <v>564</v>
      </c>
      <c r="DG157" s="2" t="s">
        <v>320</v>
      </c>
      <c r="DH157" s="3" t="n">
        <v>1</v>
      </c>
      <c r="DI157" s="3" t="n">
        <v>12</v>
      </c>
      <c r="DJ157" s="3" t="n">
        <v>7</v>
      </c>
      <c r="DK157" s="3" t="n">
        <v>4</v>
      </c>
      <c r="DL157" s="3" t="n">
        <v>0</v>
      </c>
      <c r="DM157" s="3" t="n">
        <v>0</v>
      </c>
      <c r="DN157" s="3" t="n">
        <v>1</v>
      </c>
      <c r="DO157" s="2" t="n">
        <v>256</v>
      </c>
      <c r="DP157" s="2" t="s">
        <v>26</v>
      </c>
      <c r="DQ157" s="2" t="n">
        <v>58</v>
      </c>
      <c r="DR157" s="2" t="n">
        <v>29</v>
      </c>
      <c r="DS157" s="12" t="n">
        <f aca="false">PRODUCT((DJ157+DK157)/DI157)</f>
        <v>0.916666666666667</v>
      </c>
      <c r="DT157" s="5"/>
      <c r="DU157" s="2" t="n">
        <f aca="false">DI157-DJ157-DK157-DL157-DM157-DN157</f>
        <v>0</v>
      </c>
    </row>
    <row r="158" customFormat="false" ht="15" hidden="false" customHeight="false" outlineLevel="0" collapsed="false"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CA158" s="1"/>
      <c r="CI158" s="1"/>
      <c r="CK158" s="1"/>
      <c r="CL158" s="1"/>
      <c r="CM158" s="1"/>
      <c r="CO158" s="1" t="s">
        <v>572</v>
      </c>
      <c r="CP158" s="1" t="s">
        <v>564</v>
      </c>
      <c r="CQ158" s="2" t="s">
        <v>573</v>
      </c>
      <c r="CR158" s="3" t="n">
        <v>13</v>
      </c>
      <c r="CS158" s="3" t="n">
        <v>140</v>
      </c>
      <c r="CT158" s="3" t="n">
        <v>0</v>
      </c>
      <c r="CU158" s="3" t="n">
        <v>42</v>
      </c>
      <c r="CV158" s="3" t="n">
        <v>8</v>
      </c>
      <c r="CW158" s="3" t="n">
        <v>0</v>
      </c>
      <c r="CX158" s="3" t="n">
        <v>90</v>
      </c>
      <c r="CY158" s="3" t="n">
        <v>902</v>
      </c>
      <c r="CZ158" s="15" t="s">
        <v>26</v>
      </c>
      <c r="DA158" s="3" t="n">
        <v>1284</v>
      </c>
      <c r="DB158" s="3" t="n">
        <v>92</v>
      </c>
      <c r="DC158" s="12" t="n">
        <f aca="false">PRODUCT((CT158+CU158)/CS158)</f>
        <v>0.3</v>
      </c>
      <c r="DD158" s="5"/>
      <c r="DE158" s="1" t="s">
        <v>572</v>
      </c>
      <c r="DF158" s="1" t="s">
        <v>568</v>
      </c>
      <c r="DG158" s="2" t="s">
        <v>216</v>
      </c>
      <c r="DH158" s="3" t="n">
        <v>1</v>
      </c>
      <c r="DI158" s="3" t="n">
        <v>20</v>
      </c>
      <c r="DJ158" s="3" t="n">
        <v>6</v>
      </c>
      <c r="DK158" s="3" t="n">
        <v>4</v>
      </c>
      <c r="DL158" s="3" t="n">
        <v>0</v>
      </c>
      <c r="DM158" s="3" t="n">
        <v>3</v>
      </c>
      <c r="DN158" s="3" t="n">
        <v>7</v>
      </c>
      <c r="DO158" s="2" t="n">
        <v>286</v>
      </c>
      <c r="DP158" s="2" t="s">
        <v>26</v>
      </c>
      <c r="DQ158" s="2" t="n">
        <v>216</v>
      </c>
      <c r="DR158" s="2" t="n">
        <v>29</v>
      </c>
      <c r="DS158" s="12" t="n">
        <f aca="false">PRODUCT((DJ158+DK158)/DI158)</f>
        <v>0.5</v>
      </c>
      <c r="DT158" s="5"/>
      <c r="DU158" s="2" t="n">
        <f aca="false">DI158-DJ158-DK158-DL158-DM158-DN158</f>
        <v>0</v>
      </c>
    </row>
    <row r="159" customFormat="false" ht="15" hidden="false" customHeight="false" outlineLevel="0" collapsed="false"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CA159" s="1"/>
      <c r="CI159" s="1"/>
      <c r="CK159" s="1"/>
      <c r="CL159" s="1"/>
      <c r="CM159" s="1"/>
      <c r="CO159" s="1" t="s">
        <v>574</v>
      </c>
      <c r="CP159" s="1" t="s">
        <v>568</v>
      </c>
      <c r="CQ159" s="2" t="s">
        <v>283</v>
      </c>
      <c r="CR159" s="3" t="n">
        <v>11</v>
      </c>
      <c r="CS159" s="3" t="n">
        <v>183</v>
      </c>
      <c r="CT159" s="3" t="n">
        <v>7</v>
      </c>
      <c r="CU159" s="3" t="n">
        <v>28</v>
      </c>
      <c r="CV159" s="3" t="n">
        <v>0</v>
      </c>
      <c r="CW159" s="3" t="n">
        <v>14</v>
      </c>
      <c r="CX159" s="3" t="n">
        <v>134</v>
      </c>
      <c r="CY159" s="3" t="n">
        <v>1064</v>
      </c>
      <c r="CZ159" s="15" t="s">
        <v>26</v>
      </c>
      <c r="DA159" s="3" t="n">
        <v>2327</v>
      </c>
      <c r="DB159" s="3" t="n">
        <v>90</v>
      </c>
      <c r="DC159" s="12" t="n">
        <f aca="false">PRODUCT((CT159+CU159)/CS159)</f>
        <v>0.191256830601093</v>
      </c>
      <c r="DD159" s="5"/>
      <c r="DE159" s="1" t="s">
        <v>574</v>
      </c>
      <c r="DF159" s="1" t="s">
        <v>569</v>
      </c>
      <c r="DG159" s="2" t="s">
        <v>575</v>
      </c>
      <c r="DH159" s="3" t="n">
        <v>2</v>
      </c>
      <c r="DI159" s="3" t="n">
        <v>26</v>
      </c>
      <c r="DJ159" s="3" t="n">
        <v>7</v>
      </c>
      <c r="DK159" s="3" t="n">
        <v>2</v>
      </c>
      <c r="DL159" s="3" t="n">
        <v>0</v>
      </c>
      <c r="DM159" s="3" t="n">
        <v>4</v>
      </c>
      <c r="DN159" s="3" t="n">
        <v>13</v>
      </c>
      <c r="DO159" s="2" t="n">
        <v>301</v>
      </c>
      <c r="DP159" s="2" t="s">
        <v>26</v>
      </c>
      <c r="DQ159" s="2" t="n">
        <v>395</v>
      </c>
      <c r="DR159" s="2" t="n">
        <v>29</v>
      </c>
      <c r="DS159" s="12" t="n">
        <f aca="false">PRODUCT((DJ159+DK159)/DI159)</f>
        <v>0.346153846153846</v>
      </c>
      <c r="DT159" s="5"/>
      <c r="DU159" s="2" t="n">
        <f aca="false">DI159-DJ159-DK159-DL159-DM159-DN159</f>
        <v>0</v>
      </c>
    </row>
    <row r="160" customFormat="false" ht="15" hidden="false" customHeight="false" outlineLevel="0" collapsed="false"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CA160" s="1"/>
      <c r="CI160" s="1"/>
      <c r="CK160" s="1"/>
      <c r="CL160" s="1"/>
      <c r="CM160" s="1"/>
      <c r="CO160" s="1" t="s">
        <v>576</v>
      </c>
      <c r="CP160" s="1" t="s">
        <v>569</v>
      </c>
      <c r="CQ160" s="2" t="s">
        <v>235</v>
      </c>
      <c r="CR160" s="3" t="n">
        <v>10</v>
      </c>
      <c r="CS160" s="3" t="n">
        <v>91</v>
      </c>
      <c r="CT160" s="3" t="n">
        <v>0</v>
      </c>
      <c r="CU160" s="3" t="n">
        <v>38</v>
      </c>
      <c r="CV160" s="3" t="n">
        <v>13</v>
      </c>
      <c r="CW160" s="3" t="n">
        <v>0</v>
      </c>
      <c r="CX160" s="3" t="n">
        <v>40</v>
      </c>
      <c r="CY160" s="3" t="n">
        <v>673</v>
      </c>
      <c r="CZ160" s="15" t="s">
        <v>26</v>
      </c>
      <c r="DA160" s="3" t="n">
        <v>651</v>
      </c>
      <c r="DB160" s="3" t="n">
        <v>89</v>
      </c>
      <c r="DC160" s="12" t="n">
        <f aca="false">PRODUCT((CT160+CU160)/CS160)</f>
        <v>0.417582417582418</v>
      </c>
      <c r="DD160" s="5"/>
      <c r="DE160" s="1" t="s">
        <v>576</v>
      </c>
      <c r="DF160" s="1" t="s">
        <v>571</v>
      </c>
      <c r="DG160" s="2" t="s">
        <v>60</v>
      </c>
      <c r="DH160" s="3" t="n">
        <v>2</v>
      </c>
      <c r="DI160" s="3" t="n">
        <v>30</v>
      </c>
      <c r="DJ160" s="3" t="n">
        <v>1</v>
      </c>
      <c r="DK160" s="3" t="n">
        <v>12</v>
      </c>
      <c r="DL160" s="3" t="n">
        <v>0</v>
      </c>
      <c r="DM160" s="3" t="n">
        <v>1</v>
      </c>
      <c r="DN160" s="3" t="n">
        <v>16</v>
      </c>
      <c r="DO160" s="2" t="n">
        <v>374</v>
      </c>
      <c r="DP160" s="2" t="s">
        <v>26</v>
      </c>
      <c r="DQ160" s="2" t="n">
        <v>373</v>
      </c>
      <c r="DR160" s="2" t="n">
        <v>28</v>
      </c>
      <c r="DS160" s="12" t="n">
        <f aca="false">PRODUCT((DJ160+DK160)/DI160)</f>
        <v>0.433333333333333</v>
      </c>
      <c r="DT160" s="5"/>
      <c r="DU160" s="2" t="n">
        <f aca="false">DI160-DJ160-DK160-DL160-DM160-DN160</f>
        <v>0</v>
      </c>
    </row>
    <row r="161" customFormat="false" ht="15" hidden="false" customHeight="false" outlineLevel="0" collapsed="false"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CA161" s="1"/>
      <c r="CI161" s="1"/>
      <c r="CK161" s="1"/>
      <c r="CL161" s="1"/>
      <c r="CM161" s="1"/>
      <c r="CO161" s="1" t="s">
        <v>577</v>
      </c>
      <c r="CP161" s="1" t="s">
        <v>571</v>
      </c>
      <c r="CQ161" s="2" t="s">
        <v>129</v>
      </c>
      <c r="CR161" s="3" t="n">
        <v>6</v>
      </c>
      <c r="CS161" s="3" t="n">
        <v>94</v>
      </c>
      <c r="CT161" s="3" t="n">
        <v>0</v>
      </c>
      <c r="CU161" s="3" t="n">
        <v>42</v>
      </c>
      <c r="CV161" s="3" t="n">
        <v>4</v>
      </c>
      <c r="CW161" s="3" t="n">
        <v>0</v>
      </c>
      <c r="CX161" s="3" t="n">
        <v>48</v>
      </c>
      <c r="CY161" s="3" t="n">
        <v>909</v>
      </c>
      <c r="CZ161" s="15" t="s">
        <v>26</v>
      </c>
      <c r="DA161" s="3" t="n">
        <v>858</v>
      </c>
      <c r="DB161" s="3" t="n">
        <v>88</v>
      </c>
      <c r="DC161" s="12" t="n">
        <f aca="false">PRODUCT((CT161+CU161)/CS161)</f>
        <v>0.446808510638298</v>
      </c>
      <c r="DD161" s="5"/>
      <c r="DE161" s="1" t="s">
        <v>577</v>
      </c>
      <c r="DF161" s="1" t="s">
        <v>572</v>
      </c>
      <c r="DG161" s="2" t="s">
        <v>578</v>
      </c>
      <c r="DH161" s="3" t="n">
        <v>2</v>
      </c>
      <c r="DI161" s="3" t="n">
        <v>30</v>
      </c>
      <c r="DJ161" s="3" t="n">
        <v>4</v>
      </c>
      <c r="DK161" s="3" t="n">
        <v>4</v>
      </c>
      <c r="DL161" s="3" t="n">
        <v>0</v>
      </c>
      <c r="DM161" s="3" t="n">
        <v>6</v>
      </c>
      <c r="DN161" s="3" t="n">
        <v>16</v>
      </c>
      <c r="DO161" s="2" t="n">
        <v>268</v>
      </c>
      <c r="DP161" s="2" t="s">
        <v>26</v>
      </c>
      <c r="DQ161" s="2" t="n">
        <v>399</v>
      </c>
      <c r="DR161" s="2" t="n">
        <v>26</v>
      </c>
      <c r="DS161" s="12" t="n">
        <f aca="false">PRODUCT((DJ161+DK161)/DI161)</f>
        <v>0.266666666666667</v>
      </c>
      <c r="DT161" s="5"/>
      <c r="DU161" s="2" t="n">
        <f aca="false">DI161-DJ161-DK161-DL161-DM161-DN161</f>
        <v>0</v>
      </c>
      <c r="DV161" s="2"/>
      <c r="DW161" s="2"/>
      <c r="DX161" s="2"/>
      <c r="DY161" s="2"/>
      <c r="DZ161" s="2"/>
    </row>
    <row r="162" customFormat="false" ht="15" hidden="false" customHeight="false" outlineLevel="0" collapsed="false"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CA162" s="1"/>
      <c r="CI162" s="1"/>
      <c r="CK162" s="1"/>
      <c r="CL162" s="1"/>
      <c r="CM162" s="1"/>
      <c r="CO162" s="1" t="s">
        <v>579</v>
      </c>
      <c r="CP162" s="1" t="s">
        <v>572</v>
      </c>
      <c r="CQ162" s="2" t="s">
        <v>580</v>
      </c>
      <c r="CR162" s="3" t="n">
        <v>6</v>
      </c>
      <c r="CS162" s="3" t="n">
        <v>51</v>
      </c>
      <c r="CT162" s="3" t="n">
        <v>0</v>
      </c>
      <c r="CU162" s="3" t="n">
        <v>43</v>
      </c>
      <c r="CV162" s="3" t="n">
        <v>1</v>
      </c>
      <c r="CW162" s="3" t="n">
        <v>0</v>
      </c>
      <c r="CX162" s="3" t="n">
        <v>7</v>
      </c>
      <c r="CY162" s="3" t="n">
        <v>627</v>
      </c>
      <c r="CZ162" s="15" t="s">
        <v>26</v>
      </c>
      <c r="DA162" s="3" t="n">
        <v>271</v>
      </c>
      <c r="DB162" s="3" t="n">
        <v>87</v>
      </c>
      <c r="DC162" s="12" t="n">
        <f aca="false">PRODUCT((CT162+CU162)/CS162)</f>
        <v>0.843137254901961</v>
      </c>
      <c r="DD162" s="5"/>
      <c r="DE162" s="1" t="s">
        <v>579</v>
      </c>
      <c r="DF162" s="1" t="s">
        <v>574</v>
      </c>
      <c r="DG162" s="2" t="s">
        <v>581</v>
      </c>
      <c r="DH162" s="3" t="n">
        <v>3</v>
      </c>
      <c r="DI162" s="3" t="n">
        <v>40</v>
      </c>
      <c r="DJ162" s="3" t="n">
        <v>4</v>
      </c>
      <c r="DK162" s="3" t="n">
        <v>6</v>
      </c>
      <c r="DL162" s="3" t="n">
        <v>0</v>
      </c>
      <c r="DM162" s="3" t="n">
        <v>2</v>
      </c>
      <c r="DN162" s="3" t="n">
        <v>28</v>
      </c>
      <c r="DO162" s="2" t="n">
        <v>296</v>
      </c>
      <c r="DP162" s="2" t="s">
        <v>26</v>
      </c>
      <c r="DQ162" s="2" t="n">
        <v>648</v>
      </c>
      <c r="DR162" s="2" t="n">
        <v>26</v>
      </c>
      <c r="DS162" s="12" t="n">
        <f aca="false">PRODUCT((DJ162+DK162)/DI162)</f>
        <v>0.25</v>
      </c>
      <c r="DT162" s="5"/>
      <c r="DU162" s="2" t="n">
        <f aca="false">DI162-DJ162-DK162-DL162-DM162-DN162</f>
        <v>0</v>
      </c>
      <c r="DV162" s="2"/>
      <c r="DW162" s="2"/>
      <c r="DX162" s="2"/>
      <c r="DY162" s="2"/>
      <c r="DZ162" s="2"/>
    </row>
    <row r="163" customFormat="false" ht="15" hidden="false" customHeight="false" outlineLevel="0" collapsed="false"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CA163" s="1"/>
      <c r="CI163" s="1"/>
      <c r="CK163" s="1"/>
      <c r="CL163" s="1"/>
      <c r="CM163" s="1"/>
      <c r="CO163" s="1" t="s">
        <v>530</v>
      </c>
      <c r="CP163" s="1" t="s">
        <v>574</v>
      </c>
      <c r="CQ163" s="2" t="s">
        <v>582</v>
      </c>
      <c r="CR163" s="3" t="n">
        <v>3</v>
      </c>
      <c r="CS163" s="3" t="n">
        <v>54</v>
      </c>
      <c r="CT163" s="3" t="n">
        <v>13</v>
      </c>
      <c r="CU163" s="3" t="n">
        <v>18</v>
      </c>
      <c r="CV163" s="3" t="n">
        <v>0</v>
      </c>
      <c r="CW163" s="3" t="n">
        <v>12</v>
      </c>
      <c r="CX163" s="3" t="n">
        <v>11</v>
      </c>
      <c r="CY163" s="3" t="n">
        <v>459</v>
      </c>
      <c r="CZ163" s="15" t="s">
        <v>26</v>
      </c>
      <c r="DA163" s="3" t="n">
        <v>357</v>
      </c>
      <c r="DB163" s="3" t="n">
        <v>87</v>
      </c>
      <c r="DC163" s="12" t="n">
        <f aca="false">PRODUCT((CT163+CU163)/CS163)</f>
        <v>0.574074074074074</v>
      </c>
      <c r="DD163" s="5"/>
      <c r="DE163" s="1" t="s">
        <v>530</v>
      </c>
      <c r="DF163" s="1" t="s">
        <v>576</v>
      </c>
      <c r="DG163" s="2" t="s">
        <v>583</v>
      </c>
      <c r="DH163" s="3" t="n">
        <v>4</v>
      </c>
      <c r="DI163" s="3" t="n">
        <v>54</v>
      </c>
      <c r="DJ163" s="3" t="n">
        <v>0</v>
      </c>
      <c r="DK163" s="3" t="n">
        <v>12</v>
      </c>
      <c r="DL163" s="3" t="n">
        <v>2</v>
      </c>
      <c r="DM163" s="3" t="n">
        <v>0</v>
      </c>
      <c r="DN163" s="3" t="n">
        <v>40</v>
      </c>
      <c r="DO163" s="2" t="n">
        <v>412</v>
      </c>
      <c r="DP163" s="2" t="s">
        <v>26</v>
      </c>
      <c r="DQ163" s="2" t="n">
        <v>894</v>
      </c>
      <c r="DR163" s="2" t="n">
        <v>26</v>
      </c>
      <c r="DS163" s="12" t="n">
        <f aca="false">PRODUCT((DJ163+DK163)/DI163)</f>
        <v>0.222222222222222</v>
      </c>
      <c r="DT163" s="5"/>
      <c r="DU163" s="2" t="n">
        <f aca="false">DI163-DJ163-DK163-DL163-DM163-DN163</f>
        <v>0</v>
      </c>
      <c r="DV163" s="2"/>
      <c r="DW163" s="2"/>
      <c r="DX163" s="2"/>
      <c r="DY163" s="2"/>
      <c r="DZ163" s="2"/>
    </row>
    <row r="164" customFormat="false" ht="15" hidden="false" customHeight="false" outlineLevel="0" collapsed="false"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CA164" s="1"/>
      <c r="CI164" s="1"/>
      <c r="CK164" s="1"/>
      <c r="CL164" s="1"/>
      <c r="CM164" s="1"/>
      <c r="CO164" s="1" t="s">
        <v>584</v>
      </c>
      <c r="CP164" s="1" t="s">
        <v>576</v>
      </c>
      <c r="CQ164" s="2" t="s">
        <v>377</v>
      </c>
      <c r="CR164" s="3" t="n">
        <v>5</v>
      </c>
      <c r="CS164" s="3" t="n">
        <v>90</v>
      </c>
      <c r="CT164" s="3" t="n">
        <v>0</v>
      </c>
      <c r="CU164" s="3" t="n">
        <v>42</v>
      </c>
      <c r="CV164" s="3" t="n">
        <v>2</v>
      </c>
      <c r="CW164" s="3" t="n">
        <v>0</v>
      </c>
      <c r="CX164" s="3" t="n">
        <v>46</v>
      </c>
      <c r="CY164" s="3" t="n">
        <v>729</v>
      </c>
      <c r="CZ164" s="15" t="s">
        <v>26</v>
      </c>
      <c r="DA164" s="3" t="n">
        <v>814</v>
      </c>
      <c r="DB164" s="3" t="n">
        <v>86</v>
      </c>
      <c r="DC164" s="12" t="n">
        <f aca="false">PRODUCT((CT164+CU164)/CS164)</f>
        <v>0.466666666666667</v>
      </c>
      <c r="DD164" s="5"/>
      <c r="DE164" s="1" t="s">
        <v>584</v>
      </c>
      <c r="DF164" s="1" t="s">
        <v>577</v>
      </c>
      <c r="DG164" s="2" t="s">
        <v>585</v>
      </c>
      <c r="DH164" s="3" t="n">
        <v>1</v>
      </c>
      <c r="DI164" s="3" t="n">
        <v>16</v>
      </c>
      <c r="DJ164" s="3" t="n">
        <v>4</v>
      </c>
      <c r="DK164" s="3" t="n">
        <v>5</v>
      </c>
      <c r="DL164" s="3" t="n">
        <v>0</v>
      </c>
      <c r="DM164" s="3" t="n">
        <v>3</v>
      </c>
      <c r="DN164" s="3" t="n">
        <v>4</v>
      </c>
      <c r="DO164" s="2" t="n">
        <v>211</v>
      </c>
      <c r="DP164" s="2" t="s">
        <v>26</v>
      </c>
      <c r="DQ164" s="2" t="n">
        <v>207</v>
      </c>
      <c r="DR164" s="2" t="n">
        <v>25</v>
      </c>
      <c r="DS164" s="12" t="n">
        <f aca="false">PRODUCT((DJ164+DK164)/DI164)</f>
        <v>0.5625</v>
      </c>
      <c r="DT164" s="5"/>
      <c r="DU164" s="2" t="n">
        <f aca="false">DI164-DJ164-DK164-DL164-DM164-DN164</f>
        <v>0</v>
      </c>
      <c r="DV164" s="2"/>
      <c r="DW164" s="2"/>
      <c r="DX164" s="2"/>
      <c r="DY164" s="2"/>
      <c r="DZ164" s="2"/>
    </row>
    <row r="165" customFormat="false" ht="15" hidden="false" customHeight="false" outlineLevel="0" collapsed="false"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CA165" s="1"/>
      <c r="CI165" s="1"/>
      <c r="CK165" s="1"/>
      <c r="CL165" s="1"/>
      <c r="CM165" s="1"/>
      <c r="CO165" s="1" t="s">
        <v>586</v>
      </c>
      <c r="CP165" s="1" t="s">
        <v>577</v>
      </c>
      <c r="CQ165" s="2" t="s">
        <v>587</v>
      </c>
      <c r="CR165" s="3" t="n">
        <v>8</v>
      </c>
      <c r="CS165" s="3" t="n">
        <v>103</v>
      </c>
      <c r="CT165" s="3" t="n">
        <v>0</v>
      </c>
      <c r="CU165" s="3" t="n">
        <v>40</v>
      </c>
      <c r="CV165" s="3" t="n">
        <v>6</v>
      </c>
      <c r="CW165" s="3" t="n">
        <v>0</v>
      </c>
      <c r="CX165" s="3" t="n">
        <v>57</v>
      </c>
      <c r="CY165" s="3" t="n">
        <v>683</v>
      </c>
      <c r="CZ165" s="15" t="s">
        <v>26</v>
      </c>
      <c r="DA165" s="3" t="n">
        <v>885</v>
      </c>
      <c r="DB165" s="3" t="n">
        <v>86</v>
      </c>
      <c r="DC165" s="12" t="n">
        <f aca="false">PRODUCT((CT165+CU165)/CS165)</f>
        <v>0.388349514563107</v>
      </c>
      <c r="DD165" s="5"/>
      <c r="DE165" s="1" t="s">
        <v>586</v>
      </c>
      <c r="DF165" s="1" t="s">
        <v>579</v>
      </c>
      <c r="DG165" s="2" t="s">
        <v>588</v>
      </c>
      <c r="DH165" s="3" t="n">
        <v>2</v>
      </c>
      <c r="DI165" s="3" t="n">
        <v>24</v>
      </c>
      <c r="DJ165" s="3" t="n">
        <v>0</v>
      </c>
      <c r="DK165" s="3" t="n">
        <v>12</v>
      </c>
      <c r="DL165" s="3" t="n">
        <v>1</v>
      </c>
      <c r="DM165" s="3" t="n">
        <v>0</v>
      </c>
      <c r="DN165" s="3" t="n">
        <v>11</v>
      </c>
      <c r="DO165" s="2" t="n">
        <v>218</v>
      </c>
      <c r="DP165" s="2" t="s">
        <v>26</v>
      </c>
      <c r="DQ165" s="2" t="n">
        <v>220</v>
      </c>
      <c r="DR165" s="2" t="n">
        <v>25</v>
      </c>
      <c r="DS165" s="12" t="n">
        <f aca="false">PRODUCT((DJ165+DK165)/DI165)</f>
        <v>0.5</v>
      </c>
      <c r="DT165" s="5"/>
      <c r="DU165" s="2" t="n">
        <f aca="false">DI165-DJ165-DK165-DL165-DM165-DN165</f>
        <v>0</v>
      </c>
      <c r="DV165" s="2"/>
      <c r="DW165" s="2"/>
      <c r="DX165" s="2"/>
      <c r="DY165" s="2"/>
      <c r="DZ165" s="2"/>
    </row>
    <row r="166" customFormat="false" ht="15" hidden="false" customHeight="false" outlineLevel="0" collapsed="false"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CA166" s="1"/>
      <c r="CI166" s="1"/>
      <c r="CK166" s="1"/>
      <c r="CL166" s="1"/>
      <c r="CM166" s="1"/>
      <c r="CO166" s="1" t="s">
        <v>589</v>
      </c>
      <c r="CP166" s="1" t="s">
        <v>579</v>
      </c>
      <c r="CQ166" s="2" t="s">
        <v>575</v>
      </c>
      <c r="CR166" s="3" t="n">
        <v>2</v>
      </c>
      <c r="CS166" s="3" t="n">
        <v>44</v>
      </c>
      <c r="CT166" s="3" t="n">
        <v>22</v>
      </c>
      <c r="CU166" s="3" t="n">
        <v>7</v>
      </c>
      <c r="CV166" s="3" t="n">
        <v>0</v>
      </c>
      <c r="CW166" s="3" t="n">
        <v>5</v>
      </c>
      <c r="CX166" s="3" t="n">
        <v>10</v>
      </c>
      <c r="CY166" s="3" t="n">
        <v>510</v>
      </c>
      <c r="CZ166" s="15" t="s">
        <v>26</v>
      </c>
      <c r="DA166" s="3" t="n">
        <v>256</v>
      </c>
      <c r="DB166" s="3" t="n">
        <v>85</v>
      </c>
      <c r="DC166" s="12" t="n">
        <f aca="false">PRODUCT((CT166+CU166)/CS166)</f>
        <v>0.659090909090909</v>
      </c>
      <c r="DD166" s="5"/>
      <c r="DE166" s="1" t="s">
        <v>589</v>
      </c>
      <c r="DF166" s="1" t="s">
        <v>530</v>
      </c>
      <c r="DG166" s="2" t="s">
        <v>590</v>
      </c>
      <c r="DH166" s="3" t="n">
        <v>1</v>
      </c>
      <c r="DI166" s="3" t="n">
        <v>14</v>
      </c>
      <c r="DJ166" s="3" t="n">
        <v>6</v>
      </c>
      <c r="DK166" s="3" t="n">
        <v>3</v>
      </c>
      <c r="DL166" s="3" t="n">
        <v>0</v>
      </c>
      <c r="DM166" s="3" t="n">
        <v>0</v>
      </c>
      <c r="DN166" s="3" t="n">
        <v>5</v>
      </c>
      <c r="DO166" s="2" t="n">
        <v>175</v>
      </c>
      <c r="DP166" s="2" t="s">
        <v>26</v>
      </c>
      <c r="DQ166" s="2" t="n">
        <v>129</v>
      </c>
      <c r="DR166" s="2" t="n">
        <v>24</v>
      </c>
      <c r="DS166" s="12" t="n">
        <f aca="false">PRODUCT((DJ166+DK166)/DI166)</f>
        <v>0.642857142857143</v>
      </c>
      <c r="DT166" s="5"/>
      <c r="DU166" s="2" t="n">
        <f aca="false">DI166-DJ166-DK166-DL166-DM166-DN166</f>
        <v>0</v>
      </c>
      <c r="DV166" s="2"/>
      <c r="DW166" s="2"/>
      <c r="DX166" s="2"/>
      <c r="DY166" s="2"/>
      <c r="DZ166" s="2"/>
    </row>
    <row r="167" customFormat="false" ht="15" hidden="false" customHeight="false" outlineLevel="0" collapsed="false"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CA167" s="1"/>
      <c r="CI167" s="1"/>
      <c r="CK167" s="1"/>
      <c r="CL167" s="1"/>
      <c r="CM167" s="1"/>
      <c r="CO167" s="1" t="s">
        <v>591</v>
      </c>
      <c r="CP167" s="1" t="s">
        <v>584</v>
      </c>
      <c r="CQ167" s="2" t="s">
        <v>592</v>
      </c>
      <c r="CR167" s="3" t="n">
        <v>11</v>
      </c>
      <c r="CS167" s="3" t="n">
        <v>88</v>
      </c>
      <c r="CT167" s="3" t="n">
        <v>0</v>
      </c>
      <c r="CU167" s="3" t="n">
        <v>38</v>
      </c>
      <c r="CV167" s="3" t="n">
        <v>9</v>
      </c>
      <c r="CW167" s="3" t="n">
        <v>0</v>
      </c>
      <c r="CX167" s="3" t="n">
        <v>41</v>
      </c>
      <c r="CY167" s="3" t="n">
        <v>540</v>
      </c>
      <c r="CZ167" s="15" t="s">
        <v>26</v>
      </c>
      <c r="DA167" s="3" t="n">
        <v>622</v>
      </c>
      <c r="DB167" s="3" t="n">
        <v>85</v>
      </c>
      <c r="DC167" s="12" t="n">
        <f aca="false">PRODUCT((CT167+CU167)/CS167)</f>
        <v>0.431818181818182</v>
      </c>
      <c r="DD167" s="5"/>
      <c r="DE167" s="1" t="s">
        <v>591</v>
      </c>
      <c r="DF167" s="1" t="s">
        <v>584</v>
      </c>
      <c r="DG167" s="2" t="s">
        <v>593</v>
      </c>
      <c r="DH167" s="3" t="n">
        <v>2</v>
      </c>
      <c r="DI167" s="3" t="n">
        <v>28</v>
      </c>
      <c r="DJ167" s="3" t="n">
        <v>0</v>
      </c>
      <c r="DK167" s="3" t="n">
        <v>12</v>
      </c>
      <c r="DL167" s="3" t="n">
        <v>0</v>
      </c>
      <c r="DM167" s="3" t="n">
        <v>0</v>
      </c>
      <c r="DN167" s="3" t="n">
        <v>16</v>
      </c>
      <c r="DO167" s="2" t="n">
        <v>247</v>
      </c>
      <c r="DP167" s="2" t="s">
        <v>26</v>
      </c>
      <c r="DQ167" s="2" t="n">
        <v>304</v>
      </c>
      <c r="DR167" s="2" t="n">
        <v>24</v>
      </c>
      <c r="DS167" s="12" t="n">
        <f aca="false">PRODUCT((DJ167+DK167)/DI167)</f>
        <v>0.428571428571429</v>
      </c>
      <c r="DT167" s="5"/>
      <c r="DU167" s="2" t="n">
        <f aca="false">DI167-DJ167-DK167-DL167-DM167-DN167</f>
        <v>0</v>
      </c>
      <c r="DV167" s="2"/>
      <c r="DW167" s="2"/>
      <c r="DX167" s="2"/>
      <c r="DY167" s="2"/>
      <c r="DZ167" s="2"/>
    </row>
    <row r="168" customFormat="false" ht="15" hidden="false" customHeight="false" outlineLevel="0" collapsed="false"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CA168" s="1"/>
      <c r="CI168" s="1"/>
      <c r="CK168" s="1"/>
      <c r="CL168" s="1"/>
      <c r="CM168" s="1"/>
      <c r="CO168" s="1" t="s">
        <v>594</v>
      </c>
      <c r="CP168" s="1" t="s">
        <v>586</v>
      </c>
      <c r="CQ168" s="2" t="s">
        <v>595</v>
      </c>
      <c r="CR168" s="3" t="n">
        <v>8</v>
      </c>
      <c r="CS168" s="3" t="n">
        <v>79</v>
      </c>
      <c r="CT168" s="3" t="n">
        <v>0</v>
      </c>
      <c r="CU168" s="3" t="n">
        <v>40</v>
      </c>
      <c r="CV168" s="3" t="n">
        <v>4</v>
      </c>
      <c r="CW168" s="3" t="n">
        <v>0</v>
      </c>
      <c r="CX168" s="3" t="n">
        <v>35</v>
      </c>
      <c r="CY168" s="3" t="n">
        <v>612</v>
      </c>
      <c r="CZ168" s="15" t="s">
        <v>26</v>
      </c>
      <c r="DA168" s="3" t="n">
        <v>568</v>
      </c>
      <c r="DB168" s="3" t="n">
        <v>84</v>
      </c>
      <c r="DC168" s="12" t="n">
        <f aca="false">PRODUCT((CT168+CU168)/CS168)</f>
        <v>0.506329113924051</v>
      </c>
      <c r="DD168" s="5"/>
      <c r="DE168" s="1" t="s">
        <v>594</v>
      </c>
      <c r="DF168" s="1" t="s">
        <v>586</v>
      </c>
      <c r="DG168" s="2" t="s">
        <v>34</v>
      </c>
      <c r="DH168" s="3" t="n">
        <v>5</v>
      </c>
      <c r="DI168" s="3" t="n">
        <v>64</v>
      </c>
      <c r="DJ168" s="3" t="n">
        <v>0</v>
      </c>
      <c r="DK168" s="3" t="n">
        <v>11</v>
      </c>
      <c r="DL168" s="3" t="n">
        <v>2</v>
      </c>
      <c r="DM168" s="3" t="n">
        <v>0</v>
      </c>
      <c r="DN168" s="3" t="n">
        <v>51</v>
      </c>
      <c r="DO168" s="2" t="n">
        <v>361</v>
      </c>
      <c r="DP168" s="2" t="s">
        <v>26</v>
      </c>
      <c r="DQ168" s="2" t="n">
        <v>924</v>
      </c>
      <c r="DR168" s="2" t="n">
        <v>24</v>
      </c>
      <c r="DS168" s="12" t="n">
        <f aca="false">PRODUCT((DJ168+DK168)/DI168)</f>
        <v>0.171875</v>
      </c>
      <c r="DT168" s="5"/>
      <c r="DU168" s="2" t="n">
        <f aca="false">DI168-DJ168-DK168-DL168-DM168-DN168</f>
        <v>0</v>
      </c>
      <c r="DV168" s="2"/>
      <c r="DW168" s="2"/>
      <c r="DX168" s="2"/>
      <c r="DY168" s="2"/>
      <c r="DZ168" s="2"/>
    </row>
    <row r="169" customFormat="false" ht="15" hidden="false" customHeight="false" outlineLevel="0" collapsed="false"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CA169" s="1"/>
      <c r="CI169" s="1"/>
      <c r="CK169" s="1"/>
      <c r="CL169" s="1"/>
      <c r="CM169" s="1"/>
      <c r="CO169" s="1" t="s">
        <v>596</v>
      </c>
      <c r="CP169" s="1" t="s">
        <v>589</v>
      </c>
      <c r="CQ169" s="2" t="s">
        <v>597</v>
      </c>
      <c r="CR169" s="3" t="n">
        <v>10</v>
      </c>
      <c r="CS169" s="3" t="n">
        <v>141</v>
      </c>
      <c r="CT169" s="3" t="n">
        <v>5</v>
      </c>
      <c r="CU169" s="3" t="n">
        <v>29</v>
      </c>
      <c r="CV169" s="3" t="n">
        <v>5</v>
      </c>
      <c r="CW169" s="3" t="n">
        <v>8</v>
      </c>
      <c r="CX169" s="3" t="n">
        <v>94</v>
      </c>
      <c r="CY169" s="3" t="n">
        <v>1029</v>
      </c>
      <c r="CZ169" s="15" t="s">
        <v>26</v>
      </c>
      <c r="DA169" s="3" t="n">
        <v>1777</v>
      </c>
      <c r="DB169" s="3" t="n">
        <v>84</v>
      </c>
      <c r="DC169" s="12" t="n">
        <f aca="false">PRODUCT((CT169+CU169)/CS169)</f>
        <v>0.24113475177305</v>
      </c>
      <c r="DD169" s="5"/>
      <c r="DE169" s="1" t="s">
        <v>596</v>
      </c>
      <c r="DF169" s="1" t="s">
        <v>589</v>
      </c>
      <c r="DG169" s="2" t="s">
        <v>271</v>
      </c>
      <c r="DH169" s="3" t="n">
        <v>1</v>
      </c>
      <c r="DI169" s="3" t="n">
        <v>14</v>
      </c>
      <c r="DJ169" s="3" t="n">
        <v>0</v>
      </c>
      <c r="DK169" s="3" t="n">
        <v>11</v>
      </c>
      <c r="DL169" s="3" t="n">
        <v>1</v>
      </c>
      <c r="DM169" s="3" t="n">
        <v>0</v>
      </c>
      <c r="DN169" s="3" t="n">
        <v>2</v>
      </c>
      <c r="DO169" s="2" t="n">
        <v>151</v>
      </c>
      <c r="DP169" s="2" t="s">
        <v>26</v>
      </c>
      <c r="DQ169" s="2" t="n">
        <v>89</v>
      </c>
      <c r="DR169" s="2" t="n">
        <v>23</v>
      </c>
      <c r="DS169" s="12" t="n">
        <f aca="false">PRODUCT((DJ169+DK169)/DI169)</f>
        <v>0.785714285714286</v>
      </c>
      <c r="DT169" s="5"/>
      <c r="DU169" s="2" t="n">
        <f aca="false">DI169-DJ169-DK169-DL169-DM169-DN169</f>
        <v>0</v>
      </c>
      <c r="DV169" s="2"/>
      <c r="DW169" s="2"/>
      <c r="DX169" s="2"/>
      <c r="DY169" s="2"/>
      <c r="DZ169" s="2"/>
    </row>
    <row r="170" customFormat="false" ht="15" hidden="false" customHeight="false" outlineLevel="0" collapsed="false"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3"/>
      <c r="Q170" s="5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T170" s="3"/>
      <c r="BH170" s="3"/>
      <c r="BK170" s="5"/>
      <c r="BL170" s="5"/>
      <c r="BM170" s="5"/>
      <c r="BN170" s="5"/>
      <c r="BO170" s="5"/>
      <c r="BP170" s="5"/>
      <c r="BQ170" s="5"/>
      <c r="BR170" s="5"/>
      <c r="BT170" s="5"/>
      <c r="BW170" s="5"/>
      <c r="CA170" s="1"/>
      <c r="CI170" s="1"/>
      <c r="CK170" s="1"/>
      <c r="CL170" s="1"/>
      <c r="CM170" s="1"/>
      <c r="CO170" s="1" t="s">
        <v>598</v>
      </c>
      <c r="CP170" s="1" t="s">
        <v>591</v>
      </c>
      <c r="CQ170" s="2" t="s">
        <v>355</v>
      </c>
      <c r="CR170" s="3" t="n">
        <v>3</v>
      </c>
      <c r="CS170" s="3" t="n">
        <v>52</v>
      </c>
      <c r="CT170" s="3" t="n">
        <v>20</v>
      </c>
      <c r="CU170" s="3" t="n">
        <v>9</v>
      </c>
      <c r="CV170" s="3" t="n">
        <v>0</v>
      </c>
      <c r="CW170" s="3" t="n">
        <v>5</v>
      </c>
      <c r="CX170" s="3" t="n">
        <v>18</v>
      </c>
      <c r="CY170" s="3" t="n">
        <v>571</v>
      </c>
      <c r="CZ170" s="15" t="s">
        <v>26</v>
      </c>
      <c r="DA170" s="3" t="n">
        <v>567</v>
      </c>
      <c r="DB170" s="3" t="n">
        <v>83</v>
      </c>
      <c r="DC170" s="12" t="n">
        <f aca="false">PRODUCT((CT170+CU170)/CS170)</f>
        <v>0.557692307692308</v>
      </c>
      <c r="DD170" s="5"/>
      <c r="DE170" s="1" t="s">
        <v>598</v>
      </c>
      <c r="DF170" s="1" t="s">
        <v>591</v>
      </c>
      <c r="DG170" s="2" t="s">
        <v>599</v>
      </c>
      <c r="DH170" s="3" t="n">
        <v>1</v>
      </c>
      <c r="DI170" s="3" t="n">
        <v>14</v>
      </c>
      <c r="DJ170" s="3" t="n">
        <v>0</v>
      </c>
      <c r="DK170" s="3" t="n">
        <v>11</v>
      </c>
      <c r="DL170" s="3" t="n">
        <v>1</v>
      </c>
      <c r="DM170" s="3" t="n">
        <v>0</v>
      </c>
      <c r="DN170" s="3" t="n">
        <v>2</v>
      </c>
      <c r="DO170" s="2" t="n">
        <v>260</v>
      </c>
      <c r="DP170" s="2" t="s">
        <v>26</v>
      </c>
      <c r="DQ170" s="2" t="n">
        <v>114</v>
      </c>
      <c r="DR170" s="2" t="n">
        <v>23</v>
      </c>
      <c r="DS170" s="12" t="n">
        <f aca="false">PRODUCT((DJ170+DK170)/DI170)</f>
        <v>0.785714285714286</v>
      </c>
      <c r="DT170" s="5"/>
      <c r="DU170" s="2" t="n">
        <f aca="false">DI170-DJ170-DK170-DL170-DM170-DN170</f>
        <v>0</v>
      </c>
      <c r="DV170" s="2"/>
      <c r="DW170" s="2"/>
      <c r="DX170" s="2"/>
      <c r="DY170" s="2"/>
      <c r="DZ170" s="2"/>
    </row>
    <row r="171" customFormat="false" ht="15" hidden="false" customHeight="false" outlineLevel="0" collapsed="false"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3"/>
      <c r="Q171" s="5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T171" s="3"/>
      <c r="BH171" s="3"/>
      <c r="BK171" s="5"/>
      <c r="BL171" s="5"/>
      <c r="BM171" s="5"/>
      <c r="BN171" s="5"/>
      <c r="BO171" s="5"/>
      <c r="BP171" s="5"/>
      <c r="BQ171" s="5"/>
      <c r="BR171" s="5"/>
      <c r="BT171" s="5"/>
      <c r="BW171" s="5"/>
      <c r="CA171" s="1"/>
      <c r="CI171" s="1"/>
      <c r="CK171" s="1"/>
      <c r="CL171" s="1"/>
      <c r="CM171" s="1"/>
      <c r="CO171" s="1" t="s">
        <v>558</v>
      </c>
      <c r="CP171" s="1" t="s">
        <v>594</v>
      </c>
      <c r="CQ171" s="2" t="s">
        <v>600</v>
      </c>
      <c r="CR171" s="3" t="n">
        <v>4</v>
      </c>
      <c r="CS171" s="3" t="n">
        <v>88</v>
      </c>
      <c r="CT171" s="3" t="n">
        <v>0</v>
      </c>
      <c r="CU171" s="3" t="n">
        <v>41</v>
      </c>
      <c r="CV171" s="3" t="n">
        <v>1</v>
      </c>
      <c r="CW171" s="3" t="n">
        <v>0</v>
      </c>
      <c r="CX171" s="3" t="n">
        <v>46</v>
      </c>
      <c r="CY171" s="3" t="n">
        <v>711</v>
      </c>
      <c r="CZ171" s="15" t="s">
        <v>26</v>
      </c>
      <c r="DA171" s="3" t="n">
        <v>793</v>
      </c>
      <c r="DB171" s="3" t="n">
        <v>83</v>
      </c>
      <c r="DC171" s="12" t="n">
        <f aca="false">PRODUCT((CT171+CU171)/CS171)</f>
        <v>0.465909090909091</v>
      </c>
      <c r="DD171" s="5"/>
      <c r="DE171" s="1" t="s">
        <v>558</v>
      </c>
      <c r="DF171" s="1" t="s">
        <v>594</v>
      </c>
      <c r="DG171" s="2" t="s">
        <v>299</v>
      </c>
      <c r="DH171" s="3" t="n">
        <v>1</v>
      </c>
      <c r="DI171" s="3" t="n">
        <v>14</v>
      </c>
      <c r="DJ171" s="3" t="n">
        <v>4</v>
      </c>
      <c r="DK171" s="3" t="n">
        <v>5</v>
      </c>
      <c r="DL171" s="3" t="n">
        <v>0</v>
      </c>
      <c r="DM171" s="3" t="n">
        <v>0</v>
      </c>
      <c r="DN171" s="3" t="n">
        <v>5</v>
      </c>
      <c r="DO171" s="2" t="n">
        <v>218</v>
      </c>
      <c r="DP171" s="2" t="s">
        <v>26</v>
      </c>
      <c r="DQ171" s="2" t="n">
        <v>225</v>
      </c>
      <c r="DR171" s="2" t="n">
        <v>22</v>
      </c>
      <c r="DS171" s="12" t="n">
        <f aca="false">PRODUCT((DJ171+DK171)/DI171)</f>
        <v>0.642857142857143</v>
      </c>
      <c r="DT171" s="5"/>
      <c r="DU171" s="2" t="n">
        <f aca="false">DI171-DJ171-DK171-DL171-DM171-DN171</f>
        <v>0</v>
      </c>
      <c r="DV171" s="2"/>
      <c r="DW171" s="2"/>
      <c r="DX171" s="2"/>
      <c r="DY171" s="2"/>
      <c r="DZ171" s="2"/>
    </row>
    <row r="172" customFormat="false" ht="15" hidden="false" customHeight="false" outlineLevel="0" collapsed="false"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3"/>
      <c r="Q172" s="5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T172" s="3"/>
      <c r="BH172" s="3"/>
      <c r="BK172" s="5"/>
      <c r="BL172" s="5"/>
      <c r="BM172" s="5"/>
      <c r="BN172" s="5"/>
      <c r="BO172" s="5"/>
      <c r="BP172" s="5"/>
      <c r="BQ172" s="5"/>
      <c r="BR172" s="5"/>
      <c r="BT172" s="5"/>
      <c r="BW172" s="5"/>
      <c r="CA172" s="1"/>
      <c r="CI172" s="1"/>
      <c r="CK172" s="1"/>
      <c r="CL172" s="1"/>
      <c r="CM172" s="1"/>
      <c r="CO172" s="1" t="s">
        <v>565</v>
      </c>
      <c r="CP172" s="1" t="s">
        <v>596</v>
      </c>
      <c r="CQ172" s="2" t="s">
        <v>601</v>
      </c>
      <c r="CR172" s="3" t="n">
        <v>4</v>
      </c>
      <c r="CS172" s="3" t="n">
        <v>70</v>
      </c>
      <c r="CT172" s="3" t="n">
        <v>17</v>
      </c>
      <c r="CU172" s="3" t="n">
        <v>12</v>
      </c>
      <c r="CV172" s="3" t="n">
        <v>0</v>
      </c>
      <c r="CW172" s="3" t="n">
        <v>8</v>
      </c>
      <c r="CX172" s="3" t="n">
        <v>33</v>
      </c>
      <c r="CY172" s="3" t="n">
        <v>501</v>
      </c>
      <c r="CZ172" s="15" t="s">
        <v>26</v>
      </c>
      <c r="DA172" s="3" t="n">
        <v>681</v>
      </c>
      <c r="DB172" s="3" t="n">
        <v>83</v>
      </c>
      <c r="DC172" s="12" t="n">
        <f aca="false">PRODUCT((CT172+CU172)/CS172)</f>
        <v>0.414285714285714</v>
      </c>
      <c r="DD172" s="5"/>
      <c r="DE172" s="1" t="s">
        <v>565</v>
      </c>
      <c r="DF172" s="1" t="s">
        <v>596</v>
      </c>
      <c r="DG172" s="2" t="s">
        <v>602</v>
      </c>
      <c r="DH172" s="3" t="n">
        <v>1</v>
      </c>
      <c r="DI172" s="3" t="n">
        <v>20</v>
      </c>
      <c r="DJ172" s="3" t="n">
        <v>5</v>
      </c>
      <c r="DK172" s="3" t="n">
        <v>2</v>
      </c>
      <c r="DL172" s="3" t="n">
        <v>0</v>
      </c>
      <c r="DM172" s="3" t="n">
        <v>2</v>
      </c>
      <c r="DN172" s="3" t="n">
        <v>11</v>
      </c>
      <c r="DO172" s="2" t="n">
        <v>186</v>
      </c>
      <c r="DP172" s="2" t="s">
        <v>26</v>
      </c>
      <c r="DQ172" s="2" t="n">
        <v>310</v>
      </c>
      <c r="DR172" s="2" t="n">
        <v>21</v>
      </c>
      <c r="DS172" s="12" t="n">
        <f aca="false">PRODUCT((DJ172+DK172)/DI172)</f>
        <v>0.35</v>
      </c>
      <c r="DT172" s="5"/>
      <c r="DU172" s="2" t="n">
        <f aca="false">DI172-DJ172-DK172-DL172-DM172-DN172</f>
        <v>0</v>
      </c>
      <c r="DV172" s="2"/>
      <c r="DW172" s="2"/>
      <c r="DX172" s="2"/>
      <c r="DY172" s="2"/>
      <c r="DZ172" s="2"/>
    </row>
    <row r="173" customFormat="false" ht="15" hidden="false" customHeight="false" outlineLevel="0" collapsed="false"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3"/>
      <c r="Q173" s="5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T173" s="3"/>
      <c r="BH173" s="3"/>
      <c r="BK173" s="5"/>
      <c r="BL173" s="5"/>
      <c r="BM173" s="5"/>
      <c r="BN173" s="5"/>
      <c r="BO173" s="5"/>
      <c r="BP173" s="5"/>
      <c r="BQ173" s="5"/>
      <c r="BR173" s="5"/>
      <c r="BT173" s="5"/>
      <c r="BW173" s="5"/>
      <c r="CA173" s="1"/>
      <c r="CI173" s="1"/>
      <c r="CK173" s="1"/>
      <c r="CL173" s="1"/>
      <c r="CM173" s="1"/>
      <c r="CO173" s="1" t="s">
        <v>483</v>
      </c>
      <c r="CP173" s="1" t="s">
        <v>598</v>
      </c>
      <c r="CQ173" s="2" t="s">
        <v>308</v>
      </c>
      <c r="CR173" s="3" t="n">
        <v>9</v>
      </c>
      <c r="CS173" s="3" t="n">
        <v>65</v>
      </c>
      <c r="CT173" s="3" t="n">
        <v>0</v>
      </c>
      <c r="CU173" s="3" t="n">
        <v>38</v>
      </c>
      <c r="CV173" s="3" t="n">
        <v>4</v>
      </c>
      <c r="CW173" s="3" t="n">
        <v>0</v>
      </c>
      <c r="CX173" s="3" t="n">
        <v>23</v>
      </c>
      <c r="CY173" s="3" t="n">
        <v>540</v>
      </c>
      <c r="CZ173" s="15" t="s">
        <v>26</v>
      </c>
      <c r="DA173" s="3" t="n">
        <v>394</v>
      </c>
      <c r="DB173" s="3" t="n">
        <v>80</v>
      </c>
      <c r="DC173" s="12" t="n">
        <f aca="false">PRODUCT((CT173+CU173)/CS173)</f>
        <v>0.584615384615385</v>
      </c>
      <c r="DD173" s="5"/>
      <c r="DE173" s="1" t="s">
        <v>483</v>
      </c>
      <c r="DF173" s="1" t="s">
        <v>598</v>
      </c>
      <c r="DG173" s="2" t="s">
        <v>140</v>
      </c>
      <c r="DH173" s="3" t="n">
        <v>3</v>
      </c>
      <c r="DI173" s="3" t="n">
        <v>32</v>
      </c>
      <c r="DJ173" s="3" t="n">
        <v>0</v>
      </c>
      <c r="DK173" s="3" t="n">
        <v>10</v>
      </c>
      <c r="DL173" s="3" t="n">
        <v>1</v>
      </c>
      <c r="DM173" s="3" t="n">
        <v>0</v>
      </c>
      <c r="DN173" s="3" t="n">
        <v>21</v>
      </c>
      <c r="DO173" s="2" t="n">
        <v>304</v>
      </c>
      <c r="DP173" s="2" t="s">
        <v>26</v>
      </c>
      <c r="DQ173" s="2" t="n">
        <v>424</v>
      </c>
      <c r="DR173" s="2" t="n">
        <v>21</v>
      </c>
      <c r="DS173" s="12" t="n">
        <f aca="false">PRODUCT((DJ173+DK173)/DI173)</f>
        <v>0.3125</v>
      </c>
      <c r="DT173" s="5"/>
      <c r="DU173" s="2" t="n">
        <f aca="false">DI173-DJ173-DK173-DL173-DM173-DN173</f>
        <v>0</v>
      </c>
      <c r="DV173" s="2"/>
      <c r="DW173" s="2"/>
      <c r="DX173" s="2"/>
      <c r="DY173" s="2"/>
      <c r="DZ173" s="2"/>
    </row>
    <row r="174" customFormat="false" ht="15" hidden="false" customHeight="false" outlineLevel="0" collapsed="false"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3"/>
      <c r="Q174" s="5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T174" s="3"/>
      <c r="BH174" s="3"/>
      <c r="BK174" s="5"/>
      <c r="BL174" s="5"/>
      <c r="BM174" s="5"/>
      <c r="BN174" s="5"/>
      <c r="BO174" s="5"/>
      <c r="BP174" s="5"/>
      <c r="BQ174" s="5"/>
      <c r="BR174" s="5"/>
      <c r="BT174" s="5"/>
      <c r="BW174" s="5"/>
      <c r="CA174" s="1"/>
      <c r="CI174" s="1"/>
      <c r="CK174" s="1"/>
      <c r="CL174" s="1"/>
      <c r="CM174" s="1"/>
      <c r="CO174" s="1" t="s">
        <v>603</v>
      </c>
      <c r="CP174" s="1" t="s">
        <v>483</v>
      </c>
      <c r="CQ174" s="2" t="s">
        <v>604</v>
      </c>
      <c r="CR174" s="3" t="n">
        <v>12</v>
      </c>
      <c r="CS174" s="3" t="n">
        <v>138</v>
      </c>
      <c r="CT174" s="3" t="n">
        <v>0</v>
      </c>
      <c r="CU174" s="3" t="n">
        <v>37</v>
      </c>
      <c r="CV174" s="3" t="n">
        <v>4</v>
      </c>
      <c r="CW174" s="3" t="n">
        <v>0</v>
      </c>
      <c r="CX174" s="3" t="n">
        <v>97</v>
      </c>
      <c r="CY174" s="3" t="n">
        <v>945</v>
      </c>
      <c r="CZ174" s="15" t="s">
        <v>26</v>
      </c>
      <c r="DA174" s="3" t="n">
        <v>1635</v>
      </c>
      <c r="DB174" s="3" t="n">
        <v>78</v>
      </c>
      <c r="DC174" s="12" t="n">
        <f aca="false">PRODUCT((CT174+CU174)/CS174)</f>
        <v>0.268115942028986</v>
      </c>
      <c r="DD174" s="5"/>
      <c r="DE174" s="1" t="s">
        <v>603</v>
      </c>
      <c r="DF174" s="1" t="s">
        <v>558</v>
      </c>
      <c r="DG174" s="2" t="s">
        <v>605</v>
      </c>
      <c r="DH174" s="3" t="n">
        <v>4</v>
      </c>
      <c r="DI174" s="3" t="n">
        <v>60</v>
      </c>
      <c r="DJ174" s="3" t="n">
        <v>0</v>
      </c>
      <c r="DK174" s="3" t="n">
        <v>6</v>
      </c>
      <c r="DL174" s="3" t="n">
        <v>0</v>
      </c>
      <c r="DM174" s="3" t="n">
        <v>8</v>
      </c>
      <c r="DN174" s="25" t="n">
        <v>46</v>
      </c>
      <c r="DO174" s="2" t="n">
        <v>389</v>
      </c>
      <c r="DP174" s="2" t="s">
        <v>26</v>
      </c>
      <c r="DQ174" s="2" t="n">
        <v>1122</v>
      </c>
      <c r="DR174" s="2" t="n">
        <v>20</v>
      </c>
      <c r="DS174" s="12" t="n">
        <f aca="false">PRODUCT((DJ174+DK174)/DI174)</f>
        <v>0.1</v>
      </c>
      <c r="DT174" s="3" t="s">
        <v>606</v>
      </c>
      <c r="DU174" s="2" t="n">
        <f aca="false">DI174-DJ174-DK174-DL174-DM174-DN174</f>
        <v>0</v>
      </c>
      <c r="DV174" s="2"/>
      <c r="DW174" s="2"/>
      <c r="DX174" s="2"/>
      <c r="DY174" s="2"/>
      <c r="DZ174" s="2"/>
    </row>
    <row r="175" customFormat="false" ht="15" hidden="false" customHeight="false" outlineLevel="0" collapsed="false"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3"/>
      <c r="Q175" s="5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T175" s="3"/>
      <c r="BH175" s="3"/>
      <c r="BK175" s="5"/>
      <c r="BL175" s="5"/>
      <c r="BM175" s="5"/>
      <c r="BN175" s="5"/>
      <c r="BO175" s="5"/>
      <c r="BP175" s="5"/>
      <c r="BQ175" s="5"/>
      <c r="BR175" s="5"/>
      <c r="BT175" s="5"/>
      <c r="BW175" s="5"/>
      <c r="CA175" s="1"/>
      <c r="CI175" s="1"/>
      <c r="CK175" s="1"/>
      <c r="CL175" s="1"/>
      <c r="CM175" s="1"/>
      <c r="CO175" s="1" t="s">
        <v>607</v>
      </c>
      <c r="CP175" s="1" t="s">
        <v>603</v>
      </c>
      <c r="CQ175" s="2" t="s">
        <v>351</v>
      </c>
      <c r="CR175" s="3" t="n">
        <v>5</v>
      </c>
      <c r="CS175" s="3" t="n">
        <v>84</v>
      </c>
      <c r="CT175" s="3" t="n">
        <v>9</v>
      </c>
      <c r="CU175" s="3" t="n">
        <v>18</v>
      </c>
      <c r="CV175" s="3" t="n">
        <v>0</v>
      </c>
      <c r="CW175" s="3" t="n">
        <v>14</v>
      </c>
      <c r="CX175" s="3" t="n">
        <v>43</v>
      </c>
      <c r="CY175" s="3" t="n">
        <v>539</v>
      </c>
      <c r="CZ175" s="15" t="s">
        <v>26</v>
      </c>
      <c r="DA175" s="3" t="n">
        <v>894</v>
      </c>
      <c r="DB175" s="3" t="n">
        <v>77</v>
      </c>
      <c r="DC175" s="12" t="n">
        <f aca="false">PRODUCT((CT175+CU175)/CS175)</f>
        <v>0.321428571428571</v>
      </c>
      <c r="DD175" s="5"/>
      <c r="DE175" s="1" t="s">
        <v>607</v>
      </c>
      <c r="DF175" s="1" t="s">
        <v>565</v>
      </c>
      <c r="DG175" s="2" t="s">
        <v>608</v>
      </c>
      <c r="DH175" s="3" t="n">
        <v>1</v>
      </c>
      <c r="DI175" s="3" t="n">
        <v>14</v>
      </c>
      <c r="DJ175" s="3" t="n">
        <v>4</v>
      </c>
      <c r="DK175" s="3" t="n">
        <v>3</v>
      </c>
      <c r="DL175" s="3" t="n">
        <v>0</v>
      </c>
      <c r="DM175" s="3" t="n">
        <v>1</v>
      </c>
      <c r="DN175" s="3" t="n">
        <v>6</v>
      </c>
      <c r="DO175" s="2" t="n">
        <v>134</v>
      </c>
      <c r="DP175" s="2" t="s">
        <v>26</v>
      </c>
      <c r="DQ175" s="2" t="n">
        <v>164</v>
      </c>
      <c r="DR175" s="2" t="n">
        <v>19</v>
      </c>
      <c r="DS175" s="12" t="n">
        <f aca="false">PRODUCT((DJ175+DK175)/DI175)</f>
        <v>0.5</v>
      </c>
      <c r="DT175" s="5"/>
      <c r="DU175" s="2" t="n">
        <f aca="false">DI175-DJ175-DK175-DL175-DM175-DN175</f>
        <v>0</v>
      </c>
      <c r="DV175" s="2"/>
      <c r="DW175" s="2"/>
      <c r="DX175" s="2"/>
      <c r="DY175" s="2"/>
      <c r="DZ175" s="2"/>
    </row>
    <row r="176" customFormat="false" ht="15" hidden="false" customHeight="false" outlineLevel="0" collapsed="false"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3"/>
      <c r="Q176" s="5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T176" s="3"/>
      <c r="BH176" s="3"/>
      <c r="BK176" s="5"/>
      <c r="BL176" s="5"/>
      <c r="BM176" s="5"/>
      <c r="BN176" s="5"/>
      <c r="BO176" s="5"/>
      <c r="BP176" s="5"/>
      <c r="BQ176" s="5"/>
      <c r="BR176" s="5"/>
      <c r="BT176" s="5"/>
      <c r="BW176" s="5"/>
      <c r="CA176" s="1"/>
      <c r="CI176" s="1"/>
      <c r="CK176" s="1"/>
      <c r="CL176" s="1"/>
      <c r="CM176" s="1"/>
      <c r="CO176" s="1" t="s">
        <v>609</v>
      </c>
      <c r="CP176" s="1" t="s">
        <v>607</v>
      </c>
      <c r="CQ176" s="2" t="s">
        <v>610</v>
      </c>
      <c r="CR176" s="3" t="n">
        <v>2</v>
      </c>
      <c r="CS176" s="3" t="n">
        <v>36</v>
      </c>
      <c r="CT176" s="3" t="n">
        <v>22</v>
      </c>
      <c r="CU176" s="3" t="n">
        <v>3</v>
      </c>
      <c r="CV176" s="3" t="n">
        <v>0</v>
      </c>
      <c r="CW176" s="3" t="n">
        <v>4</v>
      </c>
      <c r="CX176" s="3" t="n">
        <v>7</v>
      </c>
      <c r="CY176" s="3" t="n">
        <v>453</v>
      </c>
      <c r="CZ176" s="15" t="s">
        <v>26</v>
      </c>
      <c r="DA176" s="3" t="n">
        <v>211</v>
      </c>
      <c r="DB176" s="3" t="n">
        <v>76</v>
      </c>
      <c r="DC176" s="12" t="n">
        <f aca="false">PRODUCT((CT176+CU176)/CS176)</f>
        <v>0.694444444444444</v>
      </c>
      <c r="DD176" s="5"/>
      <c r="DE176" s="1" t="s">
        <v>609</v>
      </c>
      <c r="DF176" s="1" t="s">
        <v>603</v>
      </c>
      <c r="DG176" s="2" t="s">
        <v>226</v>
      </c>
      <c r="DH176" s="3" t="n">
        <v>2</v>
      </c>
      <c r="DI176" s="3" t="n">
        <v>24</v>
      </c>
      <c r="DJ176" s="3" t="n">
        <v>4</v>
      </c>
      <c r="DK176" s="3" t="n">
        <v>2</v>
      </c>
      <c r="DL176" s="3" t="n">
        <v>0</v>
      </c>
      <c r="DM176" s="3" t="n">
        <v>3</v>
      </c>
      <c r="DN176" s="3" t="n">
        <v>15</v>
      </c>
      <c r="DO176" s="2" t="n">
        <v>246</v>
      </c>
      <c r="DP176" s="2" t="s">
        <v>26</v>
      </c>
      <c r="DQ176" s="2" t="n">
        <v>396</v>
      </c>
      <c r="DR176" s="2" t="n">
        <v>19</v>
      </c>
      <c r="DS176" s="12" t="n">
        <f aca="false">PRODUCT((DJ176+DK176)/DI176)</f>
        <v>0.25</v>
      </c>
      <c r="DT176" s="5"/>
      <c r="DU176" s="2" t="n">
        <f aca="false">DI176-DJ176-DK176-DL176-DM176-DN176</f>
        <v>0</v>
      </c>
      <c r="DV176" s="2"/>
      <c r="DW176" s="2"/>
      <c r="DX176" s="2"/>
      <c r="DY176" s="2"/>
      <c r="DZ176" s="2"/>
    </row>
    <row r="177" customFormat="false" ht="15" hidden="false" customHeight="false" outlineLevel="0" collapsed="false"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Q177" s="5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BK177" s="5"/>
      <c r="BL177" s="5"/>
      <c r="BM177" s="5"/>
      <c r="BN177" s="5"/>
      <c r="BO177" s="5"/>
      <c r="BP177" s="5"/>
      <c r="BQ177" s="5"/>
      <c r="BR177" s="5"/>
      <c r="BT177" s="5"/>
      <c r="BW177" s="5"/>
      <c r="CA177" s="1"/>
      <c r="CI177" s="1"/>
      <c r="CK177" s="1"/>
      <c r="CL177" s="1"/>
      <c r="CM177" s="1"/>
      <c r="CO177" s="1" t="s">
        <v>611</v>
      </c>
      <c r="CP177" s="1" t="s">
        <v>609</v>
      </c>
      <c r="CQ177" s="2" t="s">
        <v>612</v>
      </c>
      <c r="CR177" s="2" t="n">
        <v>9</v>
      </c>
      <c r="CS177" s="2" t="n">
        <v>95</v>
      </c>
      <c r="CT177" s="2" t="n">
        <v>0</v>
      </c>
      <c r="CU177" s="2" t="n">
        <v>37</v>
      </c>
      <c r="CV177" s="2" t="n">
        <v>2</v>
      </c>
      <c r="CW177" s="2" t="n">
        <v>0</v>
      </c>
      <c r="CX177" s="2" t="n">
        <v>56</v>
      </c>
      <c r="CY177" s="2" t="n">
        <v>673</v>
      </c>
      <c r="CZ177" s="15" t="s">
        <v>26</v>
      </c>
      <c r="DA177" s="2" t="n">
        <v>910</v>
      </c>
      <c r="DB177" s="2" t="n">
        <v>76</v>
      </c>
      <c r="DC177" s="12" t="n">
        <f aca="false">PRODUCT((CT177+CU177)/CS177)</f>
        <v>0.389473684210526</v>
      </c>
      <c r="DD177" s="5"/>
      <c r="DE177" s="1" t="s">
        <v>611</v>
      </c>
      <c r="DF177" s="1" t="s">
        <v>607</v>
      </c>
      <c r="DG177" s="2" t="s">
        <v>408</v>
      </c>
      <c r="DH177" s="3" t="n">
        <v>1</v>
      </c>
      <c r="DI177" s="3" t="n">
        <v>10</v>
      </c>
      <c r="DJ177" s="3" t="n">
        <v>0</v>
      </c>
      <c r="DK177" s="3" t="n">
        <v>9</v>
      </c>
      <c r="DL177" s="3" t="n">
        <v>0</v>
      </c>
      <c r="DM177" s="3" t="n">
        <v>0</v>
      </c>
      <c r="DN177" s="3" t="n">
        <v>1</v>
      </c>
      <c r="DO177" s="2" t="n">
        <v>171</v>
      </c>
      <c r="DP177" s="2" t="s">
        <v>26</v>
      </c>
      <c r="DQ177" s="2" t="n">
        <v>49</v>
      </c>
      <c r="DR177" s="2" t="n">
        <v>18</v>
      </c>
      <c r="DS177" s="12" t="n">
        <f aca="false">PRODUCT((DJ177+DK177)/DI177)</f>
        <v>0.9</v>
      </c>
      <c r="DT177" s="5"/>
      <c r="DU177" s="2" t="n">
        <f aca="false">DI177-DJ177-DK177-DL177-DM177-DN177</f>
        <v>0</v>
      </c>
      <c r="DV177" s="2"/>
      <c r="DW177" s="2"/>
      <c r="DX177" s="2"/>
      <c r="DY177" s="2"/>
      <c r="DZ177" s="2"/>
    </row>
    <row r="178" customFormat="false" ht="15" hidden="false" customHeight="false" outlineLevel="0" collapsed="false"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Q178" s="5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BK178" s="5"/>
      <c r="BL178" s="5"/>
      <c r="BM178" s="5"/>
      <c r="BN178" s="5"/>
      <c r="BO178" s="5"/>
      <c r="BP178" s="5"/>
      <c r="BQ178" s="5"/>
      <c r="BR178" s="5"/>
      <c r="BT178" s="5"/>
      <c r="BW178" s="5"/>
      <c r="CA178" s="1"/>
      <c r="CI178" s="1"/>
      <c r="CK178" s="1"/>
      <c r="CL178" s="1"/>
      <c r="CM178" s="1"/>
      <c r="CO178" s="1" t="s">
        <v>613</v>
      </c>
      <c r="CP178" s="1" t="s">
        <v>611</v>
      </c>
      <c r="CQ178" s="2" t="s">
        <v>614</v>
      </c>
      <c r="CR178" s="3" t="n">
        <v>5</v>
      </c>
      <c r="CS178" s="3" t="n">
        <v>90</v>
      </c>
      <c r="CT178" s="3" t="n">
        <v>0</v>
      </c>
      <c r="CU178" s="3" t="n">
        <v>33</v>
      </c>
      <c r="CV178" s="3" t="n">
        <v>10</v>
      </c>
      <c r="CW178" s="3" t="n">
        <v>0</v>
      </c>
      <c r="CX178" s="3" t="n">
        <v>47</v>
      </c>
      <c r="CY178" s="3" t="n">
        <v>597</v>
      </c>
      <c r="CZ178" s="15" t="s">
        <v>26</v>
      </c>
      <c r="DA178" s="3" t="n">
        <v>700</v>
      </c>
      <c r="DB178" s="3" t="n">
        <v>76</v>
      </c>
      <c r="DC178" s="12" t="n">
        <f aca="false">PRODUCT((CT178+CU178)/CS178)</f>
        <v>0.366666666666667</v>
      </c>
      <c r="DD178" s="5"/>
      <c r="DE178" s="1" t="s">
        <v>613</v>
      </c>
      <c r="DF178" s="1" t="s">
        <v>609</v>
      </c>
      <c r="DG178" s="2" t="s">
        <v>106</v>
      </c>
      <c r="DH178" s="3" t="n">
        <v>1</v>
      </c>
      <c r="DI178" s="3" t="n">
        <v>10</v>
      </c>
      <c r="DJ178" s="3" t="n">
        <v>0</v>
      </c>
      <c r="DK178" s="3" t="n">
        <v>9</v>
      </c>
      <c r="DL178" s="3" t="n">
        <v>0</v>
      </c>
      <c r="DM178" s="3" t="n">
        <v>0</v>
      </c>
      <c r="DN178" s="3" t="n">
        <v>1</v>
      </c>
      <c r="DO178" s="2" t="n">
        <v>170</v>
      </c>
      <c r="DP178" s="2" t="s">
        <v>26</v>
      </c>
      <c r="DQ178" s="2" t="n">
        <v>44</v>
      </c>
      <c r="DR178" s="2" t="n">
        <v>18</v>
      </c>
      <c r="DS178" s="12" t="n">
        <f aca="false">PRODUCT((DJ178+DK178)/DI178)</f>
        <v>0.9</v>
      </c>
      <c r="DT178" s="5"/>
      <c r="DU178" s="2" t="n">
        <f aca="false">DI178-DJ178-DK178-DL178-DM178-DN178</f>
        <v>0</v>
      </c>
      <c r="DV178" s="2"/>
      <c r="DW178" s="2"/>
      <c r="DX178" s="2"/>
      <c r="DY178" s="2"/>
      <c r="DZ178" s="2"/>
    </row>
    <row r="179" customFormat="false" ht="15" hidden="false" customHeight="false" outlineLevel="0" collapsed="false"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Q179" s="5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BK179" s="5"/>
      <c r="BL179" s="5"/>
      <c r="BM179" s="5"/>
      <c r="BN179" s="5"/>
      <c r="BO179" s="5"/>
      <c r="BP179" s="5"/>
      <c r="BQ179" s="5"/>
      <c r="BR179" s="5"/>
      <c r="BT179" s="5"/>
      <c r="BW179" s="5"/>
      <c r="CA179" s="1"/>
      <c r="CI179" s="1"/>
      <c r="CK179" s="1"/>
      <c r="CL179" s="1"/>
      <c r="CM179" s="1"/>
      <c r="CO179" s="1" t="s">
        <v>522</v>
      </c>
      <c r="CP179" s="1" t="s">
        <v>613</v>
      </c>
      <c r="CQ179" s="2" t="s">
        <v>615</v>
      </c>
      <c r="CR179" s="3" t="n">
        <v>7</v>
      </c>
      <c r="CS179" s="3" t="n">
        <v>69</v>
      </c>
      <c r="CT179" s="3" t="n">
        <v>0</v>
      </c>
      <c r="CU179" s="3" t="n">
        <v>37</v>
      </c>
      <c r="CV179" s="3" t="n">
        <v>1</v>
      </c>
      <c r="CW179" s="3" t="n">
        <v>0</v>
      </c>
      <c r="CX179" s="3" t="n">
        <v>31</v>
      </c>
      <c r="CY179" s="3" t="n">
        <v>533</v>
      </c>
      <c r="CZ179" s="15" t="s">
        <v>26</v>
      </c>
      <c r="DA179" s="3" t="n">
        <v>542</v>
      </c>
      <c r="DB179" s="3" t="n">
        <v>75</v>
      </c>
      <c r="DC179" s="12" t="n">
        <f aca="false">PRODUCT((CT179+CU179)/CS179)</f>
        <v>0.536231884057971</v>
      </c>
      <c r="DD179" s="5"/>
      <c r="DE179" s="1" t="s">
        <v>522</v>
      </c>
      <c r="DF179" s="1" t="s">
        <v>611</v>
      </c>
      <c r="DG179" s="2" t="s">
        <v>616</v>
      </c>
      <c r="DH179" s="3" t="n">
        <v>1</v>
      </c>
      <c r="DI179" s="3" t="n">
        <v>18</v>
      </c>
      <c r="DJ179" s="3" t="n">
        <v>4</v>
      </c>
      <c r="DK179" s="3" t="n">
        <v>2</v>
      </c>
      <c r="DL179" s="3" t="n">
        <v>0</v>
      </c>
      <c r="DM179" s="3" t="n">
        <v>2</v>
      </c>
      <c r="DN179" s="3" t="n">
        <v>10</v>
      </c>
      <c r="DO179" s="2" t="n">
        <v>158</v>
      </c>
      <c r="DP179" s="2" t="s">
        <v>26</v>
      </c>
      <c r="DQ179" s="2" t="n">
        <v>213</v>
      </c>
      <c r="DR179" s="2" t="n">
        <v>18</v>
      </c>
      <c r="DS179" s="12" t="n">
        <f aca="false">PRODUCT((DJ179+DK179)/DI179)</f>
        <v>0.333333333333333</v>
      </c>
      <c r="DT179" s="5"/>
      <c r="DU179" s="2" t="n">
        <f aca="false">DI179-DJ179-DK179-DL179-DM179-DN179</f>
        <v>0</v>
      </c>
      <c r="DV179" s="2"/>
      <c r="DW179" s="2"/>
      <c r="DX179" s="2"/>
      <c r="DY179" s="2"/>
      <c r="DZ179" s="2"/>
    </row>
    <row r="180" customFormat="false" ht="15" hidden="false" customHeight="false" outlineLevel="0" collapsed="false"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Q180" s="5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BW180" s="5"/>
      <c r="CA180" s="1"/>
      <c r="CI180" s="1"/>
      <c r="CK180" s="1"/>
      <c r="CL180" s="1"/>
      <c r="CM180" s="1"/>
      <c r="CO180" s="1" t="s">
        <v>617</v>
      </c>
      <c r="CP180" s="1" t="s">
        <v>522</v>
      </c>
      <c r="CQ180" s="2" t="s">
        <v>618</v>
      </c>
      <c r="CR180" s="3" t="n">
        <v>8</v>
      </c>
      <c r="CS180" s="3" t="n">
        <v>79</v>
      </c>
      <c r="CT180" s="3" t="n">
        <v>0</v>
      </c>
      <c r="CU180" s="3" t="n">
        <v>35</v>
      </c>
      <c r="CV180" s="3" t="n">
        <v>4</v>
      </c>
      <c r="CW180" s="3" t="n">
        <v>0</v>
      </c>
      <c r="CX180" s="3" t="n">
        <v>40</v>
      </c>
      <c r="CY180" s="3" t="n">
        <v>502</v>
      </c>
      <c r="CZ180" s="15" t="s">
        <v>26</v>
      </c>
      <c r="DA180" s="3" t="n">
        <v>538</v>
      </c>
      <c r="DB180" s="3" t="n">
        <v>74</v>
      </c>
      <c r="DC180" s="12" t="n">
        <f aca="false">PRODUCT((CT180+CU180)/CS180)</f>
        <v>0.443037974683544</v>
      </c>
      <c r="DD180" s="5"/>
      <c r="DE180" s="1" t="s">
        <v>617</v>
      </c>
      <c r="DF180" s="1" t="s">
        <v>613</v>
      </c>
      <c r="DG180" s="2" t="s">
        <v>619</v>
      </c>
      <c r="DH180" s="3" t="n">
        <v>2</v>
      </c>
      <c r="DI180" s="3" t="n">
        <v>32</v>
      </c>
      <c r="DJ180" s="3" t="n">
        <v>2</v>
      </c>
      <c r="DK180" s="3" t="n">
        <v>4</v>
      </c>
      <c r="DL180" s="3" t="n">
        <v>0</v>
      </c>
      <c r="DM180" s="3" t="n">
        <v>4</v>
      </c>
      <c r="DN180" s="3" t="n">
        <v>22</v>
      </c>
      <c r="DO180" s="2" t="n">
        <v>162</v>
      </c>
      <c r="DP180" s="2" t="s">
        <v>26</v>
      </c>
      <c r="DQ180" s="2" t="n">
        <v>470</v>
      </c>
      <c r="DR180" s="2" t="n">
        <v>18</v>
      </c>
      <c r="DS180" s="12" t="n">
        <f aca="false">PRODUCT((DJ180+DK180)/DI180)</f>
        <v>0.1875</v>
      </c>
      <c r="DT180" s="5"/>
      <c r="DU180" s="2" t="n">
        <f aca="false">DI180-DJ180-DK180-DL180-DM180-DN180</f>
        <v>0</v>
      </c>
      <c r="DV180" s="2"/>
      <c r="DW180" s="2"/>
      <c r="DX180" s="2"/>
      <c r="DY180" s="2"/>
      <c r="DZ180" s="2"/>
    </row>
    <row r="181" customFormat="false" ht="15" hidden="false" customHeight="false" outlineLevel="0" collapsed="false"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Q181" s="5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BW181" s="5"/>
      <c r="CA181" s="1"/>
      <c r="CI181" s="1"/>
      <c r="CK181" s="1"/>
      <c r="CL181" s="1"/>
      <c r="CM181" s="1"/>
      <c r="CO181" s="1" t="s">
        <v>620</v>
      </c>
      <c r="CP181" s="1" t="s">
        <v>621</v>
      </c>
      <c r="CQ181" s="2" t="s">
        <v>107</v>
      </c>
      <c r="CR181" s="3" t="n">
        <v>4</v>
      </c>
      <c r="CS181" s="3" t="n">
        <v>68</v>
      </c>
      <c r="CT181" s="3" t="n">
        <v>16</v>
      </c>
      <c r="CU181" s="3" t="n">
        <v>8</v>
      </c>
      <c r="CV181" s="3" t="n">
        <v>0</v>
      </c>
      <c r="CW181" s="3" t="n">
        <v>10</v>
      </c>
      <c r="CX181" s="3" t="n">
        <v>34</v>
      </c>
      <c r="CY181" s="3" t="n">
        <v>530</v>
      </c>
      <c r="CZ181" s="15" t="s">
        <v>26</v>
      </c>
      <c r="DA181" s="3" t="n">
        <v>842</v>
      </c>
      <c r="DB181" s="3" t="n">
        <v>74</v>
      </c>
      <c r="DC181" s="12" t="n">
        <f aca="false">PRODUCT((CT181+CU181)/CS181)</f>
        <v>0.352941176470588</v>
      </c>
      <c r="DD181" s="5"/>
      <c r="DE181" s="1" t="s">
        <v>620</v>
      </c>
      <c r="DF181" s="1" t="s">
        <v>617</v>
      </c>
      <c r="DG181" s="2" t="s">
        <v>622</v>
      </c>
      <c r="DH181" s="3" t="n">
        <v>1</v>
      </c>
      <c r="DI181" s="3" t="n">
        <v>14</v>
      </c>
      <c r="DJ181" s="3" t="n">
        <v>5</v>
      </c>
      <c r="DK181" s="3" t="n">
        <v>0</v>
      </c>
      <c r="DL181" s="3" t="n">
        <v>0</v>
      </c>
      <c r="DM181" s="3" t="n">
        <v>1</v>
      </c>
      <c r="DN181" s="3" t="n">
        <v>8</v>
      </c>
      <c r="DO181" s="2" t="n">
        <v>142</v>
      </c>
      <c r="DP181" s="2" t="s">
        <v>26</v>
      </c>
      <c r="DQ181" s="2" t="n">
        <v>196</v>
      </c>
      <c r="DR181" s="2" t="n">
        <v>16</v>
      </c>
      <c r="DS181" s="12" t="n">
        <f aca="false">PRODUCT((DJ181+DK181)/DI181)</f>
        <v>0.357142857142857</v>
      </c>
      <c r="DT181" s="5"/>
      <c r="DU181" s="2" t="n">
        <f aca="false">DI181-DJ181-DK181-DL181-DM181-DN181</f>
        <v>0</v>
      </c>
      <c r="DV181" s="2"/>
      <c r="DW181" s="2"/>
      <c r="DX181" s="2"/>
      <c r="DY181" s="2"/>
      <c r="DZ181" s="2"/>
    </row>
    <row r="182" customFormat="false" ht="15" hidden="false" customHeight="false" outlineLevel="0" collapsed="false"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Q182" s="5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BW182" s="5"/>
      <c r="CA182" s="1"/>
      <c r="CI182" s="1"/>
      <c r="CK182" s="1"/>
      <c r="CL182" s="1"/>
      <c r="CM182" s="1"/>
      <c r="CO182" s="1" t="s">
        <v>623</v>
      </c>
      <c r="CP182" s="1" t="s">
        <v>617</v>
      </c>
      <c r="CQ182" s="2" t="s">
        <v>104</v>
      </c>
      <c r="CR182" s="3" t="n">
        <v>5</v>
      </c>
      <c r="CS182" s="3" t="n">
        <v>98</v>
      </c>
      <c r="CT182" s="3" t="n">
        <v>2</v>
      </c>
      <c r="CU182" s="3" t="n">
        <v>31</v>
      </c>
      <c r="CV182" s="3" t="n">
        <v>3</v>
      </c>
      <c r="CW182" s="3" t="n">
        <v>3</v>
      </c>
      <c r="CX182" s="3" t="n">
        <v>59</v>
      </c>
      <c r="CY182" s="3" t="n">
        <v>631</v>
      </c>
      <c r="CZ182" s="15" t="s">
        <v>26</v>
      </c>
      <c r="DA182" s="3" t="n">
        <v>925</v>
      </c>
      <c r="DB182" s="3" t="n">
        <v>74</v>
      </c>
      <c r="DC182" s="12" t="n">
        <f aca="false">PRODUCT((CT182+CU182)/CS182)</f>
        <v>0.336734693877551</v>
      </c>
      <c r="DD182" s="5"/>
      <c r="DE182" s="1" t="s">
        <v>623</v>
      </c>
      <c r="DF182" s="1" t="s">
        <v>620</v>
      </c>
      <c r="DG182" s="2" t="s">
        <v>154</v>
      </c>
      <c r="DH182" s="3" t="n">
        <v>3</v>
      </c>
      <c r="DI182" s="3" t="n">
        <v>34</v>
      </c>
      <c r="DJ182" s="3" t="n">
        <v>0</v>
      </c>
      <c r="DK182" s="3" t="n">
        <v>7</v>
      </c>
      <c r="DL182" s="3" t="n">
        <v>0</v>
      </c>
      <c r="DM182" s="3" t="n">
        <v>1</v>
      </c>
      <c r="DN182" s="3" t="n">
        <v>26</v>
      </c>
      <c r="DO182" s="2" t="n">
        <v>157</v>
      </c>
      <c r="DP182" s="2" t="s">
        <v>26</v>
      </c>
      <c r="DQ182" s="2" t="n">
        <v>417</v>
      </c>
      <c r="DR182" s="2" t="n">
        <v>15</v>
      </c>
      <c r="DS182" s="12" t="n">
        <f aca="false">PRODUCT((DJ182+DK182)/DI182)</f>
        <v>0.205882352941176</v>
      </c>
      <c r="DT182" s="5"/>
      <c r="DU182" s="2" t="n">
        <f aca="false">DI182-DJ182-DK182-DL182-DM182-DN182</f>
        <v>0</v>
      </c>
      <c r="DV182" s="2"/>
      <c r="DW182" s="2"/>
      <c r="DX182" s="2"/>
      <c r="DY182" s="2"/>
      <c r="DZ182" s="2"/>
    </row>
    <row r="183" customFormat="false" ht="15" hidden="false" customHeight="false" outlineLevel="0" collapsed="false"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Q183" s="5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BW183" s="5"/>
      <c r="CA183" s="1"/>
      <c r="CI183" s="1"/>
      <c r="CK183" s="1"/>
      <c r="CL183" s="1"/>
      <c r="CM183" s="1"/>
      <c r="CO183" s="1" t="s">
        <v>624</v>
      </c>
      <c r="CP183" s="1" t="s">
        <v>620</v>
      </c>
      <c r="CQ183" s="2" t="s">
        <v>272</v>
      </c>
      <c r="CR183" s="3" t="n">
        <v>2</v>
      </c>
      <c r="CS183" s="3" t="n">
        <v>27</v>
      </c>
      <c r="CT183" s="3" t="n">
        <v>21</v>
      </c>
      <c r="CU183" s="3" t="n">
        <v>5</v>
      </c>
      <c r="CV183" s="3" t="n">
        <v>0</v>
      </c>
      <c r="CW183" s="3" t="n">
        <v>0</v>
      </c>
      <c r="CX183" s="3" t="n">
        <v>1</v>
      </c>
      <c r="CY183" s="3" t="n">
        <v>397</v>
      </c>
      <c r="CZ183" s="15" t="s">
        <v>26</v>
      </c>
      <c r="DA183" s="3" t="n">
        <v>111</v>
      </c>
      <c r="DB183" s="3" t="n">
        <v>73</v>
      </c>
      <c r="DC183" s="12" t="n">
        <f aca="false">PRODUCT((CT183+CU183)/CS183)</f>
        <v>0.962962962962963</v>
      </c>
      <c r="DD183" s="5"/>
      <c r="DE183" s="1" t="s">
        <v>624</v>
      </c>
      <c r="DF183" s="1" t="s">
        <v>623</v>
      </c>
      <c r="DG183" s="2" t="s">
        <v>432</v>
      </c>
      <c r="DH183" s="3" t="n">
        <v>1</v>
      </c>
      <c r="DI183" s="3" t="n">
        <v>14</v>
      </c>
      <c r="DJ183" s="3" t="n">
        <v>4</v>
      </c>
      <c r="DK183" s="3" t="n">
        <v>0</v>
      </c>
      <c r="DL183" s="3" t="n">
        <v>0</v>
      </c>
      <c r="DM183" s="3" t="n">
        <v>2</v>
      </c>
      <c r="DN183" s="3" t="n">
        <v>8</v>
      </c>
      <c r="DO183" s="2" t="n">
        <v>149</v>
      </c>
      <c r="DP183" s="2" t="s">
        <v>26</v>
      </c>
      <c r="DQ183" s="2" t="n">
        <v>225</v>
      </c>
      <c r="DR183" s="2" t="n">
        <v>14</v>
      </c>
      <c r="DS183" s="12" t="n">
        <f aca="false">PRODUCT((DJ183+DK183)/DI183)</f>
        <v>0.285714285714286</v>
      </c>
      <c r="DT183" s="5"/>
      <c r="DU183" s="2" t="n">
        <f aca="false">DI183-DJ183-DK183-DL183-DM183-DN183</f>
        <v>0</v>
      </c>
      <c r="DV183" s="2"/>
      <c r="DW183" s="2"/>
      <c r="DX183" s="2"/>
      <c r="DY183" s="2"/>
      <c r="DZ183" s="2"/>
    </row>
    <row r="184" customFormat="false" ht="15" hidden="false" customHeight="false" outlineLevel="0" collapsed="false"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Q184" s="5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BW184" s="5"/>
      <c r="CA184" s="1"/>
      <c r="CI184" s="1"/>
      <c r="CK184" s="1"/>
      <c r="CL184" s="1"/>
      <c r="CM184" s="1"/>
      <c r="CO184" s="1" t="s">
        <v>625</v>
      </c>
      <c r="CP184" s="1" t="s">
        <v>623</v>
      </c>
      <c r="CQ184" s="2" t="s">
        <v>626</v>
      </c>
      <c r="CR184" s="3" t="n">
        <v>9</v>
      </c>
      <c r="CS184" s="3" t="n">
        <v>88</v>
      </c>
      <c r="CT184" s="3" t="n">
        <v>0</v>
      </c>
      <c r="CU184" s="3" t="n">
        <v>33</v>
      </c>
      <c r="CV184" s="3" t="n">
        <v>6</v>
      </c>
      <c r="CW184" s="3" t="n">
        <v>0</v>
      </c>
      <c r="CX184" s="3" t="n">
        <v>49</v>
      </c>
      <c r="CY184" s="3" t="n">
        <v>464</v>
      </c>
      <c r="CZ184" s="15" t="s">
        <v>26</v>
      </c>
      <c r="DA184" s="3" t="n">
        <v>525</v>
      </c>
      <c r="DB184" s="3" t="n">
        <v>72</v>
      </c>
      <c r="DC184" s="12" t="n">
        <f aca="false">PRODUCT((CT184+CU184)/CS184)</f>
        <v>0.375</v>
      </c>
      <c r="DD184" s="5"/>
      <c r="DE184" s="1" t="s">
        <v>625</v>
      </c>
      <c r="DF184" s="1" t="s">
        <v>624</v>
      </c>
      <c r="DG184" s="2" t="s">
        <v>150</v>
      </c>
      <c r="DH184" s="3" t="n">
        <v>1</v>
      </c>
      <c r="DI184" s="3" t="n">
        <v>14</v>
      </c>
      <c r="DJ184" s="3" t="n">
        <v>4</v>
      </c>
      <c r="DK184" s="3" t="n">
        <v>0</v>
      </c>
      <c r="DL184" s="3" t="n">
        <v>0</v>
      </c>
      <c r="DM184" s="3" t="n">
        <v>2</v>
      </c>
      <c r="DN184" s="3" t="n">
        <v>8</v>
      </c>
      <c r="DO184" s="2" t="n">
        <v>139</v>
      </c>
      <c r="DP184" s="2" t="s">
        <v>26</v>
      </c>
      <c r="DQ184" s="2" t="n">
        <v>189</v>
      </c>
      <c r="DR184" s="2" t="n">
        <v>14</v>
      </c>
      <c r="DS184" s="12" t="n">
        <f aca="false">PRODUCT((DJ184+DK184)/DI184)</f>
        <v>0.285714285714286</v>
      </c>
      <c r="DT184" s="5"/>
      <c r="DU184" s="2" t="n">
        <f aca="false">DI184-DJ184-DK184-DL184-DM184-DN184</f>
        <v>0</v>
      </c>
      <c r="DV184" s="2"/>
      <c r="DW184" s="2"/>
      <c r="DX184" s="2"/>
      <c r="DY184" s="2"/>
      <c r="DZ184" s="2"/>
    </row>
    <row r="185" customFormat="false" ht="15" hidden="false" customHeight="false" outlineLevel="0" collapsed="false"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Q185" s="5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BW185" s="5"/>
      <c r="CA185" s="1"/>
      <c r="CI185" s="1"/>
      <c r="CK185" s="1"/>
      <c r="CL185" s="1"/>
      <c r="CM185" s="1"/>
      <c r="CO185" s="1" t="s">
        <v>627</v>
      </c>
      <c r="CP185" s="1" t="s">
        <v>624</v>
      </c>
      <c r="CQ185" s="2" t="s">
        <v>628</v>
      </c>
      <c r="CR185" s="3" t="n">
        <v>7</v>
      </c>
      <c r="CS185" s="3" t="n">
        <v>78</v>
      </c>
      <c r="CT185" s="3" t="n">
        <v>0</v>
      </c>
      <c r="CU185" s="3" t="n">
        <v>33</v>
      </c>
      <c r="CV185" s="3" t="n">
        <v>5</v>
      </c>
      <c r="CW185" s="3" t="n">
        <v>0</v>
      </c>
      <c r="CX185" s="3" t="n">
        <v>40</v>
      </c>
      <c r="CY185" s="3" t="n">
        <v>689</v>
      </c>
      <c r="CZ185" s="15" t="s">
        <v>26</v>
      </c>
      <c r="DA185" s="3" t="n">
        <v>764</v>
      </c>
      <c r="DB185" s="3" t="n">
        <v>71</v>
      </c>
      <c r="DC185" s="12" t="n">
        <f aca="false">PRODUCT((CT185+CU185)/CS185)</f>
        <v>0.423076923076923</v>
      </c>
      <c r="DD185" s="5"/>
      <c r="DE185" s="1" t="s">
        <v>627</v>
      </c>
      <c r="DF185" s="1" t="s">
        <v>625</v>
      </c>
      <c r="DG185" s="2" t="s">
        <v>573</v>
      </c>
      <c r="DH185" s="3" t="n">
        <v>2</v>
      </c>
      <c r="DI185" s="3" t="n">
        <v>28</v>
      </c>
      <c r="DJ185" s="3" t="n">
        <v>0</v>
      </c>
      <c r="DK185" s="3" t="n">
        <v>7</v>
      </c>
      <c r="DL185" s="3" t="n">
        <v>0</v>
      </c>
      <c r="DM185" s="3" t="n">
        <v>0</v>
      </c>
      <c r="DN185" s="3" t="n">
        <v>21</v>
      </c>
      <c r="DO185" s="2" t="n">
        <v>254</v>
      </c>
      <c r="DP185" s="2" t="s">
        <v>26</v>
      </c>
      <c r="DQ185" s="2" t="n">
        <v>335</v>
      </c>
      <c r="DR185" s="2" t="n">
        <v>14</v>
      </c>
      <c r="DS185" s="12" t="n">
        <f aca="false">PRODUCT((DJ185+DK185)/DI185)</f>
        <v>0.25</v>
      </c>
      <c r="DT185" s="5"/>
      <c r="DU185" s="2" t="n">
        <f aca="false">DI185-DJ185-DK185-DL185-DM185-DN185</f>
        <v>0</v>
      </c>
      <c r="DV185" s="2"/>
      <c r="DW185" s="2"/>
      <c r="DX185" s="2"/>
      <c r="DY185" s="2"/>
      <c r="DZ185" s="2"/>
    </row>
    <row r="186" customFormat="false" ht="15" hidden="false" customHeight="false" outlineLevel="0" collapsed="false"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Q186" s="5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BW186" s="5"/>
      <c r="CA186" s="1"/>
      <c r="CI186" s="1"/>
      <c r="CK186" s="1"/>
      <c r="CL186" s="1"/>
      <c r="CM186" s="1"/>
      <c r="CO186" s="1" t="s">
        <v>629</v>
      </c>
      <c r="CP186" s="1" t="s">
        <v>625</v>
      </c>
      <c r="CQ186" s="2" t="s">
        <v>630</v>
      </c>
      <c r="CR186" s="3" t="n">
        <v>8</v>
      </c>
      <c r="CS186" s="3" t="n">
        <v>81</v>
      </c>
      <c r="CT186" s="3" t="n">
        <v>0</v>
      </c>
      <c r="CU186" s="3" t="n">
        <v>31</v>
      </c>
      <c r="CV186" s="3" t="n">
        <v>4</v>
      </c>
      <c r="CW186" s="3" t="n">
        <v>0</v>
      </c>
      <c r="CX186" s="3" t="n">
        <v>46</v>
      </c>
      <c r="CY186" s="3" t="n">
        <v>443</v>
      </c>
      <c r="CZ186" s="15" t="s">
        <v>26</v>
      </c>
      <c r="DA186" s="3" t="n">
        <v>681</v>
      </c>
      <c r="DB186" s="3" t="n">
        <v>66</v>
      </c>
      <c r="DC186" s="12" t="n">
        <f aca="false">PRODUCT((CT186+CU186)/CS186)</f>
        <v>0.382716049382716</v>
      </c>
      <c r="DD186" s="5"/>
      <c r="DE186" s="1" t="s">
        <v>629</v>
      </c>
      <c r="DF186" s="1" t="s">
        <v>627</v>
      </c>
      <c r="DG186" s="2" t="s">
        <v>292</v>
      </c>
      <c r="DH186" s="3" t="n">
        <v>2</v>
      </c>
      <c r="DI186" s="3" t="n">
        <v>26</v>
      </c>
      <c r="DJ186" s="3" t="n">
        <v>0</v>
      </c>
      <c r="DK186" s="3" t="n">
        <v>6</v>
      </c>
      <c r="DL186" s="3" t="n">
        <v>1</v>
      </c>
      <c r="DM186" s="3" t="n">
        <v>0</v>
      </c>
      <c r="DN186" s="3" t="n">
        <v>19</v>
      </c>
      <c r="DO186" s="2" t="n">
        <v>184</v>
      </c>
      <c r="DP186" s="2" t="s">
        <v>26</v>
      </c>
      <c r="DQ186" s="2" t="n">
        <v>347</v>
      </c>
      <c r="DR186" s="2" t="n">
        <v>13</v>
      </c>
      <c r="DS186" s="12" t="n">
        <f aca="false">PRODUCT((DJ186+DK186)/DI186)</f>
        <v>0.230769230769231</v>
      </c>
      <c r="DT186" s="5"/>
      <c r="DU186" s="2" t="n">
        <f aca="false">DI186-DJ186-DK186-DL186-DM186-DN186</f>
        <v>0</v>
      </c>
      <c r="DV186" s="2"/>
      <c r="DW186" s="2"/>
      <c r="DX186" s="2"/>
      <c r="DY186" s="2"/>
      <c r="DZ186" s="2"/>
    </row>
    <row r="187" customFormat="false" ht="15" hidden="false" customHeight="false" outlineLevel="0" collapsed="false"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Q187" s="5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BW187" s="5"/>
      <c r="CA187" s="1"/>
      <c r="CI187" s="1"/>
      <c r="CK187" s="1"/>
      <c r="CL187" s="1"/>
      <c r="CM187" s="1"/>
      <c r="CO187" s="1" t="s">
        <v>631</v>
      </c>
      <c r="CP187" s="1" t="s">
        <v>627</v>
      </c>
      <c r="CQ187" s="2" t="s">
        <v>599</v>
      </c>
      <c r="CR187" s="3" t="n">
        <v>2</v>
      </c>
      <c r="CS187" s="3" t="n">
        <v>44</v>
      </c>
      <c r="CT187" s="3" t="n">
        <v>0</v>
      </c>
      <c r="CU187" s="3" t="n">
        <v>32</v>
      </c>
      <c r="CV187" s="3" t="n">
        <v>1</v>
      </c>
      <c r="CW187" s="3" t="n">
        <v>0</v>
      </c>
      <c r="CX187" s="3" t="n">
        <v>11</v>
      </c>
      <c r="CY187" s="3" t="n">
        <v>525</v>
      </c>
      <c r="CZ187" s="15" t="s">
        <v>26</v>
      </c>
      <c r="DA187" s="3" t="n">
        <v>229</v>
      </c>
      <c r="DB187" s="3" t="n">
        <v>65</v>
      </c>
      <c r="DC187" s="12" t="n">
        <f aca="false">PRODUCT((CT187+CU187)/CS187)</f>
        <v>0.727272727272727</v>
      </c>
      <c r="DD187" s="5"/>
      <c r="DE187" s="1" t="s">
        <v>631</v>
      </c>
      <c r="DF187" s="1" t="s">
        <v>629</v>
      </c>
      <c r="DG187" s="2" t="s">
        <v>632</v>
      </c>
      <c r="DH187" s="3" t="n">
        <v>2</v>
      </c>
      <c r="DI187" s="3" t="n">
        <v>28</v>
      </c>
      <c r="DJ187" s="3" t="n">
        <v>0</v>
      </c>
      <c r="DK187" s="3" t="n">
        <v>6</v>
      </c>
      <c r="DL187" s="3" t="n">
        <v>1</v>
      </c>
      <c r="DM187" s="3" t="n">
        <v>0</v>
      </c>
      <c r="DN187" s="3" t="n">
        <v>21</v>
      </c>
      <c r="DO187" s="2" t="n">
        <v>222</v>
      </c>
      <c r="DP187" s="2" t="s">
        <v>26</v>
      </c>
      <c r="DQ187" s="2" t="n">
        <v>353</v>
      </c>
      <c r="DR187" s="2" t="n">
        <v>13</v>
      </c>
      <c r="DS187" s="12" t="n">
        <f aca="false">PRODUCT((DJ187+DK187)/DI187)</f>
        <v>0.214285714285714</v>
      </c>
      <c r="DT187" s="5"/>
      <c r="DU187" s="2" t="n">
        <f aca="false">DI187-DJ187-DK187-DL187-DM187-DN187</f>
        <v>0</v>
      </c>
      <c r="DV187" s="2"/>
      <c r="DW187" s="2"/>
      <c r="DX187" s="2"/>
      <c r="DY187" s="2"/>
      <c r="DZ187" s="2"/>
    </row>
    <row r="188" customFormat="false" ht="15" hidden="false" customHeight="false" outlineLevel="0" collapsed="false"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Q188" s="5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BW188" s="5"/>
      <c r="CA188" s="1"/>
      <c r="CI188" s="1"/>
      <c r="CK188" s="1"/>
      <c r="CL188" s="1"/>
      <c r="CM188" s="1"/>
      <c r="CO188" s="1" t="s">
        <v>633</v>
      </c>
      <c r="CP188" s="1" t="s">
        <v>634</v>
      </c>
      <c r="CQ188" s="2" t="s">
        <v>244</v>
      </c>
      <c r="CR188" s="3" t="n">
        <v>5</v>
      </c>
      <c r="CS188" s="3" t="n">
        <v>88</v>
      </c>
      <c r="CT188" s="3" t="n">
        <v>12</v>
      </c>
      <c r="CU188" s="3" t="n">
        <v>11</v>
      </c>
      <c r="CV188" s="3" t="n">
        <v>0</v>
      </c>
      <c r="CW188" s="3" t="n">
        <v>7</v>
      </c>
      <c r="CX188" s="3" t="n">
        <v>58</v>
      </c>
      <c r="CY188" s="3" t="n">
        <v>581</v>
      </c>
      <c r="CZ188" s="15" t="s">
        <v>26</v>
      </c>
      <c r="DA188" s="3" t="n">
        <v>1087</v>
      </c>
      <c r="DB188" s="3" t="n">
        <v>65</v>
      </c>
      <c r="DC188" s="12" t="n">
        <f aca="false">PRODUCT((CT188+CU188)/CS188)</f>
        <v>0.261363636363636</v>
      </c>
      <c r="DD188" s="5"/>
      <c r="DE188" s="1" t="s">
        <v>633</v>
      </c>
      <c r="DF188" s="1" t="s">
        <v>631</v>
      </c>
      <c r="DG188" s="2" t="s">
        <v>404</v>
      </c>
      <c r="DH188" s="3" t="n">
        <v>2</v>
      </c>
      <c r="DI188" s="3" t="n">
        <v>28</v>
      </c>
      <c r="DJ188" s="3" t="n">
        <v>0</v>
      </c>
      <c r="DK188" s="3" t="n">
        <v>6</v>
      </c>
      <c r="DL188" s="3" t="n">
        <v>0</v>
      </c>
      <c r="DM188" s="3" t="n">
        <v>0</v>
      </c>
      <c r="DN188" s="3" t="n">
        <v>22</v>
      </c>
      <c r="DO188" s="2" t="n">
        <v>207</v>
      </c>
      <c r="DP188" s="2" t="s">
        <v>26</v>
      </c>
      <c r="DQ188" s="2" t="n">
        <v>599</v>
      </c>
      <c r="DR188" s="2" t="n">
        <v>12</v>
      </c>
      <c r="DS188" s="12" t="n">
        <f aca="false">PRODUCT((DJ188+DK188)/DI188)</f>
        <v>0.214285714285714</v>
      </c>
      <c r="DT188" s="5"/>
      <c r="DU188" s="2" t="n">
        <f aca="false">DI188-DJ188-DK188-DL188-DM188-DN188</f>
        <v>0</v>
      </c>
      <c r="DV188" s="2"/>
      <c r="DW188" s="2"/>
      <c r="DX188" s="2"/>
      <c r="DY188" s="2"/>
      <c r="DZ188" s="2"/>
    </row>
    <row r="189" customFormat="false" ht="15" hidden="false" customHeight="false" outlineLevel="0" collapsed="false"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Q189" s="5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BW189" s="5"/>
      <c r="CA189" s="1"/>
      <c r="CI189" s="1"/>
      <c r="CK189" s="1"/>
      <c r="CL189" s="1"/>
      <c r="CM189" s="1"/>
      <c r="CO189" s="1" t="s">
        <v>635</v>
      </c>
      <c r="CP189" s="1" t="s">
        <v>629</v>
      </c>
      <c r="CQ189" s="2" t="s">
        <v>636</v>
      </c>
      <c r="CR189" s="3" t="n">
        <v>5</v>
      </c>
      <c r="CS189" s="3" t="n">
        <v>88</v>
      </c>
      <c r="CT189" s="3" t="n">
        <v>13</v>
      </c>
      <c r="CU189" s="3" t="n">
        <v>9</v>
      </c>
      <c r="CV189" s="3" t="n">
        <v>0</v>
      </c>
      <c r="CW189" s="3" t="n">
        <v>8</v>
      </c>
      <c r="CX189" s="3" t="n">
        <v>58</v>
      </c>
      <c r="CY189" s="3" t="n">
        <v>608</v>
      </c>
      <c r="CZ189" s="15" t="s">
        <v>26</v>
      </c>
      <c r="DA189" s="3" t="n">
        <v>1299</v>
      </c>
      <c r="DB189" s="3" t="n">
        <v>65</v>
      </c>
      <c r="DC189" s="12" t="n">
        <f aca="false">PRODUCT((CT189+CU189)/CS189)</f>
        <v>0.25</v>
      </c>
      <c r="DD189" s="5"/>
      <c r="DE189" s="1" t="s">
        <v>635</v>
      </c>
      <c r="DF189" s="1" t="s">
        <v>633</v>
      </c>
      <c r="DG189" s="2" t="s">
        <v>637</v>
      </c>
      <c r="DH189" s="3" t="n">
        <v>2</v>
      </c>
      <c r="DI189" s="3" t="n">
        <v>28</v>
      </c>
      <c r="DJ189" s="3" t="n">
        <v>0</v>
      </c>
      <c r="DK189" s="3" t="n">
        <v>6</v>
      </c>
      <c r="DL189" s="3" t="n">
        <v>0</v>
      </c>
      <c r="DM189" s="3" t="n">
        <v>0</v>
      </c>
      <c r="DN189" s="3" t="n">
        <v>22</v>
      </c>
      <c r="DO189" s="2" t="n">
        <v>197</v>
      </c>
      <c r="DP189" s="2" t="s">
        <v>26</v>
      </c>
      <c r="DQ189" s="2" t="n">
        <v>472</v>
      </c>
      <c r="DR189" s="2" t="n">
        <v>12</v>
      </c>
      <c r="DS189" s="12" t="n">
        <f aca="false">PRODUCT((DJ189+DK189)/DI189)</f>
        <v>0.214285714285714</v>
      </c>
      <c r="DT189" s="5"/>
      <c r="DU189" s="2" t="n">
        <f aca="false">DI189-DJ189-DK189-DL189-DM189-DN189</f>
        <v>0</v>
      </c>
      <c r="DV189" s="2"/>
      <c r="DW189" s="2"/>
      <c r="DX189" s="2"/>
      <c r="DY189" s="2"/>
      <c r="DZ189" s="2"/>
    </row>
    <row r="190" customFormat="false" ht="15" hidden="false" customHeight="false" outlineLevel="0" collapsed="false"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Q190" s="5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BW190" s="5"/>
      <c r="CA190" s="1"/>
      <c r="CI190" s="1"/>
      <c r="CK190" s="1"/>
      <c r="CL190" s="1"/>
      <c r="CM190" s="1"/>
      <c r="CO190" s="1" t="s">
        <v>638</v>
      </c>
      <c r="CP190" s="1" t="s">
        <v>631</v>
      </c>
      <c r="CQ190" s="2" t="s">
        <v>639</v>
      </c>
      <c r="CR190" s="3" t="n">
        <v>6</v>
      </c>
      <c r="CS190" s="3" t="n">
        <v>97</v>
      </c>
      <c r="CT190" s="3" t="n">
        <v>11</v>
      </c>
      <c r="CU190" s="3" t="n">
        <v>11</v>
      </c>
      <c r="CV190" s="3" t="n">
        <v>0</v>
      </c>
      <c r="CW190" s="3" t="n">
        <v>10</v>
      </c>
      <c r="CX190" s="3" t="n">
        <v>65</v>
      </c>
      <c r="CY190" s="3" t="n">
        <v>634</v>
      </c>
      <c r="CZ190" s="15" t="s">
        <v>26</v>
      </c>
      <c r="DA190" s="3" t="n">
        <v>1326</v>
      </c>
      <c r="DB190" s="3" t="n">
        <v>65</v>
      </c>
      <c r="DC190" s="12" t="n">
        <f aca="false">PRODUCT((CT190+CU190)/CS190)</f>
        <v>0.22680412371134</v>
      </c>
      <c r="DD190" s="5"/>
      <c r="DE190" s="1" t="s">
        <v>638</v>
      </c>
      <c r="DF190" s="1" t="s">
        <v>640</v>
      </c>
      <c r="DG190" s="2" t="s">
        <v>641</v>
      </c>
      <c r="DH190" s="2" t="n">
        <v>2</v>
      </c>
      <c r="DI190" s="3" t="n">
        <v>34</v>
      </c>
      <c r="DJ190" s="2" t="n">
        <v>2</v>
      </c>
      <c r="DK190" s="2" t="n">
        <v>1</v>
      </c>
      <c r="DL190" s="2" t="n">
        <v>0</v>
      </c>
      <c r="DM190" s="2" t="n">
        <v>4</v>
      </c>
      <c r="DN190" s="2" t="n">
        <v>27</v>
      </c>
      <c r="DO190" s="2" t="n">
        <v>190</v>
      </c>
      <c r="DP190" s="2" t="s">
        <v>26</v>
      </c>
      <c r="DQ190" s="2" t="n">
        <v>663</v>
      </c>
      <c r="DR190" s="2" t="n">
        <v>12</v>
      </c>
      <c r="DS190" s="12" t="n">
        <f aca="false">PRODUCT((DJ190+DK190)/DI190)</f>
        <v>0.0882352941176471</v>
      </c>
      <c r="DT190" s="5"/>
      <c r="DU190" s="2" t="n">
        <f aca="false">DI190-DJ190-DK190-DL190-DM190-DN190</f>
        <v>0</v>
      </c>
      <c r="DV190" s="2"/>
      <c r="DW190" s="2"/>
      <c r="DX190" s="2"/>
      <c r="DY190" s="2"/>
      <c r="DZ190" s="2"/>
    </row>
    <row r="191" customFormat="false" ht="15" hidden="false" customHeight="false" outlineLevel="0" collapsed="false"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Q191" s="5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BW191" s="5"/>
      <c r="CA191" s="1"/>
      <c r="CI191" s="1"/>
      <c r="CK191" s="1"/>
      <c r="CL191" s="1"/>
      <c r="CM191" s="1"/>
      <c r="CO191" s="1" t="s">
        <v>642</v>
      </c>
      <c r="CP191" s="1" t="s">
        <v>633</v>
      </c>
      <c r="CQ191" s="2" t="s">
        <v>643</v>
      </c>
      <c r="CR191" s="3" t="n">
        <v>8</v>
      </c>
      <c r="CS191" s="3" t="n">
        <v>72</v>
      </c>
      <c r="CT191" s="3" t="n">
        <v>0</v>
      </c>
      <c r="CU191" s="3" t="n">
        <v>30</v>
      </c>
      <c r="CV191" s="3" t="n">
        <v>4</v>
      </c>
      <c r="CW191" s="3" t="n">
        <v>0</v>
      </c>
      <c r="CX191" s="3" t="n">
        <v>38</v>
      </c>
      <c r="CY191" s="3" t="n">
        <v>469</v>
      </c>
      <c r="CZ191" s="15" t="s">
        <v>26</v>
      </c>
      <c r="DA191" s="3" t="n">
        <v>588</v>
      </c>
      <c r="DB191" s="3" t="n">
        <v>64</v>
      </c>
      <c r="DC191" s="12" t="n">
        <f aca="false">PRODUCT((CT191+CU191)/CS191)</f>
        <v>0.416666666666667</v>
      </c>
      <c r="DD191" s="5"/>
      <c r="DE191" s="1" t="s">
        <v>642</v>
      </c>
      <c r="DF191" s="1" t="s">
        <v>635</v>
      </c>
      <c r="DG191" s="2" t="s">
        <v>50</v>
      </c>
      <c r="DH191" s="3" t="n">
        <v>3</v>
      </c>
      <c r="DI191" s="3" t="n">
        <v>36</v>
      </c>
      <c r="DJ191" s="3" t="n">
        <v>0</v>
      </c>
      <c r="DK191" s="3" t="n">
        <v>5</v>
      </c>
      <c r="DL191" s="3" t="n">
        <v>1</v>
      </c>
      <c r="DM191" s="3" t="n">
        <v>0</v>
      </c>
      <c r="DN191" s="3" t="n">
        <v>30</v>
      </c>
      <c r="DO191" s="2" t="n">
        <v>262</v>
      </c>
      <c r="DP191" s="2" t="s">
        <v>26</v>
      </c>
      <c r="DQ191" s="2" t="n">
        <v>691</v>
      </c>
      <c r="DR191" s="2" t="n">
        <v>11</v>
      </c>
      <c r="DS191" s="12" t="n">
        <f aca="false">PRODUCT((DJ191+DK191)/DI191)</f>
        <v>0.138888888888889</v>
      </c>
      <c r="DT191" s="5"/>
      <c r="DU191" s="2" t="n">
        <f aca="false">DI191-DJ191-DK191-DL191-DM191-DN191</f>
        <v>0</v>
      </c>
      <c r="DV191" s="2"/>
      <c r="DW191" s="2"/>
      <c r="DX191" s="2"/>
      <c r="DY191" s="2"/>
      <c r="DZ191" s="2"/>
    </row>
    <row r="192" customFormat="false" ht="15" hidden="false" customHeight="false" outlineLevel="0" collapsed="false"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Q192" s="5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BW192" s="5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O192" s="1" t="s">
        <v>644</v>
      </c>
      <c r="CP192" s="1" t="s">
        <v>635</v>
      </c>
      <c r="CQ192" s="2" t="s">
        <v>645</v>
      </c>
      <c r="CR192" s="3" t="n">
        <v>10</v>
      </c>
      <c r="CS192" s="3" t="n">
        <v>77</v>
      </c>
      <c r="CT192" s="3" t="n">
        <v>0</v>
      </c>
      <c r="CU192" s="3" t="n">
        <v>30</v>
      </c>
      <c r="CV192" s="3" t="n">
        <v>4</v>
      </c>
      <c r="CW192" s="3" t="n">
        <v>0</v>
      </c>
      <c r="CX192" s="3" t="n">
        <v>43</v>
      </c>
      <c r="CY192" s="3" t="n">
        <v>608</v>
      </c>
      <c r="CZ192" s="15" t="s">
        <v>26</v>
      </c>
      <c r="DA192" s="3" t="n">
        <v>757</v>
      </c>
      <c r="DB192" s="3" t="n">
        <v>64</v>
      </c>
      <c r="DC192" s="12" t="n">
        <f aca="false">PRODUCT((CT192+CU192)/CS192)</f>
        <v>0.38961038961039</v>
      </c>
      <c r="DD192" s="5"/>
      <c r="DE192" s="1" t="s">
        <v>644</v>
      </c>
      <c r="DF192" s="1" t="s">
        <v>638</v>
      </c>
      <c r="DG192" s="2" t="s">
        <v>646</v>
      </c>
      <c r="DH192" s="3" t="n">
        <v>2</v>
      </c>
      <c r="DI192" s="3" t="n">
        <v>32</v>
      </c>
      <c r="DJ192" s="3" t="n">
        <v>1</v>
      </c>
      <c r="DK192" s="3" t="n">
        <v>1</v>
      </c>
      <c r="DL192" s="3" t="n">
        <v>0</v>
      </c>
      <c r="DM192" s="3" t="n">
        <v>6</v>
      </c>
      <c r="DN192" s="3" t="n">
        <v>24</v>
      </c>
      <c r="DO192" s="2" t="n">
        <v>227</v>
      </c>
      <c r="DP192" s="2" t="s">
        <v>26</v>
      </c>
      <c r="DQ192" s="2" t="n">
        <v>636</v>
      </c>
      <c r="DR192" s="2" t="n">
        <v>11</v>
      </c>
      <c r="DS192" s="12" t="n">
        <f aca="false">PRODUCT((DJ192+DK192)/DI192)</f>
        <v>0.0625</v>
      </c>
      <c r="DT192" s="5"/>
      <c r="DU192" s="2" t="n">
        <f aca="false">DI192-DJ192-DK192-DL192-DM192-DN192</f>
        <v>0</v>
      </c>
      <c r="DV192" s="2"/>
      <c r="DW192" s="2"/>
      <c r="DX192" s="2"/>
      <c r="DY192" s="2"/>
      <c r="DZ192" s="2"/>
    </row>
    <row r="193" customFormat="false" ht="15" hidden="false" customHeight="false" outlineLevel="0" collapsed="false"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Q193" s="5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O193" s="1" t="s">
        <v>621</v>
      </c>
      <c r="CP193" s="1" t="s">
        <v>638</v>
      </c>
      <c r="CQ193" s="2" t="s">
        <v>161</v>
      </c>
      <c r="CR193" s="3" t="n">
        <v>4</v>
      </c>
      <c r="CS193" s="3" t="n">
        <v>68</v>
      </c>
      <c r="CT193" s="3" t="n">
        <v>7</v>
      </c>
      <c r="CU193" s="3" t="n">
        <v>16</v>
      </c>
      <c r="CV193" s="3" t="n">
        <v>0</v>
      </c>
      <c r="CW193" s="3" t="n">
        <v>11</v>
      </c>
      <c r="CX193" s="3" t="n">
        <v>34</v>
      </c>
      <c r="CY193" s="3" t="n">
        <v>496</v>
      </c>
      <c r="CZ193" s="15" t="s">
        <v>26</v>
      </c>
      <c r="DA193" s="3" t="n">
        <v>750</v>
      </c>
      <c r="DB193" s="3" t="n">
        <v>64</v>
      </c>
      <c r="DC193" s="12" t="n">
        <f aca="false">PRODUCT((CT193+CU193)/CS193)</f>
        <v>0.338235294117647</v>
      </c>
      <c r="DD193" s="5"/>
      <c r="DE193" s="1" t="s">
        <v>621</v>
      </c>
      <c r="DF193" s="1" t="s">
        <v>642</v>
      </c>
      <c r="DG193" s="2" t="s">
        <v>647</v>
      </c>
      <c r="DH193" s="3" t="n">
        <v>1</v>
      </c>
      <c r="DI193" s="3" t="n">
        <v>8</v>
      </c>
      <c r="DJ193" s="3" t="n">
        <v>0</v>
      </c>
      <c r="DK193" s="3" t="n">
        <v>5</v>
      </c>
      <c r="DL193" s="3" t="n">
        <v>0</v>
      </c>
      <c r="DM193" s="3" t="n">
        <v>0</v>
      </c>
      <c r="DN193" s="3" t="n">
        <v>3</v>
      </c>
      <c r="DO193" s="2" t="n">
        <v>83</v>
      </c>
      <c r="DP193" s="2" t="s">
        <v>26</v>
      </c>
      <c r="DQ193" s="2" t="n">
        <v>64</v>
      </c>
      <c r="DR193" s="2" t="n">
        <v>10</v>
      </c>
      <c r="DS193" s="12" t="n">
        <f aca="false">PRODUCT((DJ193+DK193)/DI193)</f>
        <v>0.625</v>
      </c>
      <c r="DT193" s="5"/>
      <c r="DU193" s="2" t="n">
        <f aca="false">DI193-DJ193-DK193-DL193-DM193-DN193</f>
        <v>0</v>
      </c>
      <c r="DV193" s="2"/>
      <c r="DW193" s="2"/>
      <c r="DX193" s="2"/>
      <c r="DY193" s="2"/>
      <c r="DZ193" s="2"/>
    </row>
    <row r="194" customFormat="false" ht="15" hidden="false" customHeight="false" outlineLevel="0" collapsed="false"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Q194" s="5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O194" s="1" t="s">
        <v>648</v>
      </c>
      <c r="CP194" s="1" t="s">
        <v>642</v>
      </c>
      <c r="CQ194" s="2" t="s">
        <v>649</v>
      </c>
      <c r="CR194" s="3" t="n">
        <v>8</v>
      </c>
      <c r="CS194" s="3" t="n">
        <v>60</v>
      </c>
      <c r="CT194" s="3" t="n">
        <v>0</v>
      </c>
      <c r="CU194" s="3" t="n">
        <v>28</v>
      </c>
      <c r="CV194" s="3" t="n">
        <v>6</v>
      </c>
      <c r="CW194" s="3" t="n">
        <v>0</v>
      </c>
      <c r="CX194" s="3" t="n">
        <v>26</v>
      </c>
      <c r="CY194" s="3" t="n">
        <v>512</v>
      </c>
      <c r="CZ194" s="15" t="s">
        <v>26</v>
      </c>
      <c r="DA194" s="3" t="n">
        <v>510</v>
      </c>
      <c r="DB194" s="3" t="n">
        <v>62</v>
      </c>
      <c r="DC194" s="12" t="n">
        <f aca="false">PRODUCT((CT194+CU194)/CS194)</f>
        <v>0.466666666666667</v>
      </c>
      <c r="DD194" s="5"/>
      <c r="DE194" s="1" t="s">
        <v>648</v>
      </c>
      <c r="DF194" s="7" t="s">
        <v>547</v>
      </c>
      <c r="DG194" s="23" t="s">
        <v>566</v>
      </c>
      <c r="DH194" s="24" t="n">
        <v>1</v>
      </c>
      <c r="DI194" s="24" t="n">
        <v>16</v>
      </c>
      <c r="DJ194" s="24" t="n">
        <v>1</v>
      </c>
      <c r="DK194" s="24" t="n">
        <v>3</v>
      </c>
      <c r="DL194" s="24" t="n">
        <v>0</v>
      </c>
      <c r="DM194" s="24" t="n">
        <v>1</v>
      </c>
      <c r="DN194" s="24" t="n">
        <v>11</v>
      </c>
      <c r="DO194" s="24" t="n">
        <v>146</v>
      </c>
      <c r="DP194" s="2" t="s">
        <v>26</v>
      </c>
      <c r="DQ194" s="24" t="n">
        <v>245</v>
      </c>
      <c r="DR194" s="24" t="n">
        <v>10</v>
      </c>
      <c r="DS194" s="12" t="n">
        <f aca="false">PRODUCT((DJ194+DK194)/DI194)</f>
        <v>0.25</v>
      </c>
      <c r="DT194" s="5"/>
      <c r="DU194" s="2" t="n">
        <f aca="false">DI194-DJ194-DK194-DL194-DM194-DN194</f>
        <v>0</v>
      </c>
      <c r="DV194" s="2"/>
      <c r="DW194" s="2"/>
      <c r="DX194" s="2"/>
      <c r="DY194" s="2"/>
      <c r="DZ194" s="2"/>
    </row>
    <row r="195" customFormat="false" ht="15" hidden="false" customHeight="false" outlineLevel="0" collapsed="false"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Q195" s="5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O195" s="1" t="s">
        <v>650</v>
      </c>
      <c r="CP195" s="1" t="s">
        <v>644</v>
      </c>
      <c r="CQ195" s="2" t="s">
        <v>651</v>
      </c>
      <c r="CR195" s="3" t="n">
        <v>6</v>
      </c>
      <c r="CS195" s="3" t="n">
        <v>62</v>
      </c>
      <c r="CT195" s="3" t="n">
        <v>11</v>
      </c>
      <c r="CU195" s="3" t="n">
        <v>14</v>
      </c>
      <c r="CV195" s="3" t="n">
        <v>1</v>
      </c>
      <c r="CW195" s="3" t="n">
        <v>0</v>
      </c>
      <c r="CX195" s="3" t="n">
        <v>36</v>
      </c>
      <c r="CY195" s="3" t="n">
        <v>425</v>
      </c>
      <c r="CZ195" s="15" t="s">
        <v>26</v>
      </c>
      <c r="DA195" s="3" t="n">
        <v>640</v>
      </c>
      <c r="DB195" s="3" t="n">
        <v>62</v>
      </c>
      <c r="DC195" s="12" t="n">
        <f aca="false">PRODUCT((CT195+CU195)/CS195)</f>
        <v>0.403225806451613</v>
      </c>
      <c r="DD195" s="5"/>
      <c r="DE195" s="1" t="s">
        <v>650</v>
      </c>
      <c r="DF195" s="1" t="s">
        <v>644</v>
      </c>
      <c r="DG195" s="2" t="s">
        <v>652</v>
      </c>
      <c r="DH195" s="3" t="n">
        <v>1</v>
      </c>
      <c r="DI195" s="3" t="n">
        <v>16</v>
      </c>
      <c r="DJ195" s="3" t="n">
        <v>1</v>
      </c>
      <c r="DK195" s="3" t="n">
        <v>3</v>
      </c>
      <c r="DL195" s="3" t="n">
        <v>0</v>
      </c>
      <c r="DM195" s="3" t="n">
        <v>1</v>
      </c>
      <c r="DN195" s="3" t="n">
        <v>11</v>
      </c>
      <c r="DO195" s="2" t="n">
        <v>145</v>
      </c>
      <c r="DP195" s="2" t="s">
        <v>26</v>
      </c>
      <c r="DQ195" s="2" t="n">
        <v>281</v>
      </c>
      <c r="DR195" s="2" t="n">
        <v>10</v>
      </c>
      <c r="DS195" s="12" t="n">
        <f aca="false">PRODUCT((DJ195+DK195)/DI195)</f>
        <v>0.25</v>
      </c>
      <c r="DT195" s="5"/>
      <c r="DU195" s="2" t="n">
        <f aca="false">DI195-DJ195-DK195-DL195-DM195-DN195</f>
        <v>0</v>
      </c>
      <c r="DV195" s="2"/>
      <c r="DW195" s="2"/>
      <c r="DX195" s="2"/>
      <c r="DY195" s="2"/>
      <c r="DZ195" s="2"/>
    </row>
    <row r="196" customFormat="false" ht="15" hidden="false" customHeight="false" outlineLevel="0" collapsed="false"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Q196" s="5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O196" s="1" t="s">
        <v>640</v>
      </c>
      <c r="CP196" s="1" t="s">
        <v>648</v>
      </c>
      <c r="CQ196" s="2" t="s">
        <v>541</v>
      </c>
      <c r="CR196" s="3" t="n">
        <v>5</v>
      </c>
      <c r="CS196" s="3" t="n">
        <v>68</v>
      </c>
      <c r="CT196" s="3" t="n">
        <v>7</v>
      </c>
      <c r="CU196" s="3" t="n">
        <v>16</v>
      </c>
      <c r="CV196" s="3" t="n">
        <v>0</v>
      </c>
      <c r="CW196" s="3" t="n">
        <v>8</v>
      </c>
      <c r="CX196" s="3" t="n">
        <v>37</v>
      </c>
      <c r="CY196" s="3" t="n">
        <v>509</v>
      </c>
      <c r="CZ196" s="15" t="s">
        <v>26</v>
      </c>
      <c r="DA196" s="3" t="n">
        <v>792</v>
      </c>
      <c r="DB196" s="3" t="n">
        <v>61</v>
      </c>
      <c r="DC196" s="12" t="n">
        <f aca="false">PRODUCT((CT196+CU196)/CS196)</f>
        <v>0.338235294117647</v>
      </c>
      <c r="DD196" s="5"/>
      <c r="DE196" s="1" t="s">
        <v>640</v>
      </c>
      <c r="DF196" s="1" t="s">
        <v>621</v>
      </c>
      <c r="DG196" s="2" t="s">
        <v>653</v>
      </c>
      <c r="DH196" s="3" t="n">
        <v>1</v>
      </c>
      <c r="DI196" s="2" t="n">
        <v>13</v>
      </c>
      <c r="DJ196" s="2" t="n">
        <v>2</v>
      </c>
      <c r="DK196" s="2" t="n">
        <v>1</v>
      </c>
      <c r="DL196" s="2" t="n">
        <v>0</v>
      </c>
      <c r="DM196" s="2" t="n">
        <v>2</v>
      </c>
      <c r="DN196" s="2" t="n">
        <v>8</v>
      </c>
      <c r="DO196" s="2" t="n">
        <v>89</v>
      </c>
      <c r="DP196" s="2" t="s">
        <v>26</v>
      </c>
      <c r="DQ196" s="2" t="n">
        <v>151</v>
      </c>
      <c r="DR196" s="2" t="n">
        <v>10</v>
      </c>
      <c r="DS196" s="12" t="n">
        <f aca="false">PRODUCT((DJ196+DK196)/DI196)</f>
        <v>0.230769230769231</v>
      </c>
      <c r="DT196" s="5"/>
      <c r="DU196" s="2" t="n">
        <f aca="false">DI196-DJ196-DK196-DL196-DM196-DN196</f>
        <v>0</v>
      </c>
      <c r="DV196" s="2"/>
      <c r="DW196" s="2"/>
      <c r="DX196" s="2"/>
      <c r="DY196" s="2"/>
      <c r="DZ196" s="2"/>
    </row>
    <row r="197" customFormat="false" ht="15" hidden="false" customHeight="false" outlineLevel="0" collapsed="false"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Q197" s="5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O197" s="1" t="s">
        <v>654</v>
      </c>
      <c r="CP197" s="1" t="s">
        <v>650</v>
      </c>
      <c r="CQ197" s="2" t="s">
        <v>655</v>
      </c>
      <c r="CR197" s="3" t="n">
        <v>3</v>
      </c>
      <c r="CS197" s="3" t="n">
        <v>66</v>
      </c>
      <c r="CT197" s="3" t="n">
        <v>0</v>
      </c>
      <c r="CU197" s="3" t="n">
        <v>28</v>
      </c>
      <c r="CV197" s="3" t="n">
        <v>3</v>
      </c>
      <c r="CW197" s="3" t="n">
        <v>0</v>
      </c>
      <c r="CX197" s="3" t="n">
        <v>35</v>
      </c>
      <c r="CY197" s="3" t="n">
        <v>572</v>
      </c>
      <c r="CZ197" s="15" t="s">
        <v>26</v>
      </c>
      <c r="DA197" s="3" t="n">
        <v>608</v>
      </c>
      <c r="DB197" s="3" t="n">
        <v>59</v>
      </c>
      <c r="DC197" s="12" t="n">
        <f aca="false">PRODUCT((CT197+CU197)/CS197)</f>
        <v>0.424242424242424</v>
      </c>
      <c r="DD197" s="5"/>
      <c r="DE197" s="1" t="s">
        <v>654</v>
      </c>
      <c r="DF197" s="1" t="s">
        <v>648</v>
      </c>
      <c r="DG197" s="2" t="s">
        <v>559</v>
      </c>
      <c r="DH197" s="3" t="n">
        <v>1</v>
      </c>
      <c r="DI197" s="3" t="n">
        <v>16</v>
      </c>
      <c r="DJ197" s="3" t="n">
        <v>3</v>
      </c>
      <c r="DK197" s="3" t="n">
        <v>0</v>
      </c>
      <c r="DL197" s="3" t="n">
        <v>0</v>
      </c>
      <c r="DM197" s="3" t="n">
        <v>1</v>
      </c>
      <c r="DN197" s="3" t="n">
        <v>12</v>
      </c>
      <c r="DO197" s="2" t="n">
        <v>112</v>
      </c>
      <c r="DP197" s="2" t="s">
        <v>26</v>
      </c>
      <c r="DQ197" s="2" t="n">
        <v>322</v>
      </c>
      <c r="DR197" s="2" t="n">
        <v>10</v>
      </c>
      <c r="DS197" s="12" t="n">
        <f aca="false">PRODUCT((DJ197+DK197)/DI197)</f>
        <v>0.1875</v>
      </c>
      <c r="DT197" s="5"/>
      <c r="DU197" s="2" t="n">
        <f aca="false">DI197-DJ197-DK197-DL197-DM197-DN197</f>
        <v>0</v>
      </c>
      <c r="DV197" s="2"/>
      <c r="DW197" s="2"/>
      <c r="DX197" s="2"/>
      <c r="DY197" s="2"/>
      <c r="DZ197" s="2"/>
    </row>
    <row r="198" customFormat="false" ht="15" hidden="false" customHeight="false" outlineLevel="0" collapsed="false"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Q198" s="5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O198" s="1" t="s">
        <v>656</v>
      </c>
      <c r="CP198" s="1" t="s">
        <v>640</v>
      </c>
      <c r="CQ198" s="2" t="s">
        <v>593</v>
      </c>
      <c r="CR198" s="3" t="n">
        <v>2</v>
      </c>
      <c r="CS198" s="3" t="n">
        <v>44</v>
      </c>
      <c r="CT198" s="3" t="n">
        <v>16</v>
      </c>
      <c r="CU198" s="3" t="n">
        <v>1</v>
      </c>
      <c r="CV198" s="3" t="n">
        <v>4</v>
      </c>
      <c r="CW198" s="3" t="n">
        <v>4</v>
      </c>
      <c r="CX198" s="3" t="n">
        <v>19</v>
      </c>
      <c r="CY198" s="3" t="n">
        <v>248</v>
      </c>
      <c r="CZ198" s="15" t="s">
        <v>26</v>
      </c>
      <c r="DA198" s="3" t="n">
        <v>341</v>
      </c>
      <c r="DB198" s="3" t="n">
        <v>58</v>
      </c>
      <c r="DC198" s="12" t="n">
        <f aca="false">PRODUCT((CT198+CU198)/CS198)</f>
        <v>0.386363636363636</v>
      </c>
      <c r="DD198" s="5"/>
      <c r="DE198" s="1" t="s">
        <v>656</v>
      </c>
      <c r="DF198" s="1" t="s">
        <v>650</v>
      </c>
      <c r="DG198" s="2" t="s">
        <v>657</v>
      </c>
      <c r="DH198" s="3" t="n">
        <v>1</v>
      </c>
      <c r="DI198" s="3" t="n">
        <v>10</v>
      </c>
      <c r="DJ198" s="3" t="n">
        <v>0</v>
      </c>
      <c r="DK198" s="3" t="n">
        <v>4</v>
      </c>
      <c r="DL198" s="3" t="n">
        <v>1</v>
      </c>
      <c r="DM198" s="3" t="n">
        <v>0</v>
      </c>
      <c r="DN198" s="3" t="n">
        <v>5</v>
      </c>
      <c r="DO198" s="2" t="n">
        <v>164</v>
      </c>
      <c r="DP198" s="2" t="s">
        <v>26</v>
      </c>
      <c r="DQ198" s="2" t="n">
        <v>119</v>
      </c>
      <c r="DR198" s="2" t="n">
        <v>9</v>
      </c>
      <c r="DS198" s="12" t="n">
        <f aca="false">PRODUCT((DJ198+DK198)/DI198)</f>
        <v>0.4</v>
      </c>
      <c r="DT198" s="5"/>
      <c r="DU198" s="2" t="n">
        <f aca="false">DI198-DJ198-DK198-DL198-DM198-DN198</f>
        <v>0</v>
      </c>
      <c r="DV198" s="2"/>
      <c r="DW198" s="2"/>
      <c r="DX198" s="2"/>
      <c r="DY198" s="2"/>
      <c r="DZ198" s="2"/>
    </row>
    <row r="199" customFormat="false" ht="15" hidden="false" customHeight="false" outlineLevel="0" collapsed="false"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Q199" s="5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O199" s="1" t="s">
        <v>658</v>
      </c>
      <c r="CP199" s="1" t="s">
        <v>654</v>
      </c>
      <c r="CQ199" s="2" t="s">
        <v>659</v>
      </c>
      <c r="CR199" s="3" t="n">
        <v>6</v>
      </c>
      <c r="CS199" s="3" t="n">
        <v>55</v>
      </c>
      <c r="CT199" s="3" t="n">
        <v>0</v>
      </c>
      <c r="CU199" s="3" t="n">
        <v>28</v>
      </c>
      <c r="CV199" s="3" t="n">
        <v>1</v>
      </c>
      <c r="CW199" s="3" t="n">
        <v>0</v>
      </c>
      <c r="CX199" s="3" t="n">
        <v>26</v>
      </c>
      <c r="CY199" s="3" t="n">
        <v>396</v>
      </c>
      <c r="CZ199" s="15" t="s">
        <v>26</v>
      </c>
      <c r="DA199" s="3" t="n">
        <v>345</v>
      </c>
      <c r="DB199" s="3" t="n">
        <v>57</v>
      </c>
      <c r="DC199" s="12" t="n">
        <f aca="false">PRODUCT((CT199+CU199)/CS199)</f>
        <v>0.509090909090909</v>
      </c>
      <c r="DD199" s="5"/>
      <c r="DE199" s="1" t="s">
        <v>658</v>
      </c>
      <c r="DF199" s="1" t="s">
        <v>654</v>
      </c>
      <c r="DG199" s="2" t="s">
        <v>660</v>
      </c>
      <c r="DH199" s="3" t="n">
        <v>2</v>
      </c>
      <c r="DI199" s="3" t="n">
        <v>16</v>
      </c>
      <c r="DJ199" s="3" t="n">
        <v>0</v>
      </c>
      <c r="DK199" s="3" t="n">
        <v>4</v>
      </c>
      <c r="DL199" s="3" t="n">
        <v>0</v>
      </c>
      <c r="DM199" s="3" t="n">
        <v>0</v>
      </c>
      <c r="DN199" s="3" t="n">
        <v>12</v>
      </c>
      <c r="DO199" s="2" t="n">
        <v>124</v>
      </c>
      <c r="DP199" s="2" t="s">
        <v>26</v>
      </c>
      <c r="DQ199" s="2" t="n">
        <v>231</v>
      </c>
      <c r="DR199" s="2" t="n">
        <v>8</v>
      </c>
      <c r="DS199" s="12" t="n">
        <f aca="false">PRODUCT((DJ199+DK199)/DI199)</f>
        <v>0.25</v>
      </c>
      <c r="DT199" s="5"/>
      <c r="DU199" s="2" t="n">
        <f aca="false">DI199-DJ199-DK199-DL199-DM199-DN199</f>
        <v>0</v>
      </c>
      <c r="DV199" s="2"/>
      <c r="DW199" s="2"/>
      <c r="DX199" s="2"/>
      <c r="DY199" s="2"/>
      <c r="DZ199" s="2"/>
    </row>
    <row r="200" customFormat="false" ht="15" hidden="false" customHeight="false" outlineLevel="0" collapsed="false"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Q200" s="5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O200" s="1" t="s">
        <v>661</v>
      </c>
      <c r="CP200" s="1" t="s">
        <v>656</v>
      </c>
      <c r="CQ200" s="2" t="s">
        <v>662</v>
      </c>
      <c r="CR200" s="3" t="n">
        <v>2</v>
      </c>
      <c r="CS200" s="3" t="n">
        <v>28</v>
      </c>
      <c r="CT200" s="3" t="n">
        <v>14</v>
      </c>
      <c r="CU200" s="3" t="n">
        <v>6</v>
      </c>
      <c r="CV200" s="3" t="n">
        <v>0</v>
      </c>
      <c r="CW200" s="3" t="n">
        <v>0</v>
      </c>
      <c r="CX200" s="3" t="n">
        <v>8</v>
      </c>
      <c r="CY200" s="3" t="n">
        <v>339</v>
      </c>
      <c r="CZ200" s="15" t="s">
        <v>26</v>
      </c>
      <c r="DA200" s="3" t="n">
        <v>222</v>
      </c>
      <c r="DB200" s="3" t="n">
        <v>54</v>
      </c>
      <c r="DC200" s="12" t="n">
        <f aca="false">PRODUCT((CT200+CU200)/CS200)</f>
        <v>0.714285714285714</v>
      </c>
      <c r="DD200" s="5"/>
      <c r="DE200" s="1" t="s">
        <v>661</v>
      </c>
      <c r="DF200" s="1" t="s">
        <v>656</v>
      </c>
      <c r="DG200" s="2" t="s">
        <v>663</v>
      </c>
      <c r="DH200" s="3" t="n">
        <v>1</v>
      </c>
      <c r="DI200" s="3" t="n">
        <v>14</v>
      </c>
      <c r="DJ200" s="3" t="n">
        <v>1</v>
      </c>
      <c r="DK200" s="3" t="n">
        <v>2</v>
      </c>
      <c r="DL200" s="3" t="n">
        <v>0</v>
      </c>
      <c r="DM200" s="3" t="n">
        <v>1</v>
      </c>
      <c r="DN200" s="3" t="n">
        <v>10</v>
      </c>
      <c r="DO200" s="2" t="n">
        <v>115</v>
      </c>
      <c r="DP200" s="2" t="s">
        <v>26</v>
      </c>
      <c r="DQ200" s="2" t="n">
        <v>236</v>
      </c>
      <c r="DR200" s="2" t="n">
        <v>8</v>
      </c>
      <c r="DS200" s="12" t="n">
        <f aca="false">PRODUCT((DJ200+DK200)/DI200)</f>
        <v>0.214285714285714</v>
      </c>
      <c r="DT200" s="5"/>
      <c r="DU200" s="2" t="n">
        <f aca="false">DI200-DJ200-DK200-DL200-DM200-DN200</f>
        <v>0</v>
      </c>
      <c r="DV200" s="2"/>
      <c r="DW200" s="2"/>
      <c r="DX200" s="2"/>
      <c r="DY200" s="2"/>
      <c r="DZ200" s="2"/>
    </row>
    <row r="201" customFormat="false" ht="15" hidden="false" customHeight="false" outlineLevel="0" collapsed="false"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Q201" s="5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O201" s="1" t="s">
        <v>664</v>
      </c>
      <c r="CP201" s="1" t="s">
        <v>658</v>
      </c>
      <c r="CQ201" s="2" t="s">
        <v>665</v>
      </c>
      <c r="CR201" s="3" t="n">
        <v>5</v>
      </c>
      <c r="CS201" s="3" t="n">
        <v>42</v>
      </c>
      <c r="CT201" s="3" t="n">
        <v>0</v>
      </c>
      <c r="CU201" s="3" t="n">
        <v>26</v>
      </c>
      <c r="CV201" s="3" t="n">
        <v>2</v>
      </c>
      <c r="CW201" s="3" t="n">
        <v>0</v>
      </c>
      <c r="CX201" s="3" t="n">
        <v>14</v>
      </c>
      <c r="CY201" s="3" t="n">
        <v>387</v>
      </c>
      <c r="CZ201" s="15" t="s">
        <v>26</v>
      </c>
      <c r="DA201" s="3" t="n">
        <v>215</v>
      </c>
      <c r="DB201" s="3" t="n">
        <v>54</v>
      </c>
      <c r="DC201" s="12" t="n">
        <f aca="false">PRODUCT((CT201+CU201)/CS201)</f>
        <v>0.619047619047619</v>
      </c>
      <c r="DD201" s="5"/>
      <c r="DE201" s="1" t="s">
        <v>664</v>
      </c>
      <c r="DF201" s="5" t="s">
        <v>547</v>
      </c>
      <c r="DG201" s="23" t="s">
        <v>386</v>
      </c>
      <c r="DH201" s="24" t="n">
        <v>1</v>
      </c>
      <c r="DI201" s="24" t="n">
        <v>14</v>
      </c>
      <c r="DJ201" s="24" t="n">
        <v>2</v>
      </c>
      <c r="DK201" s="24" t="n">
        <v>0</v>
      </c>
      <c r="DL201" s="24" t="n">
        <v>0</v>
      </c>
      <c r="DM201" s="24" t="n">
        <v>2</v>
      </c>
      <c r="DN201" s="24" t="n">
        <v>10</v>
      </c>
      <c r="DO201" s="24" t="n">
        <v>121</v>
      </c>
      <c r="DP201" s="2" t="s">
        <v>26</v>
      </c>
      <c r="DQ201" s="24" t="n">
        <v>205</v>
      </c>
      <c r="DR201" s="24" t="n">
        <v>8</v>
      </c>
      <c r="DS201" s="12" t="n">
        <f aca="false">PRODUCT((DJ201+DK201)/DI201)</f>
        <v>0.142857142857143</v>
      </c>
      <c r="DT201" s="5"/>
      <c r="DU201" s="2" t="n">
        <f aca="false">DI201-DJ201-DK201-DL201-DM201-DN201</f>
        <v>0</v>
      </c>
      <c r="DV201" s="2"/>
      <c r="DW201" s="2"/>
      <c r="DX201" s="2"/>
      <c r="DY201" s="2"/>
      <c r="DZ201" s="2"/>
    </row>
    <row r="202" customFormat="false" ht="15" hidden="false" customHeight="false" outlineLevel="0" collapsed="false"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O202" s="1" t="s">
        <v>666</v>
      </c>
      <c r="CP202" s="1" t="s">
        <v>661</v>
      </c>
      <c r="CQ202" s="2" t="s">
        <v>667</v>
      </c>
      <c r="CR202" s="3" t="n">
        <v>3</v>
      </c>
      <c r="CS202" s="3" t="n">
        <v>62</v>
      </c>
      <c r="CT202" s="3" t="n">
        <v>0</v>
      </c>
      <c r="CU202" s="3" t="n">
        <v>26</v>
      </c>
      <c r="CV202" s="3" t="n">
        <v>2</v>
      </c>
      <c r="CW202" s="3" t="n">
        <v>0</v>
      </c>
      <c r="CX202" s="3" t="n">
        <v>34</v>
      </c>
      <c r="CY202" s="3" t="n">
        <v>464</v>
      </c>
      <c r="CZ202" s="15" t="s">
        <v>26</v>
      </c>
      <c r="DA202" s="3" t="n">
        <v>672</v>
      </c>
      <c r="DB202" s="3" t="n">
        <v>54</v>
      </c>
      <c r="DC202" s="12" t="n">
        <f aca="false">PRODUCT((CT202+CU202)/CS202)</f>
        <v>0.419354838709677</v>
      </c>
      <c r="DE202" s="1" t="s">
        <v>666</v>
      </c>
      <c r="DF202" s="1" t="s">
        <v>658</v>
      </c>
      <c r="DG202" s="2" t="s">
        <v>668</v>
      </c>
      <c r="DH202" s="3" t="n">
        <v>2</v>
      </c>
      <c r="DI202" s="3" t="n">
        <v>28</v>
      </c>
      <c r="DJ202" s="3" t="n">
        <v>0</v>
      </c>
      <c r="DK202" s="3" t="n">
        <v>3</v>
      </c>
      <c r="DL202" s="3" t="n">
        <v>2</v>
      </c>
      <c r="DM202" s="3" t="n">
        <v>0</v>
      </c>
      <c r="DN202" s="3" t="n">
        <v>23</v>
      </c>
      <c r="DO202" s="2" t="n">
        <v>116</v>
      </c>
      <c r="DP202" s="2" t="s">
        <v>26</v>
      </c>
      <c r="DQ202" s="2" t="n">
        <v>529</v>
      </c>
      <c r="DR202" s="2" t="n">
        <v>8</v>
      </c>
      <c r="DS202" s="12" t="n">
        <f aca="false">PRODUCT((DJ202+DK202)/DI202)</f>
        <v>0.107142857142857</v>
      </c>
      <c r="DU202" s="2" t="n">
        <f aca="false">DI202-DJ202-DK202-DL202-DM202-DN202</f>
        <v>0</v>
      </c>
      <c r="DV202" s="2"/>
      <c r="DW202" s="2"/>
      <c r="DX202" s="2"/>
      <c r="DY202" s="2"/>
      <c r="DZ202" s="2"/>
    </row>
    <row r="203" customFormat="false" ht="15" hidden="false" customHeight="false" outlineLevel="0" collapsed="false"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O203" s="1" t="s">
        <v>669</v>
      </c>
      <c r="CP203" s="1" t="s">
        <v>664</v>
      </c>
      <c r="CQ203" s="2" t="s">
        <v>670</v>
      </c>
      <c r="CR203" s="3" t="n">
        <v>8</v>
      </c>
      <c r="CS203" s="3" t="n">
        <v>41</v>
      </c>
      <c r="CT203" s="3" t="n">
        <v>0</v>
      </c>
      <c r="CU203" s="3" t="n">
        <v>24</v>
      </c>
      <c r="CV203" s="3" t="n">
        <v>5</v>
      </c>
      <c r="CW203" s="3" t="n">
        <v>0</v>
      </c>
      <c r="CX203" s="3" t="n">
        <v>12</v>
      </c>
      <c r="CY203" s="3" t="n">
        <v>345</v>
      </c>
      <c r="CZ203" s="15" t="s">
        <v>26</v>
      </c>
      <c r="DA203" s="3" t="n">
        <v>204</v>
      </c>
      <c r="DB203" s="3" t="n">
        <v>53</v>
      </c>
      <c r="DC203" s="12" t="n">
        <f aca="false">PRODUCT((CT203+CU203)/CS203)</f>
        <v>0.585365853658537</v>
      </c>
      <c r="DE203" s="1" t="s">
        <v>669</v>
      </c>
      <c r="DF203" s="1" t="s">
        <v>661</v>
      </c>
      <c r="DG203" s="2" t="s">
        <v>671</v>
      </c>
      <c r="DH203" s="3" t="n">
        <v>1</v>
      </c>
      <c r="DI203" s="3" t="n">
        <v>14</v>
      </c>
      <c r="DJ203" s="3" t="n">
        <v>0</v>
      </c>
      <c r="DK203" s="3" t="n">
        <v>3</v>
      </c>
      <c r="DL203" s="3" t="n">
        <v>1</v>
      </c>
      <c r="DM203" s="3" t="n">
        <v>0</v>
      </c>
      <c r="DN203" s="3" t="n">
        <v>10</v>
      </c>
      <c r="DO203" s="2" t="n">
        <v>98</v>
      </c>
      <c r="DP203" s="2" t="s">
        <v>26</v>
      </c>
      <c r="DQ203" s="2" t="n">
        <v>197</v>
      </c>
      <c r="DR203" s="2" t="n">
        <v>7</v>
      </c>
      <c r="DS203" s="12" t="n">
        <f aca="false">PRODUCT((DJ203+DK203)/DI203)</f>
        <v>0.214285714285714</v>
      </c>
      <c r="DU203" s="2" t="n">
        <f aca="false">DI203-DJ203-DK203-DL203-DM203-DN203</f>
        <v>0</v>
      </c>
      <c r="DV203" s="2"/>
      <c r="DW203" s="2"/>
      <c r="DX203" s="2"/>
      <c r="DY203" s="2"/>
      <c r="DZ203" s="2"/>
    </row>
    <row r="204" customFormat="false" ht="15" hidden="false" customHeight="false" outlineLevel="0" collapsed="false"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O204" s="1" t="s">
        <v>672</v>
      </c>
      <c r="CP204" s="1" t="s">
        <v>666</v>
      </c>
      <c r="CQ204" s="2" t="s">
        <v>673</v>
      </c>
      <c r="CR204" s="22" t="n">
        <v>6</v>
      </c>
      <c r="CS204" s="22" t="n">
        <v>60</v>
      </c>
      <c r="CT204" s="22" t="n">
        <v>0</v>
      </c>
      <c r="CU204" s="22" t="n">
        <v>26</v>
      </c>
      <c r="CV204" s="22" t="n">
        <v>1</v>
      </c>
      <c r="CW204" s="22" t="n">
        <v>0</v>
      </c>
      <c r="CX204" s="22" t="n">
        <v>33</v>
      </c>
      <c r="CY204" s="22" t="n">
        <v>459</v>
      </c>
      <c r="CZ204" s="15" t="s">
        <v>26</v>
      </c>
      <c r="DA204" s="22" t="n">
        <v>599</v>
      </c>
      <c r="DB204" s="22" t="n">
        <v>53</v>
      </c>
      <c r="DC204" s="12" t="n">
        <f aca="false">PRODUCT((CT204+CU204)/CS204)</f>
        <v>0.433333333333333</v>
      </c>
      <c r="DE204" s="1" t="s">
        <v>672</v>
      </c>
      <c r="DF204" s="1" t="s">
        <v>664</v>
      </c>
      <c r="DG204" s="2" t="s">
        <v>165</v>
      </c>
      <c r="DH204" s="3" t="n">
        <v>1</v>
      </c>
      <c r="DI204" s="3" t="n">
        <v>14</v>
      </c>
      <c r="DJ204" s="3" t="n">
        <v>0</v>
      </c>
      <c r="DK204" s="3" t="n">
        <v>2</v>
      </c>
      <c r="DL204" s="3" t="n">
        <v>0</v>
      </c>
      <c r="DM204" s="3" t="n">
        <v>3</v>
      </c>
      <c r="DN204" s="3" t="n">
        <v>9</v>
      </c>
      <c r="DO204" s="2" t="n">
        <v>104</v>
      </c>
      <c r="DP204" s="2" t="s">
        <v>26</v>
      </c>
      <c r="DQ204" s="2" t="n">
        <v>193</v>
      </c>
      <c r="DR204" s="2" t="n">
        <v>7</v>
      </c>
      <c r="DS204" s="12" t="n">
        <f aca="false">PRODUCT((DJ204+DK204)/DI204)</f>
        <v>0.142857142857143</v>
      </c>
      <c r="DU204" s="2" t="n">
        <f aca="false">DI204-DJ204-DK204-DL204-DM204-DN204</f>
        <v>0</v>
      </c>
      <c r="DV204" s="2"/>
      <c r="DW204" s="2"/>
      <c r="DX204" s="2"/>
      <c r="DY204" s="2"/>
      <c r="DZ204" s="2"/>
    </row>
    <row r="205" customFormat="false" ht="15" hidden="false" customHeight="false" outlineLevel="0" collapsed="false"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O205" s="1" t="s">
        <v>674</v>
      </c>
      <c r="CP205" s="1" t="s">
        <v>669</v>
      </c>
      <c r="CQ205" s="11" t="s">
        <v>188</v>
      </c>
      <c r="CR205" s="3" t="n">
        <v>7</v>
      </c>
      <c r="CS205" s="3" t="n">
        <v>67</v>
      </c>
      <c r="CT205" s="3" t="n">
        <v>0</v>
      </c>
      <c r="CU205" s="3" t="n">
        <v>25</v>
      </c>
      <c r="CV205" s="3" t="n">
        <v>3</v>
      </c>
      <c r="CW205" s="3" t="n">
        <v>0</v>
      </c>
      <c r="CX205" s="3" t="n">
        <v>39</v>
      </c>
      <c r="CY205" s="3" t="n">
        <v>385</v>
      </c>
      <c r="CZ205" s="15" t="s">
        <v>26</v>
      </c>
      <c r="DA205" s="3" t="n">
        <v>513</v>
      </c>
      <c r="DB205" s="3" t="n">
        <v>53</v>
      </c>
      <c r="DC205" s="12" t="n">
        <f aca="false">PRODUCT((CT205+CU205)/CS205)</f>
        <v>0.373134328358209</v>
      </c>
      <c r="DE205" s="1" t="s">
        <v>674</v>
      </c>
      <c r="DF205" s="1" t="s">
        <v>675</v>
      </c>
      <c r="DG205" s="2" t="s">
        <v>676</v>
      </c>
      <c r="DH205" s="3" t="n">
        <v>2</v>
      </c>
      <c r="DI205" s="3" t="n">
        <v>29</v>
      </c>
      <c r="DJ205" s="3" t="n">
        <v>1</v>
      </c>
      <c r="DK205" s="3" t="n">
        <v>1</v>
      </c>
      <c r="DL205" s="3" t="n">
        <v>0</v>
      </c>
      <c r="DM205" s="3" t="n">
        <v>2</v>
      </c>
      <c r="DN205" s="3" t="n">
        <v>25</v>
      </c>
      <c r="DO205" s="2" t="n">
        <v>173</v>
      </c>
      <c r="DP205" s="2" t="s">
        <v>26</v>
      </c>
      <c r="DQ205" s="2" t="n">
        <v>504</v>
      </c>
      <c r="DR205" s="2" t="n">
        <v>7</v>
      </c>
      <c r="DS205" s="12" t="n">
        <f aca="false">PRODUCT((DJ205+DK205)/DI205)</f>
        <v>0.0689655172413793</v>
      </c>
      <c r="DU205" s="2" t="n">
        <f aca="false">DI205-DJ205-DK205-DL205-DM205-DN205</f>
        <v>0</v>
      </c>
      <c r="DV205" s="2"/>
      <c r="DW205" s="2"/>
      <c r="DX205" s="2"/>
      <c r="DY205" s="2"/>
      <c r="DZ205" s="2"/>
    </row>
    <row r="206" customFormat="false" ht="15" hidden="false" customHeight="false" outlineLevel="0" collapsed="false"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O206" s="1" t="s">
        <v>677</v>
      </c>
      <c r="CP206" s="1" t="s">
        <v>672</v>
      </c>
      <c r="CQ206" s="2" t="s">
        <v>678</v>
      </c>
      <c r="CR206" s="3" t="n">
        <v>5</v>
      </c>
      <c r="CS206" s="3" t="n">
        <v>50</v>
      </c>
      <c r="CT206" s="3" t="n">
        <v>0</v>
      </c>
      <c r="CU206" s="3" t="n">
        <v>23</v>
      </c>
      <c r="CV206" s="3" t="n">
        <v>6</v>
      </c>
      <c r="CW206" s="3" t="n">
        <v>0</v>
      </c>
      <c r="CX206" s="3" t="n">
        <v>21</v>
      </c>
      <c r="CY206" s="3" t="n">
        <v>278</v>
      </c>
      <c r="CZ206" s="15" t="s">
        <v>26</v>
      </c>
      <c r="DA206" s="3" t="n">
        <v>296</v>
      </c>
      <c r="DB206" s="3" t="n">
        <v>52</v>
      </c>
      <c r="DC206" s="12" t="n">
        <f aca="false">PRODUCT((CT206+CU206)/CS206)</f>
        <v>0.46</v>
      </c>
      <c r="DE206" s="1" t="s">
        <v>677</v>
      </c>
      <c r="DF206" s="1" t="s">
        <v>666</v>
      </c>
      <c r="DG206" s="2" t="s">
        <v>679</v>
      </c>
      <c r="DH206" s="2" t="n">
        <v>2</v>
      </c>
      <c r="DI206" s="2" t="n">
        <v>28</v>
      </c>
      <c r="DJ206" s="2" t="n">
        <v>1</v>
      </c>
      <c r="DK206" s="2" t="n">
        <v>0</v>
      </c>
      <c r="DL206" s="2" t="n">
        <v>0</v>
      </c>
      <c r="DM206" s="2" t="n">
        <v>4</v>
      </c>
      <c r="DN206" s="2" t="n">
        <v>23</v>
      </c>
      <c r="DO206" s="2" t="n">
        <v>157</v>
      </c>
      <c r="DP206" s="2" t="s">
        <v>26</v>
      </c>
      <c r="DQ206" s="2" t="n">
        <v>445</v>
      </c>
      <c r="DR206" s="2" t="n">
        <v>7</v>
      </c>
      <c r="DS206" s="12" t="n">
        <f aca="false">PRODUCT((DJ206+DK206)/DI206)</f>
        <v>0.0357142857142857</v>
      </c>
      <c r="DU206" s="2" t="n">
        <f aca="false">DI206-DJ206-DK206-DL206-DM206-DN206</f>
        <v>0</v>
      </c>
      <c r="DV206" s="2"/>
      <c r="DW206" s="2"/>
      <c r="DX206" s="2"/>
      <c r="DY206" s="2"/>
      <c r="DZ206" s="2"/>
    </row>
    <row r="207" customFormat="false" ht="15" hidden="false" customHeight="false" outlineLevel="0" collapsed="false"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O207" s="1" t="s">
        <v>680</v>
      </c>
      <c r="CP207" s="1" t="s">
        <v>674</v>
      </c>
      <c r="CQ207" s="2" t="s">
        <v>681</v>
      </c>
      <c r="CR207" s="3" t="n">
        <v>5</v>
      </c>
      <c r="CS207" s="3" t="n">
        <v>56</v>
      </c>
      <c r="CT207" s="3" t="n">
        <v>0</v>
      </c>
      <c r="CU207" s="3" t="n">
        <v>25</v>
      </c>
      <c r="CV207" s="3" t="n">
        <v>2</v>
      </c>
      <c r="CW207" s="3" t="n">
        <v>0</v>
      </c>
      <c r="CX207" s="3" t="n">
        <v>29</v>
      </c>
      <c r="CY207" s="3" t="n">
        <v>402</v>
      </c>
      <c r="CZ207" s="15" t="s">
        <v>26</v>
      </c>
      <c r="DA207" s="3" t="n">
        <v>461</v>
      </c>
      <c r="DB207" s="3" t="n">
        <v>52</v>
      </c>
      <c r="DC207" s="12" t="n">
        <f aca="false">PRODUCT((CT207+CU207)/CS207)</f>
        <v>0.446428571428571</v>
      </c>
      <c r="DE207" s="1" t="s">
        <v>680</v>
      </c>
      <c r="DF207" s="1" t="s">
        <v>669</v>
      </c>
      <c r="DG207" s="2" t="s">
        <v>682</v>
      </c>
      <c r="DH207" s="3" t="n">
        <v>2</v>
      </c>
      <c r="DI207" s="3" t="n">
        <v>11</v>
      </c>
      <c r="DJ207" s="3" t="n">
        <v>0</v>
      </c>
      <c r="DK207" s="3" t="n">
        <v>3</v>
      </c>
      <c r="DL207" s="3" t="n">
        <v>0</v>
      </c>
      <c r="DM207" s="3" t="n">
        <v>0</v>
      </c>
      <c r="DN207" s="3" t="n">
        <v>8</v>
      </c>
      <c r="DO207" s="2" t="n">
        <v>70</v>
      </c>
      <c r="DP207" s="2" t="s">
        <v>26</v>
      </c>
      <c r="DQ207" s="2" t="n">
        <v>187</v>
      </c>
      <c r="DR207" s="2" t="n">
        <v>6</v>
      </c>
      <c r="DS207" s="12" t="n">
        <f aca="false">PRODUCT((DJ207+DK207)/DI207)</f>
        <v>0.272727272727273</v>
      </c>
      <c r="DU207" s="2" t="n">
        <f aca="false">DI207-DJ207-DK207-DL207-DM207-DN207</f>
        <v>0</v>
      </c>
      <c r="DV207" s="2"/>
      <c r="DW207" s="2"/>
      <c r="DX207" s="2"/>
      <c r="DY207" s="2"/>
      <c r="DZ207" s="2"/>
    </row>
    <row r="208" customFormat="false" ht="15" hidden="false" customHeight="false" outlineLevel="0" collapsed="false"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O208" s="1" t="s">
        <v>683</v>
      </c>
      <c r="CP208" s="1" t="s">
        <v>677</v>
      </c>
      <c r="CQ208" s="2" t="s">
        <v>684</v>
      </c>
      <c r="CR208" s="3" t="n">
        <v>7</v>
      </c>
      <c r="CS208" s="3" t="n">
        <v>61</v>
      </c>
      <c r="CT208" s="3" t="n">
        <v>0</v>
      </c>
      <c r="CU208" s="3" t="n">
        <v>23</v>
      </c>
      <c r="CV208" s="3" t="n">
        <v>6</v>
      </c>
      <c r="CW208" s="3" t="n">
        <v>0</v>
      </c>
      <c r="CX208" s="3" t="n">
        <v>32</v>
      </c>
      <c r="CY208" s="3" t="n">
        <v>470</v>
      </c>
      <c r="CZ208" s="15" t="s">
        <v>26</v>
      </c>
      <c r="DA208" s="3" t="n">
        <v>553</v>
      </c>
      <c r="DB208" s="3" t="n">
        <v>52</v>
      </c>
      <c r="DC208" s="12" t="n">
        <f aca="false">PRODUCT((CT208+CU208)/CS208)</f>
        <v>0.377049180327869</v>
      </c>
      <c r="DE208" s="1" t="s">
        <v>683</v>
      </c>
      <c r="DF208" s="1" t="s">
        <v>672</v>
      </c>
      <c r="DG208" s="2" t="s">
        <v>685</v>
      </c>
      <c r="DH208" s="3" t="n">
        <v>1</v>
      </c>
      <c r="DI208" s="3" t="n">
        <v>14</v>
      </c>
      <c r="DJ208" s="3" t="n">
        <v>0</v>
      </c>
      <c r="DK208" s="3" t="n">
        <v>3</v>
      </c>
      <c r="DL208" s="3" t="n">
        <v>0</v>
      </c>
      <c r="DM208" s="3" t="n">
        <v>0</v>
      </c>
      <c r="DN208" s="3" t="n">
        <v>11</v>
      </c>
      <c r="DO208" s="2" t="n">
        <v>105</v>
      </c>
      <c r="DP208" s="2" t="s">
        <v>26</v>
      </c>
      <c r="DQ208" s="2" t="n">
        <v>204</v>
      </c>
      <c r="DR208" s="2" t="n">
        <v>6</v>
      </c>
      <c r="DS208" s="12" t="n">
        <f aca="false">PRODUCT((DJ208+DK208)/DI208)</f>
        <v>0.214285714285714</v>
      </c>
      <c r="DU208" s="2" t="n">
        <f aca="false">DI208-DJ208-DK208-DL208-DM208-DN208</f>
        <v>0</v>
      </c>
      <c r="DV208" s="2"/>
      <c r="DW208" s="2"/>
      <c r="DX208" s="2"/>
      <c r="DY208" s="2"/>
      <c r="DZ208" s="2"/>
    </row>
    <row r="209" s="2" customFormat="true" ht="15" hidden="false" customHeight="false" outlineLevel="0" collapsed="false">
      <c r="A209" s="1"/>
      <c r="B209" s="1"/>
      <c r="AE209" s="1"/>
      <c r="AF209" s="1"/>
      <c r="AG209" s="4"/>
      <c r="AH209" s="1"/>
      <c r="AI209" s="1"/>
      <c r="AJ209" s="1"/>
      <c r="AK209" s="1"/>
      <c r="AL209" s="1"/>
      <c r="AM209" s="1"/>
      <c r="AN209" s="1"/>
      <c r="AO209" s="5"/>
      <c r="AP209" s="1"/>
      <c r="AQ209" s="5"/>
      <c r="AR209" s="5"/>
      <c r="BI209" s="1"/>
      <c r="BJ209" s="1"/>
      <c r="BY209" s="1"/>
      <c r="BZ209" s="1"/>
      <c r="CO209" s="1" t="s">
        <v>525</v>
      </c>
      <c r="CP209" s="1" t="s">
        <v>680</v>
      </c>
      <c r="CQ209" s="2" t="s">
        <v>686</v>
      </c>
      <c r="CR209" s="3" t="n">
        <v>5</v>
      </c>
      <c r="CS209" s="3" t="n">
        <v>43</v>
      </c>
      <c r="CT209" s="3" t="n">
        <v>0</v>
      </c>
      <c r="CU209" s="3" t="n">
        <v>24</v>
      </c>
      <c r="CV209" s="3" t="n">
        <v>2</v>
      </c>
      <c r="CW209" s="3" t="n">
        <v>0</v>
      </c>
      <c r="CX209" s="3" t="n">
        <v>17</v>
      </c>
      <c r="CY209" s="3" t="n">
        <v>380</v>
      </c>
      <c r="CZ209" s="15" t="s">
        <v>26</v>
      </c>
      <c r="DA209" s="3" t="n">
        <v>317</v>
      </c>
      <c r="DB209" s="3" t="n">
        <v>50</v>
      </c>
      <c r="DC209" s="12" t="n">
        <f aca="false">PRODUCT((CT209+CU209)/CS209)</f>
        <v>0.558139534883721</v>
      </c>
      <c r="DE209" s="1" t="s">
        <v>525</v>
      </c>
      <c r="DF209" s="1" t="s">
        <v>674</v>
      </c>
      <c r="DG209" s="2" t="s">
        <v>553</v>
      </c>
      <c r="DH209" s="3" t="n">
        <v>1</v>
      </c>
      <c r="DI209" s="3" t="n">
        <v>14</v>
      </c>
      <c r="DJ209" s="3" t="n">
        <v>1</v>
      </c>
      <c r="DK209" s="3" t="n">
        <v>1</v>
      </c>
      <c r="DL209" s="3" t="n">
        <v>0</v>
      </c>
      <c r="DM209" s="3" t="n">
        <v>1</v>
      </c>
      <c r="DN209" s="3" t="n">
        <v>11</v>
      </c>
      <c r="DO209" s="2" t="n">
        <v>139</v>
      </c>
      <c r="DP209" s="2" t="s">
        <v>26</v>
      </c>
      <c r="DQ209" s="2" t="n">
        <v>258</v>
      </c>
      <c r="DR209" s="2" t="n">
        <v>6</v>
      </c>
      <c r="DS209" s="12" t="n">
        <f aca="false">PRODUCT((DJ209+DK209)/DI209)</f>
        <v>0.142857142857143</v>
      </c>
      <c r="DU209" s="2" t="n">
        <f aca="false">DI209-DJ209-DK209-DL209-DM209-DN209</f>
        <v>0</v>
      </c>
      <c r="XER209" s="9"/>
      <c r="XES209" s="9"/>
      <c r="XET209" s="9"/>
      <c r="XEU209" s="9"/>
      <c r="XEV209" s="9"/>
      <c r="XEW209" s="9"/>
      <c r="XEX209" s="9"/>
      <c r="XEY209" s="9"/>
      <c r="XEZ209" s="9"/>
      <c r="XFA209" s="9"/>
      <c r="XFB209" s="9"/>
      <c r="XFC209" s="9"/>
      <c r="XFD209" s="9"/>
    </row>
    <row r="210" s="2" customFormat="true" ht="15" hidden="false" customHeight="false" outlineLevel="0" collapsed="false">
      <c r="A210" s="1"/>
      <c r="B210" s="1"/>
      <c r="AE210" s="1"/>
      <c r="AF210" s="1"/>
      <c r="BI210" s="1"/>
      <c r="BJ210" s="1"/>
      <c r="BY210" s="1"/>
      <c r="BZ210" s="1"/>
      <c r="CO210" s="1" t="s">
        <v>675</v>
      </c>
      <c r="CP210" s="1" t="s">
        <v>683</v>
      </c>
      <c r="CQ210" s="2" t="s">
        <v>687</v>
      </c>
      <c r="CR210" s="3" t="n">
        <v>2</v>
      </c>
      <c r="CS210" s="3" t="n">
        <v>44</v>
      </c>
      <c r="CT210" s="3" t="n">
        <v>0</v>
      </c>
      <c r="CU210" s="3" t="n">
        <v>23</v>
      </c>
      <c r="CV210" s="3" t="n">
        <v>3</v>
      </c>
      <c r="CW210" s="3" t="n">
        <v>0</v>
      </c>
      <c r="CX210" s="3" t="n">
        <v>18</v>
      </c>
      <c r="CY210" s="3" t="n">
        <v>402</v>
      </c>
      <c r="CZ210" s="15" t="s">
        <v>26</v>
      </c>
      <c r="DA210" s="3" t="n">
        <v>256</v>
      </c>
      <c r="DB210" s="3" t="n">
        <v>49</v>
      </c>
      <c r="DC210" s="12" t="n">
        <f aca="false">PRODUCT((CT210+CU210)/CS210)</f>
        <v>0.522727272727273</v>
      </c>
      <c r="DE210" s="1" t="s">
        <v>675</v>
      </c>
      <c r="DF210" s="1" t="s">
        <v>677</v>
      </c>
      <c r="DG210" s="2" t="s">
        <v>688</v>
      </c>
      <c r="DH210" s="3" t="n">
        <v>1</v>
      </c>
      <c r="DI210" s="3" t="n">
        <v>14</v>
      </c>
      <c r="DJ210" s="3" t="n">
        <v>0</v>
      </c>
      <c r="DK210" s="3" t="n">
        <v>2</v>
      </c>
      <c r="DL210" s="3" t="n">
        <v>0</v>
      </c>
      <c r="DM210" s="3" t="n">
        <v>2</v>
      </c>
      <c r="DN210" s="3" t="n">
        <v>10</v>
      </c>
      <c r="DO210" s="2" t="n">
        <v>91</v>
      </c>
      <c r="DP210" s="2" t="s">
        <v>26</v>
      </c>
      <c r="DQ210" s="2" t="n">
        <v>197</v>
      </c>
      <c r="DR210" s="2" t="n">
        <v>6</v>
      </c>
      <c r="DS210" s="12" t="n">
        <f aca="false">PRODUCT((DJ210+DK210)/DI210)</f>
        <v>0.142857142857143</v>
      </c>
      <c r="DU210" s="2" t="n">
        <f aca="false">DI210-DJ210-DK210-DL210-DM210-DN210</f>
        <v>0</v>
      </c>
      <c r="XER210" s="9"/>
      <c r="XES210" s="9"/>
      <c r="XET210" s="9"/>
      <c r="XEU210" s="9"/>
      <c r="XEV210" s="9"/>
      <c r="XEW210" s="9"/>
      <c r="XEX210" s="9"/>
      <c r="XEY210" s="9"/>
      <c r="XEZ210" s="9"/>
      <c r="XFA210" s="9"/>
      <c r="XFB210" s="9"/>
      <c r="XFC210" s="9"/>
      <c r="XFD210" s="9"/>
    </row>
    <row r="211" s="2" customFormat="true" ht="15" hidden="false" customHeight="false" outlineLevel="0" collapsed="false">
      <c r="A211" s="1"/>
      <c r="B211" s="1"/>
      <c r="AE211" s="1"/>
      <c r="AF211" s="1"/>
      <c r="BI211" s="1"/>
      <c r="BJ211" s="1"/>
      <c r="BY211" s="1"/>
      <c r="BZ211" s="1"/>
      <c r="CO211" s="1" t="s">
        <v>689</v>
      </c>
      <c r="CP211" s="1" t="s">
        <v>675</v>
      </c>
      <c r="CQ211" s="2" t="s">
        <v>690</v>
      </c>
      <c r="CR211" s="3" t="n">
        <v>7</v>
      </c>
      <c r="CS211" s="3" t="n">
        <v>64</v>
      </c>
      <c r="CT211" s="3" t="n">
        <v>0</v>
      </c>
      <c r="CU211" s="3" t="n">
        <v>21</v>
      </c>
      <c r="CV211" s="3" t="n">
        <v>6</v>
      </c>
      <c r="CW211" s="3" t="n">
        <v>0</v>
      </c>
      <c r="CX211" s="3" t="n">
        <v>37</v>
      </c>
      <c r="CY211" s="3" t="n">
        <v>350</v>
      </c>
      <c r="CZ211" s="15" t="s">
        <v>26</v>
      </c>
      <c r="DA211" s="3" t="n">
        <v>657</v>
      </c>
      <c r="DB211" s="3" t="n">
        <v>48</v>
      </c>
      <c r="DC211" s="12" t="n">
        <f aca="false">PRODUCT((CT211+CU211)/CS211)</f>
        <v>0.328125</v>
      </c>
      <c r="DE211" s="1" t="s">
        <v>689</v>
      </c>
      <c r="DF211" s="1" t="s">
        <v>680</v>
      </c>
      <c r="DG211" s="2" t="s">
        <v>691</v>
      </c>
      <c r="DH211" s="3" t="n">
        <v>1</v>
      </c>
      <c r="DI211" s="3" t="n">
        <v>12</v>
      </c>
      <c r="DJ211" s="3" t="n">
        <v>0</v>
      </c>
      <c r="DK211" s="3" t="n">
        <v>2</v>
      </c>
      <c r="DL211" s="3" t="n">
        <v>1</v>
      </c>
      <c r="DM211" s="3" t="n">
        <v>0</v>
      </c>
      <c r="DN211" s="3" t="n">
        <v>9</v>
      </c>
      <c r="DO211" s="2" t="n">
        <v>90</v>
      </c>
      <c r="DP211" s="2" t="s">
        <v>26</v>
      </c>
      <c r="DQ211" s="2" t="n">
        <v>171</v>
      </c>
      <c r="DR211" s="2" t="n">
        <v>5</v>
      </c>
      <c r="DS211" s="12" t="n">
        <f aca="false">PRODUCT((DJ211+DK211)/DI211)</f>
        <v>0.166666666666667</v>
      </c>
      <c r="DU211" s="2" t="n">
        <f aca="false">DI211-DJ211-DK211-DL211-DM211-DN211</f>
        <v>0</v>
      </c>
      <c r="XER211" s="9"/>
      <c r="XES211" s="9"/>
      <c r="XET211" s="9"/>
      <c r="XEU211" s="9"/>
      <c r="XEV211" s="9"/>
      <c r="XEW211" s="9"/>
      <c r="XEX211" s="9"/>
      <c r="XEY211" s="9"/>
      <c r="XEZ211" s="9"/>
      <c r="XFA211" s="9"/>
      <c r="XFB211" s="9"/>
      <c r="XFC211" s="9"/>
      <c r="XFD211" s="9"/>
    </row>
    <row r="212" s="2" customFormat="true" ht="15" hidden="false" customHeight="false" outlineLevel="0" collapsed="false">
      <c r="A212" s="1"/>
      <c r="B212" s="1"/>
      <c r="AE212" s="1"/>
      <c r="AF212" s="1"/>
      <c r="BI212" s="1"/>
      <c r="BJ212" s="1"/>
      <c r="BY212" s="1"/>
      <c r="BZ212" s="1"/>
      <c r="CO212" s="1" t="s">
        <v>692</v>
      </c>
      <c r="CP212" s="1" t="s">
        <v>689</v>
      </c>
      <c r="CQ212" s="2" t="s">
        <v>660</v>
      </c>
      <c r="CR212" s="3" t="n">
        <v>3</v>
      </c>
      <c r="CS212" s="3" t="n">
        <v>62</v>
      </c>
      <c r="CT212" s="3" t="n">
        <v>3</v>
      </c>
      <c r="CU212" s="3" t="n">
        <v>16</v>
      </c>
      <c r="CV212" s="3" t="n">
        <v>2</v>
      </c>
      <c r="CW212" s="3" t="n">
        <v>5</v>
      </c>
      <c r="CX212" s="3" t="n">
        <v>36</v>
      </c>
      <c r="CY212" s="3" t="n">
        <v>412</v>
      </c>
      <c r="CZ212" s="15" t="s">
        <v>26</v>
      </c>
      <c r="DA212" s="3" t="n">
        <v>646</v>
      </c>
      <c r="DB212" s="3" t="n">
        <v>48</v>
      </c>
      <c r="DC212" s="12" t="n">
        <f aca="false">PRODUCT((CT212+CU212)/CS212)</f>
        <v>0.306451612903226</v>
      </c>
      <c r="DE212" s="1" t="s">
        <v>692</v>
      </c>
      <c r="DF212" s="1" t="s">
        <v>683</v>
      </c>
      <c r="DG212" s="2" t="s">
        <v>159</v>
      </c>
      <c r="DH212" s="3" t="n">
        <v>1</v>
      </c>
      <c r="DI212" s="3" t="n">
        <v>14</v>
      </c>
      <c r="DJ212" s="3" t="n">
        <v>1</v>
      </c>
      <c r="DK212" s="3" t="n">
        <v>1</v>
      </c>
      <c r="DL212" s="3" t="n">
        <v>0</v>
      </c>
      <c r="DM212" s="3" t="n">
        <v>0</v>
      </c>
      <c r="DN212" s="3" t="n">
        <v>12</v>
      </c>
      <c r="DO212" s="2" t="n">
        <v>74</v>
      </c>
      <c r="DP212" s="2" t="s">
        <v>26</v>
      </c>
      <c r="DQ212" s="2" t="n">
        <v>264</v>
      </c>
      <c r="DR212" s="2" t="n">
        <v>5</v>
      </c>
      <c r="DS212" s="12" t="n">
        <f aca="false">PRODUCT((DJ212+DK212)/DI212)</f>
        <v>0.142857142857143</v>
      </c>
      <c r="DU212" s="2" t="n">
        <f aca="false">DI212-DJ212-DK212-DL212-DM212-DN212</f>
        <v>0</v>
      </c>
      <c r="XER212" s="9"/>
      <c r="XES212" s="9"/>
      <c r="XET212" s="9"/>
      <c r="XEU212" s="9"/>
      <c r="XEV212" s="9"/>
      <c r="XEW212" s="9"/>
      <c r="XEX212" s="9"/>
      <c r="XEY212" s="9"/>
      <c r="XEZ212" s="9"/>
      <c r="XFA212" s="9"/>
      <c r="XFB212" s="9"/>
      <c r="XFC212" s="9"/>
      <c r="XFD212" s="9"/>
    </row>
    <row r="213" s="2" customFormat="true" ht="15" hidden="false" customHeight="false" outlineLevel="0" collapsed="false">
      <c r="A213" s="1"/>
      <c r="B213" s="1"/>
      <c r="AE213" s="1"/>
      <c r="AF213" s="1"/>
      <c r="BI213" s="1"/>
      <c r="BJ213" s="1"/>
      <c r="BY213" s="1"/>
      <c r="BZ213" s="1"/>
      <c r="CO213" s="1" t="s">
        <v>693</v>
      </c>
      <c r="CP213" s="1" t="s">
        <v>692</v>
      </c>
      <c r="CQ213" s="2" t="s">
        <v>694</v>
      </c>
      <c r="CR213" s="3" t="n">
        <v>3</v>
      </c>
      <c r="CS213" s="3" t="n">
        <v>58</v>
      </c>
      <c r="CT213" s="3" t="n">
        <v>0</v>
      </c>
      <c r="CU213" s="3" t="n">
        <v>23</v>
      </c>
      <c r="CV213" s="3" t="n">
        <v>1</v>
      </c>
      <c r="CW213" s="3" t="n">
        <v>0</v>
      </c>
      <c r="CX213" s="3" t="n">
        <v>34</v>
      </c>
      <c r="CY213" s="3" t="n">
        <v>430</v>
      </c>
      <c r="CZ213" s="15" t="s">
        <v>26</v>
      </c>
      <c r="DA213" s="3" t="n">
        <v>540</v>
      </c>
      <c r="DB213" s="3" t="n">
        <v>47</v>
      </c>
      <c r="DC213" s="12" t="n">
        <f aca="false">PRODUCT((CT213+CU213)/CS213)</f>
        <v>0.396551724137931</v>
      </c>
      <c r="DE213" s="1" t="s">
        <v>693</v>
      </c>
      <c r="DF213" s="1" t="s">
        <v>525</v>
      </c>
      <c r="DG213" s="2" t="s">
        <v>129</v>
      </c>
      <c r="DH213" s="3" t="n">
        <v>1</v>
      </c>
      <c r="DI213" s="3" t="n">
        <v>5</v>
      </c>
      <c r="DJ213" s="3" t="n">
        <v>0</v>
      </c>
      <c r="DK213" s="3" t="n">
        <v>2</v>
      </c>
      <c r="DL213" s="3" t="n">
        <v>0</v>
      </c>
      <c r="DM213" s="3" t="n">
        <v>0</v>
      </c>
      <c r="DN213" s="3" t="n">
        <v>3</v>
      </c>
      <c r="DO213" s="2" t="n">
        <v>69</v>
      </c>
      <c r="DP213" s="2" t="s">
        <v>26</v>
      </c>
      <c r="DQ213" s="2" t="n">
        <v>69</v>
      </c>
      <c r="DR213" s="2" t="n">
        <v>4</v>
      </c>
      <c r="DS213" s="12" t="n">
        <f aca="false">PRODUCT((DJ213+DK213)/DI213)</f>
        <v>0.4</v>
      </c>
      <c r="DU213" s="2" t="n">
        <f aca="false">DI213-DJ213-DK213-DL213-DM213-DN213</f>
        <v>0</v>
      </c>
      <c r="XER213" s="9"/>
      <c r="XES213" s="9"/>
      <c r="XET213" s="9"/>
      <c r="XEU213" s="9"/>
      <c r="XEV213" s="9"/>
      <c r="XEW213" s="9"/>
      <c r="XEX213" s="9"/>
      <c r="XEY213" s="9"/>
      <c r="XEZ213" s="9"/>
      <c r="XFA213" s="9"/>
      <c r="XFB213" s="9"/>
      <c r="XFC213" s="9"/>
      <c r="XFD213" s="9"/>
    </row>
    <row r="214" s="2" customFormat="true" ht="15" hidden="false" customHeight="false" outlineLevel="0" collapsed="false">
      <c r="A214" s="1"/>
      <c r="B214" s="1"/>
      <c r="AE214" s="1"/>
      <c r="AF214" s="1"/>
      <c r="BI214" s="1"/>
      <c r="BJ214" s="1"/>
      <c r="BY214" s="1"/>
      <c r="BZ214" s="1"/>
      <c r="CO214" s="1" t="s">
        <v>695</v>
      </c>
      <c r="CP214" s="1" t="s">
        <v>695</v>
      </c>
      <c r="CQ214" s="2" t="s">
        <v>696</v>
      </c>
      <c r="CR214" s="2" t="n">
        <v>4</v>
      </c>
      <c r="CS214" s="2" t="n">
        <v>48</v>
      </c>
      <c r="CT214" s="2" t="n">
        <v>0</v>
      </c>
      <c r="CU214" s="2" t="n">
        <v>22</v>
      </c>
      <c r="CV214" s="2" t="n">
        <v>0</v>
      </c>
      <c r="CW214" s="2" t="n">
        <v>2</v>
      </c>
      <c r="CX214" s="2" t="n">
        <v>24</v>
      </c>
      <c r="CY214" s="2" t="n">
        <v>432</v>
      </c>
      <c r="CZ214" s="15" t="s">
        <v>26</v>
      </c>
      <c r="DA214" s="2" t="n">
        <v>480</v>
      </c>
      <c r="DB214" s="2" t="n">
        <v>46</v>
      </c>
      <c r="DC214" s="12" t="n">
        <f aca="false">PRODUCT((CT214+CU214)/CS214)</f>
        <v>0.458333333333333</v>
      </c>
      <c r="DE214" s="1" t="s">
        <v>695</v>
      </c>
      <c r="DF214" s="1" t="s">
        <v>689</v>
      </c>
      <c r="DG214" s="2" t="s">
        <v>697</v>
      </c>
      <c r="DH214" s="3" t="n">
        <v>2</v>
      </c>
      <c r="DI214" s="3" t="n">
        <v>29</v>
      </c>
      <c r="DJ214" s="3" t="n">
        <v>0</v>
      </c>
      <c r="DK214" s="3" t="n">
        <v>2</v>
      </c>
      <c r="DL214" s="3" t="n">
        <v>0</v>
      </c>
      <c r="DM214" s="3" t="n">
        <v>0</v>
      </c>
      <c r="DN214" s="3" t="n">
        <v>27</v>
      </c>
      <c r="DO214" s="2" t="n">
        <v>207</v>
      </c>
      <c r="DP214" s="2" t="s">
        <v>26</v>
      </c>
      <c r="DQ214" s="2" t="n">
        <v>670</v>
      </c>
      <c r="DR214" s="2" t="n">
        <v>4</v>
      </c>
      <c r="DS214" s="12" t="n">
        <f aca="false">PRODUCT((DJ214+DK214)/DI214)</f>
        <v>0.0689655172413793</v>
      </c>
      <c r="DU214" s="2" t="n">
        <f aca="false">DI214-DJ214-DK214-DL214-DM214-DN214</f>
        <v>0</v>
      </c>
      <c r="XER214" s="9"/>
      <c r="XES214" s="9"/>
      <c r="XET214" s="9"/>
      <c r="XEU214" s="9"/>
      <c r="XEV214" s="9"/>
      <c r="XEW214" s="9"/>
      <c r="XEX214" s="9"/>
      <c r="XEY214" s="9"/>
      <c r="XEZ214" s="9"/>
      <c r="XFA214" s="9"/>
      <c r="XFB214" s="9"/>
      <c r="XFC214" s="9"/>
      <c r="XFD214" s="9"/>
    </row>
    <row r="215" s="2" customFormat="true" ht="15" hidden="false" customHeight="false" outlineLevel="0" collapsed="false">
      <c r="A215" s="1"/>
      <c r="B215" s="1"/>
      <c r="AE215" s="1"/>
      <c r="AF215" s="1"/>
      <c r="BI215" s="1"/>
      <c r="BJ215" s="1"/>
      <c r="BY215" s="1"/>
      <c r="BZ215" s="1"/>
      <c r="CO215" s="1" t="s">
        <v>698</v>
      </c>
      <c r="CP215" s="1" t="s">
        <v>693</v>
      </c>
      <c r="CQ215" s="2" t="s">
        <v>699</v>
      </c>
      <c r="CR215" s="3" t="n">
        <v>9</v>
      </c>
      <c r="CS215" s="3" t="n">
        <v>83</v>
      </c>
      <c r="CT215" s="3" t="n">
        <v>0</v>
      </c>
      <c r="CU215" s="3" t="n">
        <v>22</v>
      </c>
      <c r="CV215" s="3" t="n">
        <v>2</v>
      </c>
      <c r="CW215" s="3" t="n">
        <v>0</v>
      </c>
      <c r="CX215" s="3" t="n">
        <v>59</v>
      </c>
      <c r="CY215" s="3" t="n">
        <v>461</v>
      </c>
      <c r="CZ215" s="15" t="s">
        <v>26</v>
      </c>
      <c r="DA215" s="3" t="n">
        <v>871</v>
      </c>
      <c r="DB215" s="3" t="n">
        <v>46</v>
      </c>
      <c r="DC215" s="12" t="n">
        <f aca="false">PRODUCT((CT215+CU215)/CS215)</f>
        <v>0.265060240963855</v>
      </c>
      <c r="DE215" s="1" t="s">
        <v>698</v>
      </c>
      <c r="DF215" s="1" t="s">
        <v>692</v>
      </c>
      <c r="DG215" s="2" t="s">
        <v>618</v>
      </c>
      <c r="DH215" s="3" t="n">
        <v>1</v>
      </c>
      <c r="DI215" s="3" t="n">
        <v>12</v>
      </c>
      <c r="DJ215" s="3" t="n">
        <v>0</v>
      </c>
      <c r="DK215" s="3" t="n">
        <v>1</v>
      </c>
      <c r="DL215" s="3" t="n">
        <v>0</v>
      </c>
      <c r="DM215" s="3" t="n">
        <v>1</v>
      </c>
      <c r="DN215" s="3" t="n">
        <v>10</v>
      </c>
      <c r="DO215" s="2" t="n">
        <v>159</v>
      </c>
      <c r="DP215" s="2" t="s">
        <v>26</v>
      </c>
      <c r="DQ215" s="2" t="n">
        <v>387</v>
      </c>
      <c r="DR215" s="2" t="n">
        <v>3</v>
      </c>
      <c r="DS215" s="12" t="n">
        <f aca="false">PRODUCT((DJ215+DK215)/DI215)</f>
        <v>0.0833333333333333</v>
      </c>
      <c r="DU215" s="2" t="n">
        <f aca="false">DI215-DJ215-DK215-DL215-DM215-DN215</f>
        <v>0</v>
      </c>
      <c r="XER215" s="9"/>
      <c r="XES215" s="9"/>
      <c r="XET215" s="9"/>
      <c r="XEU215" s="9"/>
      <c r="XEV215" s="9"/>
      <c r="XEW215" s="9"/>
      <c r="XEX215" s="9"/>
      <c r="XEY215" s="9"/>
      <c r="XEZ215" s="9"/>
      <c r="XFA215" s="9"/>
      <c r="XFB215" s="9"/>
      <c r="XFC215" s="9"/>
      <c r="XFD215" s="9"/>
    </row>
    <row r="216" s="2" customFormat="true" ht="15" hidden="false" customHeight="false" outlineLevel="0" collapsed="false">
      <c r="A216" s="1"/>
      <c r="B216" s="1"/>
      <c r="AE216" s="1"/>
      <c r="AF216" s="1"/>
      <c r="BI216" s="1"/>
      <c r="BJ216" s="1"/>
      <c r="BY216" s="1"/>
      <c r="BZ216" s="1"/>
      <c r="CO216" s="1" t="s">
        <v>700</v>
      </c>
      <c r="CP216" s="1" t="s">
        <v>698</v>
      </c>
      <c r="CQ216" s="2" t="s">
        <v>701</v>
      </c>
      <c r="CR216" s="3" t="n">
        <v>2</v>
      </c>
      <c r="CS216" s="3" t="n">
        <v>34</v>
      </c>
      <c r="CT216" s="3" t="n">
        <v>7</v>
      </c>
      <c r="CU216" s="3" t="n">
        <v>7</v>
      </c>
      <c r="CV216" s="3" t="n">
        <v>0</v>
      </c>
      <c r="CW216" s="3" t="n">
        <v>10</v>
      </c>
      <c r="CX216" s="3" t="n">
        <v>10</v>
      </c>
      <c r="CY216" s="3" t="n">
        <v>265</v>
      </c>
      <c r="CZ216" s="15" t="s">
        <v>26</v>
      </c>
      <c r="DA216" s="3" t="n">
        <v>260</v>
      </c>
      <c r="DB216" s="3" t="n">
        <v>45</v>
      </c>
      <c r="DC216" s="12" t="n">
        <f aca="false">PRODUCT((CT216+CU216)/CS216)</f>
        <v>0.411764705882353</v>
      </c>
      <c r="DE216" s="1" t="s">
        <v>700</v>
      </c>
      <c r="DF216" s="1" t="s">
        <v>693</v>
      </c>
      <c r="DG216" s="2" t="s">
        <v>702</v>
      </c>
      <c r="DH216" s="3" t="n">
        <v>1</v>
      </c>
      <c r="DI216" s="3" t="n">
        <v>13</v>
      </c>
      <c r="DJ216" s="3" t="n">
        <v>0</v>
      </c>
      <c r="DK216" s="3" t="n">
        <v>1</v>
      </c>
      <c r="DL216" s="3" t="n">
        <v>0</v>
      </c>
      <c r="DM216" s="3" t="n">
        <v>1</v>
      </c>
      <c r="DN216" s="3" t="n">
        <v>11</v>
      </c>
      <c r="DO216" s="2" t="n">
        <v>95</v>
      </c>
      <c r="DP216" s="2" t="s">
        <v>26</v>
      </c>
      <c r="DQ216" s="2" t="n">
        <v>348</v>
      </c>
      <c r="DR216" s="2" t="n">
        <v>3</v>
      </c>
      <c r="DS216" s="12" t="n">
        <f aca="false">PRODUCT((DJ216+DK216)/DI216)</f>
        <v>0.0769230769230769</v>
      </c>
      <c r="DU216" s="2" t="n">
        <f aca="false">DI216-DJ216-DK216-DL216-DM216-DN216</f>
        <v>0</v>
      </c>
      <c r="XER216" s="9"/>
      <c r="XES216" s="9"/>
      <c r="XET216" s="9"/>
      <c r="XEU216" s="9"/>
      <c r="XEV216" s="9"/>
      <c r="XEW216" s="9"/>
      <c r="XEX216" s="9"/>
      <c r="XEY216" s="9"/>
      <c r="XEZ216" s="9"/>
      <c r="XFA216" s="9"/>
      <c r="XFB216" s="9"/>
      <c r="XFC216" s="9"/>
      <c r="XFD216" s="9"/>
    </row>
    <row r="217" s="2" customFormat="true" ht="15" hidden="false" customHeight="false" outlineLevel="0" collapsed="false">
      <c r="A217" s="1"/>
      <c r="B217" s="1"/>
      <c r="AE217" s="1"/>
      <c r="AF217" s="1"/>
      <c r="BI217" s="1"/>
      <c r="BJ217" s="1"/>
      <c r="BY217" s="1"/>
      <c r="BZ217" s="1"/>
      <c r="CO217" s="1" t="s">
        <v>703</v>
      </c>
      <c r="CP217" s="1" t="s">
        <v>700</v>
      </c>
      <c r="CQ217" s="2" t="s">
        <v>704</v>
      </c>
      <c r="CR217" s="3" t="n">
        <v>3</v>
      </c>
      <c r="CS217" s="3" t="n">
        <v>54</v>
      </c>
      <c r="CT217" s="3" t="n">
        <v>0</v>
      </c>
      <c r="CU217" s="3" t="n">
        <v>22</v>
      </c>
      <c r="CV217" s="3" t="n">
        <v>1</v>
      </c>
      <c r="CW217" s="3" t="n">
        <v>0</v>
      </c>
      <c r="CX217" s="3" t="n">
        <v>31</v>
      </c>
      <c r="CY217" s="3" t="n">
        <v>346</v>
      </c>
      <c r="CZ217" s="15" t="s">
        <v>26</v>
      </c>
      <c r="DA217" s="3" t="n">
        <v>446</v>
      </c>
      <c r="DB217" s="3" t="n">
        <v>45</v>
      </c>
      <c r="DC217" s="12" t="n">
        <f aca="false">PRODUCT((CT217+CU217)/CS217)</f>
        <v>0.407407407407407</v>
      </c>
      <c r="DE217" s="1" t="s">
        <v>703</v>
      </c>
      <c r="DF217" s="1" t="s">
        <v>695</v>
      </c>
      <c r="DG217" s="2" t="s">
        <v>587</v>
      </c>
      <c r="DH217" s="3" t="n">
        <v>1</v>
      </c>
      <c r="DI217" s="3" t="n">
        <v>12</v>
      </c>
      <c r="DJ217" s="3" t="n">
        <v>0</v>
      </c>
      <c r="DK217" s="3" t="n">
        <v>1</v>
      </c>
      <c r="DL217" s="3" t="n">
        <v>0</v>
      </c>
      <c r="DM217" s="3" t="n">
        <v>0</v>
      </c>
      <c r="DN217" s="3" t="n">
        <v>11</v>
      </c>
      <c r="DO217" s="2" t="n">
        <v>77</v>
      </c>
      <c r="DP217" s="2" t="s">
        <v>26</v>
      </c>
      <c r="DQ217" s="2" t="n">
        <v>159</v>
      </c>
      <c r="DR217" s="2" t="n">
        <v>2</v>
      </c>
      <c r="DS217" s="12" t="n">
        <f aca="false">PRODUCT((DJ217+DK217)/DI217)</f>
        <v>0.0833333333333333</v>
      </c>
      <c r="DU217" s="2" t="n">
        <f aca="false">DI217-DJ217-DK217-DL217-DM217-DN217</f>
        <v>0</v>
      </c>
      <c r="XER217" s="9"/>
      <c r="XES217" s="9"/>
      <c r="XET217" s="9"/>
      <c r="XEU217" s="9"/>
      <c r="XEV217" s="9"/>
      <c r="XEW217" s="9"/>
      <c r="XEX217" s="9"/>
      <c r="XEY217" s="9"/>
      <c r="XEZ217" s="9"/>
      <c r="XFA217" s="9"/>
      <c r="XFB217" s="9"/>
      <c r="XFC217" s="9"/>
      <c r="XFD217" s="9"/>
    </row>
    <row r="218" s="2" customFormat="true" ht="15" hidden="false" customHeight="false" outlineLevel="0" collapsed="false">
      <c r="A218" s="1"/>
      <c r="B218" s="1"/>
      <c r="AE218" s="1"/>
      <c r="AF218" s="1"/>
      <c r="BI218" s="1"/>
      <c r="BJ218" s="1"/>
      <c r="BY218" s="1"/>
      <c r="BZ218" s="1"/>
      <c r="CO218" s="1" t="s">
        <v>705</v>
      </c>
      <c r="CP218" s="1" t="s">
        <v>703</v>
      </c>
      <c r="CQ218" s="2" t="s">
        <v>706</v>
      </c>
      <c r="CR218" s="3" t="n">
        <v>2</v>
      </c>
      <c r="CS218" s="3" t="n">
        <v>40</v>
      </c>
      <c r="CT218" s="3" t="n">
        <v>0</v>
      </c>
      <c r="CU218" s="3" t="n">
        <v>21</v>
      </c>
      <c r="CV218" s="3" t="n">
        <v>2</v>
      </c>
      <c r="CW218" s="3" t="n">
        <v>0</v>
      </c>
      <c r="CX218" s="3" t="n">
        <v>17</v>
      </c>
      <c r="CY218" s="3" t="n">
        <v>338</v>
      </c>
      <c r="CZ218" s="15" t="s">
        <v>26</v>
      </c>
      <c r="DA218" s="3" t="n">
        <v>349</v>
      </c>
      <c r="DB218" s="3" t="n">
        <v>44</v>
      </c>
      <c r="DC218" s="12" t="n">
        <f aca="false">PRODUCT((CT218+CU218)/CS218)</f>
        <v>0.525</v>
      </c>
      <c r="DE218" s="1" t="s">
        <v>705</v>
      </c>
      <c r="DF218" s="1" t="s">
        <v>698</v>
      </c>
      <c r="DG218" s="2" t="s">
        <v>707</v>
      </c>
      <c r="DH218" s="3" t="n">
        <v>2</v>
      </c>
      <c r="DI218" s="3" t="n">
        <v>16</v>
      </c>
      <c r="DJ218" s="3" t="n">
        <v>0</v>
      </c>
      <c r="DK218" s="3" t="n">
        <v>1</v>
      </c>
      <c r="DL218" s="3" t="n">
        <v>0</v>
      </c>
      <c r="DM218" s="3" t="n">
        <v>0</v>
      </c>
      <c r="DN218" s="3" t="n">
        <v>15</v>
      </c>
      <c r="DO218" s="2" t="n">
        <v>134</v>
      </c>
      <c r="DP218" s="2" t="s">
        <v>26</v>
      </c>
      <c r="DQ218" s="2" t="n">
        <v>331</v>
      </c>
      <c r="DR218" s="2" t="n">
        <v>2</v>
      </c>
      <c r="DS218" s="12" t="n">
        <f aca="false">PRODUCT((DJ218+DK218)/DI218)</f>
        <v>0.0625</v>
      </c>
      <c r="DU218" s="2" t="n">
        <f aca="false">DI218-DJ218-DK218-DL218-DM218-DN218</f>
        <v>0</v>
      </c>
      <c r="XER218" s="9"/>
      <c r="XES218" s="9"/>
      <c r="XET218" s="9"/>
      <c r="XEU218" s="9"/>
      <c r="XEV218" s="9"/>
      <c r="XEW218" s="9"/>
      <c r="XEX218" s="9"/>
      <c r="XEY218" s="9"/>
      <c r="XEZ218" s="9"/>
      <c r="XFA218" s="9"/>
      <c r="XFB218" s="9"/>
      <c r="XFC218" s="9"/>
      <c r="XFD218" s="9"/>
    </row>
    <row r="219" s="2" customFormat="true" ht="15" hidden="false" customHeight="false" outlineLevel="0" collapsed="false">
      <c r="A219" s="1"/>
      <c r="B219" s="1"/>
      <c r="AE219" s="1"/>
      <c r="AF219" s="1"/>
      <c r="BI219" s="1"/>
      <c r="BJ219" s="1"/>
      <c r="BY219" s="1"/>
      <c r="BZ219" s="1"/>
      <c r="CO219" s="1" t="s">
        <v>708</v>
      </c>
      <c r="CP219" s="1" t="s">
        <v>705</v>
      </c>
      <c r="CQ219" s="2" t="s">
        <v>709</v>
      </c>
      <c r="CR219" s="3" t="n">
        <v>1</v>
      </c>
      <c r="CS219" s="3" t="n">
        <v>22</v>
      </c>
      <c r="CT219" s="3" t="n">
        <v>12</v>
      </c>
      <c r="CU219" s="3" t="n">
        <v>2</v>
      </c>
      <c r="CV219" s="3" t="n">
        <v>0</v>
      </c>
      <c r="CW219" s="3" t="n">
        <v>3</v>
      </c>
      <c r="CX219" s="3" t="n">
        <v>5</v>
      </c>
      <c r="CY219" s="3" t="n">
        <v>187</v>
      </c>
      <c r="CZ219" s="15" t="s">
        <v>26</v>
      </c>
      <c r="DA219" s="3" t="n">
        <v>119</v>
      </c>
      <c r="DB219" s="3" t="n">
        <v>43</v>
      </c>
      <c r="DC219" s="12" t="n">
        <f aca="false">PRODUCT((CT219+CU219)/CS219)</f>
        <v>0.636363636363636</v>
      </c>
      <c r="DE219" s="1" t="s">
        <v>708</v>
      </c>
      <c r="DF219" s="1" t="s">
        <v>708</v>
      </c>
      <c r="DG219" s="2" t="s">
        <v>636</v>
      </c>
      <c r="DH219" s="3" t="n">
        <v>1</v>
      </c>
      <c r="DI219" s="3" t="n">
        <v>14</v>
      </c>
      <c r="DJ219" s="3" t="n">
        <v>0</v>
      </c>
      <c r="DK219" s="3" t="n">
        <v>0</v>
      </c>
      <c r="DL219" s="3" t="n">
        <v>0</v>
      </c>
      <c r="DM219" s="3" t="n">
        <v>1</v>
      </c>
      <c r="DN219" s="3" t="n">
        <v>13</v>
      </c>
      <c r="DO219" s="2" t="n">
        <v>72</v>
      </c>
      <c r="DP219" s="2" t="s">
        <v>26</v>
      </c>
      <c r="DQ219" s="2" t="n">
        <v>369</v>
      </c>
      <c r="DR219" s="2" t="n">
        <v>1</v>
      </c>
      <c r="DS219" s="12" t="n">
        <f aca="false">PRODUCT((DJ219+DK219)/DI219)</f>
        <v>0</v>
      </c>
      <c r="DT219" s="3"/>
      <c r="DU219" s="2" t="n">
        <f aca="false">DI219-DJ219-DK219-DL219-DM219-DN219</f>
        <v>0</v>
      </c>
      <c r="XER219" s="9"/>
      <c r="XES219" s="9"/>
      <c r="XET219" s="9"/>
      <c r="XEU219" s="9"/>
      <c r="XEV219" s="9"/>
      <c r="XEW219" s="9"/>
      <c r="XEX219" s="9"/>
      <c r="XEY219" s="9"/>
      <c r="XEZ219" s="9"/>
      <c r="XFA219" s="9"/>
      <c r="XFB219" s="9"/>
      <c r="XFC219" s="9"/>
      <c r="XFD219" s="9"/>
    </row>
    <row r="220" s="2" customFormat="true" ht="15" hidden="false" customHeight="false" outlineLevel="0" collapsed="false">
      <c r="A220" s="1"/>
      <c r="B220" s="1"/>
      <c r="AE220" s="1"/>
      <c r="AF220" s="1"/>
      <c r="BI220" s="1"/>
      <c r="BJ220" s="1"/>
      <c r="BY220" s="1"/>
      <c r="BZ220" s="1"/>
      <c r="CO220" s="1" t="s">
        <v>710</v>
      </c>
      <c r="CP220" s="1" t="s">
        <v>708</v>
      </c>
      <c r="CQ220" s="2" t="s">
        <v>711</v>
      </c>
      <c r="CR220" s="3" t="n">
        <v>7</v>
      </c>
      <c r="CS220" s="3" t="n">
        <v>44</v>
      </c>
      <c r="CT220" s="3" t="n">
        <v>0</v>
      </c>
      <c r="CU220" s="3" t="n">
        <v>21</v>
      </c>
      <c r="CV220" s="3" t="n">
        <v>1</v>
      </c>
      <c r="CW220" s="3" t="n">
        <v>0</v>
      </c>
      <c r="CX220" s="3" t="n">
        <v>22</v>
      </c>
      <c r="CY220" s="3" t="n">
        <v>332</v>
      </c>
      <c r="CZ220" s="15" t="s">
        <v>26</v>
      </c>
      <c r="DA220" s="3" t="n">
        <v>297</v>
      </c>
      <c r="DB220" s="3" t="n">
        <v>43</v>
      </c>
      <c r="DC220" s="12" t="n">
        <f aca="false">PRODUCT((CT220+CU220)/CS220)</f>
        <v>0.477272727272727</v>
      </c>
      <c r="DE220" s="1" t="s">
        <v>710</v>
      </c>
      <c r="DF220" s="1" t="s">
        <v>710</v>
      </c>
      <c r="DG220" s="2" t="s">
        <v>712</v>
      </c>
      <c r="DH220" s="3" t="n">
        <v>1</v>
      </c>
      <c r="DI220" s="2" t="n">
        <v>14</v>
      </c>
      <c r="DJ220" s="2" t="n">
        <v>0</v>
      </c>
      <c r="DK220" s="2" t="n">
        <v>0</v>
      </c>
      <c r="DL220" s="3" t="n">
        <v>0</v>
      </c>
      <c r="DM220" s="2" t="n">
        <v>1</v>
      </c>
      <c r="DN220" s="2" t="n">
        <v>13</v>
      </c>
      <c r="DO220" s="2" t="n">
        <v>94</v>
      </c>
      <c r="DP220" s="2" t="s">
        <v>26</v>
      </c>
      <c r="DQ220" s="2" t="n">
        <v>321</v>
      </c>
      <c r="DR220" s="2" t="n">
        <v>1</v>
      </c>
      <c r="DS220" s="12" t="n">
        <f aca="false">PRODUCT((DJ220+DK220)/DI220)</f>
        <v>0</v>
      </c>
      <c r="DU220" s="2" t="n">
        <f aca="false">DI220-DJ220-DK220-DL220-DM220-DN220</f>
        <v>0</v>
      </c>
      <c r="XER220" s="9"/>
      <c r="XES220" s="9"/>
      <c r="XET220" s="9"/>
      <c r="XEU220" s="9"/>
      <c r="XEV220" s="9"/>
      <c r="XEW220" s="9"/>
      <c r="XEX220" s="9"/>
      <c r="XEY220" s="9"/>
      <c r="XEZ220" s="9"/>
      <c r="XFA220" s="9"/>
      <c r="XFB220" s="9"/>
      <c r="XFC220" s="9"/>
      <c r="XFD220" s="9"/>
    </row>
    <row r="221" s="2" customFormat="true" ht="15" hidden="false" customHeight="false" outlineLevel="0" collapsed="false">
      <c r="A221" s="1"/>
      <c r="B221" s="1"/>
      <c r="AE221" s="1"/>
      <c r="AF221" s="1"/>
      <c r="BI221" s="1"/>
      <c r="BJ221" s="1"/>
      <c r="BY221" s="1"/>
      <c r="BZ221" s="1"/>
      <c r="CO221" s="1" t="s">
        <v>713</v>
      </c>
      <c r="CP221" s="1" t="s">
        <v>710</v>
      </c>
      <c r="CQ221" s="2" t="s">
        <v>714</v>
      </c>
      <c r="CR221" s="3" t="n">
        <v>5</v>
      </c>
      <c r="CS221" s="3" t="n">
        <v>49</v>
      </c>
      <c r="CT221" s="3" t="n">
        <v>0</v>
      </c>
      <c r="CU221" s="3" t="n">
        <v>18</v>
      </c>
      <c r="CV221" s="3" t="n">
        <v>7</v>
      </c>
      <c r="CW221" s="3" t="n">
        <v>0</v>
      </c>
      <c r="CX221" s="3" t="n">
        <v>24</v>
      </c>
      <c r="CY221" s="3" t="n">
        <v>322</v>
      </c>
      <c r="CZ221" s="15" t="s">
        <v>26</v>
      </c>
      <c r="DA221" s="3" t="n">
        <v>429</v>
      </c>
      <c r="DB221" s="3" t="n">
        <v>43</v>
      </c>
      <c r="DC221" s="12" t="n">
        <f aca="false">PRODUCT((CT221+CU221)/CS221)</f>
        <v>0.36734693877551</v>
      </c>
      <c r="DE221" s="1" t="s">
        <v>713</v>
      </c>
      <c r="DF221" s="7" t="s">
        <v>547</v>
      </c>
      <c r="DG221" s="2" t="s">
        <v>298</v>
      </c>
      <c r="DH221" s="24" t="n">
        <v>1</v>
      </c>
      <c r="DI221" s="3" t="n">
        <v>15</v>
      </c>
      <c r="DJ221" s="3" t="n">
        <v>0</v>
      </c>
      <c r="DK221" s="3" t="n">
        <v>0</v>
      </c>
      <c r="DL221" s="24" t="n">
        <v>0</v>
      </c>
      <c r="DM221" s="3" t="n">
        <v>1</v>
      </c>
      <c r="DN221" s="3" t="n">
        <v>14</v>
      </c>
      <c r="DO221" s="3" t="n">
        <v>76</v>
      </c>
      <c r="DP221" s="2" t="s">
        <v>26</v>
      </c>
      <c r="DQ221" s="3" t="n">
        <v>469</v>
      </c>
      <c r="DR221" s="3" t="n">
        <v>1</v>
      </c>
      <c r="DS221" s="12" t="n">
        <f aca="false">PRODUCT((DJ221+DK221)/DI221)</f>
        <v>0</v>
      </c>
      <c r="DU221" s="2" t="n">
        <f aca="false">DI221-DJ221-DK221-DL221-DM221-DN221</f>
        <v>0</v>
      </c>
      <c r="XER221" s="9"/>
      <c r="XES221" s="9"/>
      <c r="XET221" s="9"/>
      <c r="XEU221" s="9"/>
      <c r="XEV221" s="9"/>
      <c r="XEW221" s="9"/>
      <c r="XEX221" s="9"/>
      <c r="XEY221" s="9"/>
      <c r="XEZ221" s="9"/>
      <c r="XFA221" s="9"/>
      <c r="XFB221" s="9"/>
      <c r="XFC221" s="9"/>
      <c r="XFD221" s="9"/>
    </row>
    <row r="222" s="2" customFormat="true" ht="15" hidden="false" customHeight="false" outlineLevel="0" collapsed="false">
      <c r="A222" s="1"/>
      <c r="B222" s="1"/>
      <c r="AE222" s="1"/>
      <c r="AF222" s="1"/>
      <c r="BI222" s="1"/>
      <c r="BJ222" s="1"/>
      <c r="BY222" s="1"/>
      <c r="BZ222" s="1"/>
      <c r="CO222" s="1" t="s">
        <v>715</v>
      </c>
      <c r="CP222" s="1" t="s">
        <v>713</v>
      </c>
      <c r="CQ222" s="2" t="s">
        <v>716</v>
      </c>
      <c r="CR222" s="3" t="n">
        <v>5</v>
      </c>
      <c r="CS222" s="3" t="n">
        <v>51</v>
      </c>
      <c r="CT222" s="3" t="n">
        <v>0</v>
      </c>
      <c r="CU222" s="3" t="n">
        <v>18</v>
      </c>
      <c r="CV222" s="3" t="n">
        <v>7</v>
      </c>
      <c r="CW222" s="3" t="n">
        <v>0</v>
      </c>
      <c r="CX222" s="3" t="n">
        <v>26</v>
      </c>
      <c r="CY222" s="3" t="n">
        <v>250</v>
      </c>
      <c r="CZ222" s="15" t="s">
        <v>26</v>
      </c>
      <c r="DA222" s="3" t="n">
        <v>353</v>
      </c>
      <c r="DB222" s="3" t="n">
        <v>43</v>
      </c>
      <c r="DC222" s="12" t="n">
        <f aca="false">PRODUCT((CT222+CU222)/CS222)</f>
        <v>0.352941176470588</v>
      </c>
      <c r="DE222" s="1" t="s">
        <v>715</v>
      </c>
      <c r="DF222" s="1" t="s">
        <v>700</v>
      </c>
      <c r="DG222" s="2" t="s">
        <v>717</v>
      </c>
      <c r="DH222" s="3" t="n">
        <v>1</v>
      </c>
      <c r="DI222" s="3" t="n">
        <v>5</v>
      </c>
      <c r="DJ222" s="3" t="n">
        <v>0</v>
      </c>
      <c r="DK222" s="3" t="n">
        <v>0</v>
      </c>
      <c r="DL222" s="3" t="n">
        <v>0</v>
      </c>
      <c r="DM222" s="3" t="n">
        <v>0</v>
      </c>
      <c r="DN222" s="3" t="n">
        <v>5</v>
      </c>
      <c r="DO222" s="2" t="n">
        <v>23</v>
      </c>
      <c r="DP222" s="2" t="s">
        <v>26</v>
      </c>
      <c r="DQ222" s="2" t="n">
        <v>189</v>
      </c>
      <c r="DR222" s="2" t="n">
        <v>0</v>
      </c>
      <c r="DS222" s="12" t="n">
        <f aca="false">PRODUCT((DJ222+DK222)/DI222)</f>
        <v>0</v>
      </c>
      <c r="DU222" s="2" t="n">
        <f aca="false">DI222-DJ222-DK222-DL222-DM222-DN222</f>
        <v>0</v>
      </c>
      <c r="XER222" s="9"/>
      <c r="XES222" s="9"/>
      <c r="XET222" s="9"/>
      <c r="XEU222" s="9"/>
      <c r="XEV222" s="9"/>
      <c r="XEW222" s="9"/>
      <c r="XEX222" s="9"/>
      <c r="XEY222" s="9"/>
      <c r="XEZ222" s="9"/>
      <c r="XFA222" s="9"/>
      <c r="XFB222" s="9"/>
      <c r="XFC222" s="9"/>
      <c r="XFD222" s="9"/>
    </row>
    <row r="223" s="2" customFormat="true" ht="15" hidden="false" customHeight="false" outlineLevel="0" collapsed="false">
      <c r="A223" s="1"/>
      <c r="B223" s="1"/>
      <c r="AE223" s="1"/>
      <c r="AF223" s="1"/>
      <c r="BI223" s="1"/>
      <c r="BJ223" s="1"/>
      <c r="BY223" s="1"/>
      <c r="BZ223" s="1"/>
      <c r="CO223" s="1" t="s">
        <v>718</v>
      </c>
      <c r="CP223" s="1" t="s">
        <v>715</v>
      </c>
      <c r="CQ223" s="2" t="s">
        <v>719</v>
      </c>
      <c r="CR223" s="3" t="n">
        <v>8</v>
      </c>
      <c r="CS223" s="3" t="n">
        <v>77</v>
      </c>
      <c r="CT223" s="3" t="n">
        <v>0</v>
      </c>
      <c r="CU223" s="3" t="n">
        <v>21</v>
      </c>
      <c r="CV223" s="3" t="n">
        <v>0</v>
      </c>
      <c r="CW223" s="3" t="n">
        <v>0</v>
      </c>
      <c r="CX223" s="3" t="n">
        <v>56</v>
      </c>
      <c r="CY223" s="3" t="n">
        <v>481</v>
      </c>
      <c r="CZ223" s="15" t="s">
        <v>26</v>
      </c>
      <c r="DA223" s="3" t="n">
        <v>809</v>
      </c>
      <c r="DB223" s="3" t="n">
        <v>42</v>
      </c>
      <c r="DC223" s="12" t="n">
        <f aca="false">PRODUCT((CT223+CU223)/CS223)</f>
        <v>0.272727272727273</v>
      </c>
      <c r="DE223" s="1" t="s">
        <v>718</v>
      </c>
      <c r="DF223" s="1" t="s">
        <v>703</v>
      </c>
      <c r="DG223" s="2" t="s">
        <v>720</v>
      </c>
      <c r="DH223" s="3" t="n">
        <v>1</v>
      </c>
      <c r="DI223" s="3" t="n">
        <v>9</v>
      </c>
      <c r="DJ223" s="3" t="n">
        <v>0</v>
      </c>
      <c r="DK223" s="3" t="n">
        <v>0</v>
      </c>
      <c r="DL223" s="3" t="n">
        <v>0</v>
      </c>
      <c r="DM223" s="3" t="n">
        <v>0</v>
      </c>
      <c r="DN223" s="3" t="n">
        <v>9</v>
      </c>
      <c r="DO223" s="2" t="n">
        <v>59</v>
      </c>
      <c r="DP223" s="2" t="s">
        <v>26</v>
      </c>
      <c r="DQ223" s="2" t="n">
        <v>212</v>
      </c>
      <c r="DR223" s="2" t="n">
        <v>0</v>
      </c>
      <c r="DS223" s="12" t="n">
        <f aca="false">PRODUCT((DJ223+DK223)/DI223)</f>
        <v>0</v>
      </c>
      <c r="DU223" s="2" t="n">
        <f aca="false">DI223-DJ223-DK223-DL223-DM223-DN223</f>
        <v>0</v>
      </c>
      <c r="XER223" s="9"/>
      <c r="XES223" s="9"/>
      <c r="XET223" s="9"/>
      <c r="XEU223" s="9"/>
      <c r="XEV223" s="9"/>
      <c r="XEW223" s="9"/>
      <c r="XEX223" s="9"/>
      <c r="XEY223" s="9"/>
      <c r="XEZ223" s="9"/>
      <c r="XFA223" s="9"/>
      <c r="XFB223" s="9"/>
      <c r="XFC223" s="9"/>
      <c r="XFD223" s="9"/>
    </row>
    <row r="224" s="2" customFormat="true" ht="15" hidden="false" customHeight="false" outlineLevel="0" collapsed="false">
      <c r="A224" s="1"/>
      <c r="B224" s="1"/>
      <c r="AE224" s="1"/>
      <c r="AF224" s="1"/>
      <c r="BI224" s="1"/>
      <c r="BJ224" s="1"/>
      <c r="BY224" s="1"/>
      <c r="BZ224" s="1"/>
      <c r="CO224" s="1" t="s">
        <v>721</v>
      </c>
      <c r="CP224" s="1" t="s">
        <v>718</v>
      </c>
      <c r="CQ224" s="2" t="s">
        <v>722</v>
      </c>
      <c r="CR224" s="3" t="n">
        <v>2</v>
      </c>
      <c r="CS224" s="3" t="n">
        <v>34</v>
      </c>
      <c r="CT224" s="3" t="n">
        <v>7</v>
      </c>
      <c r="CU224" s="3" t="n">
        <v>8</v>
      </c>
      <c r="CV224" s="3" t="n">
        <v>2</v>
      </c>
      <c r="CW224" s="3" t="n">
        <v>2</v>
      </c>
      <c r="CX224" s="3" t="n">
        <v>15</v>
      </c>
      <c r="CY224" s="3" t="n">
        <v>265</v>
      </c>
      <c r="CZ224" s="15" t="s">
        <v>26</v>
      </c>
      <c r="DA224" s="3" t="n">
        <v>339</v>
      </c>
      <c r="DB224" s="3" t="n">
        <v>41</v>
      </c>
      <c r="DC224" s="12" t="n">
        <f aca="false">PRODUCT((CT224+CU224)/CS224)</f>
        <v>0.441176470588235</v>
      </c>
      <c r="DE224" s="1" t="s">
        <v>721</v>
      </c>
      <c r="DF224" s="1" t="s">
        <v>705</v>
      </c>
      <c r="DG224" s="2" t="s">
        <v>723</v>
      </c>
      <c r="DH224" s="3" t="n">
        <v>1</v>
      </c>
      <c r="DI224" s="3" t="n">
        <v>9</v>
      </c>
      <c r="DJ224" s="3" t="n">
        <v>0</v>
      </c>
      <c r="DK224" s="3" t="n">
        <v>0</v>
      </c>
      <c r="DL224" s="3" t="n">
        <v>0</v>
      </c>
      <c r="DM224" s="3" t="n">
        <v>0</v>
      </c>
      <c r="DN224" s="3" t="n">
        <v>9</v>
      </c>
      <c r="DO224" s="2" t="n">
        <v>43</v>
      </c>
      <c r="DP224" s="2" t="s">
        <v>26</v>
      </c>
      <c r="DQ224" s="2" t="n">
        <v>223</v>
      </c>
      <c r="DR224" s="2" t="n">
        <v>0</v>
      </c>
      <c r="DS224" s="12" t="n">
        <f aca="false">PRODUCT((DJ224+DK224)/DI224)</f>
        <v>0</v>
      </c>
      <c r="DU224" s="2" t="n">
        <f aca="false">DI224-DJ224-DK224-DL224-DM224-DN224</f>
        <v>0</v>
      </c>
      <c r="XER224" s="9"/>
      <c r="XES224" s="9"/>
      <c r="XET224" s="9"/>
      <c r="XEU224" s="9"/>
      <c r="XEV224" s="9"/>
      <c r="XEW224" s="9"/>
      <c r="XEX224" s="9"/>
      <c r="XEY224" s="9"/>
      <c r="XEZ224" s="9"/>
      <c r="XFA224" s="9"/>
      <c r="XFB224" s="9"/>
      <c r="XFC224" s="9"/>
      <c r="XFD224" s="9"/>
    </row>
    <row r="225" s="2" customFormat="true" ht="15" hidden="false" customHeight="false" outlineLevel="0" collapsed="false">
      <c r="A225" s="1"/>
      <c r="B225" s="1"/>
      <c r="AE225" s="1"/>
      <c r="AF225" s="1"/>
      <c r="BI225" s="1"/>
      <c r="BJ225" s="1"/>
      <c r="BY225" s="1"/>
      <c r="BZ225" s="1"/>
      <c r="CO225" s="1" t="s">
        <v>724</v>
      </c>
      <c r="CP225" s="1" t="s">
        <v>721</v>
      </c>
      <c r="CQ225" s="2" t="s">
        <v>725</v>
      </c>
      <c r="CR225" s="3" t="n">
        <v>3</v>
      </c>
      <c r="CS225" s="3" t="n">
        <v>41</v>
      </c>
      <c r="CT225" s="3" t="n">
        <v>6</v>
      </c>
      <c r="CU225" s="3" t="n">
        <v>9</v>
      </c>
      <c r="CV225" s="3" t="n">
        <v>0</v>
      </c>
      <c r="CW225" s="3" t="n">
        <v>5</v>
      </c>
      <c r="CX225" s="3" t="n">
        <v>21</v>
      </c>
      <c r="CY225" s="3" t="n">
        <v>255</v>
      </c>
      <c r="CZ225" s="15" t="s">
        <v>26</v>
      </c>
      <c r="DA225" s="3" t="n">
        <v>478</v>
      </c>
      <c r="DB225" s="3" t="n">
        <v>41</v>
      </c>
      <c r="DC225" s="12" t="n">
        <f aca="false">PRODUCT((CT225+CU225)/CS225)</f>
        <v>0.365853658536585</v>
      </c>
      <c r="DE225" s="1" t="s">
        <v>724</v>
      </c>
      <c r="DF225" s="1" t="s">
        <v>713</v>
      </c>
      <c r="DG225" s="2" t="s">
        <v>726</v>
      </c>
      <c r="DH225" s="3" t="n">
        <v>2</v>
      </c>
      <c r="DI225" s="3" t="n">
        <v>26</v>
      </c>
      <c r="DJ225" s="3" t="n">
        <v>0</v>
      </c>
      <c r="DK225" s="3" t="n">
        <v>0</v>
      </c>
      <c r="DL225" s="3" t="n">
        <v>0</v>
      </c>
      <c r="DM225" s="3" t="n">
        <v>0</v>
      </c>
      <c r="DN225" s="3" t="n">
        <v>26</v>
      </c>
      <c r="DO225" s="2" t="n">
        <v>143</v>
      </c>
      <c r="DP225" s="2" t="s">
        <v>26</v>
      </c>
      <c r="DQ225" s="2" t="n">
        <v>554</v>
      </c>
      <c r="DR225" s="2" t="n">
        <v>0</v>
      </c>
      <c r="DS225" s="12" t="n">
        <f aca="false">PRODUCT((DJ225+DK225)/DI225)</f>
        <v>0</v>
      </c>
      <c r="DU225" s="2" t="n">
        <f aca="false">DI225-DJ225-DK225-DL225-DM225-DN225</f>
        <v>0</v>
      </c>
      <c r="XER225" s="9"/>
      <c r="XES225" s="9"/>
      <c r="XET225" s="9"/>
      <c r="XEU225" s="9"/>
      <c r="XEV225" s="9"/>
      <c r="XEW225" s="9"/>
      <c r="XEX225" s="9"/>
      <c r="XEY225" s="9"/>
      <c r="XEZ225" s="9"/>
      <c r="XFA225" s="9"/>
      <c r="XFB225" s="9"/>
      <c r="XFC225" s="9"/>
      <c r="XFD225" s="9"/>
    </row>
    <row r="226" s="2" customFormat="true" ht="15" hidden="false" customHeight="false" outlineLevel="0" collapsed="false">
      <c r="A226" s="1"/>
      <c r="B226" s="1"/>
      <c r="AE226" s="1"/>
      <c r="AF226" s="1"/>
      <c r="BI226" s="1"/>
      <c r="BJ226" s="1"/>
      <c r="BY226" s="1"/>
      <c r="BZ226" s="1"/>
      <c r="CO226" s="1" t="s">
        <v>727</v>
      </c>
      <c r="CP226" s="1" t="s">
        <v>724</v>
      </c>
      <c r="CQ226" s="2" t="s">
        <v>728</v>
      </c>
      <c r="CR226" s="3" t="n">
        <v>5</v>
      </c>
      <c r="CS226" s="3" t="n">
        <v>52</v>
      </c>
      <c r="CT226" s="3" t="n">
        <v>0</v>
      </c>
      <c r="CU226" s="3" t="n">
        <v>18</v>
      </c>
      <c r="CV226" s="3" t="n">
        <v>5</v>
      </c>
      <c r="CW226" s="3" t="n">
        <v>0</v>
      </c>
      <c r="CX226" s="3" t="n">
        <v>29</v>
      </c>
      <c r="CY226" s="3" t="n">
        <v>280</v>
      </c>
      <c r="CZ226" s="15" t="s">
        <v>26</v>
      </c>
      <c r="DA226" s="3" t="n">
        <v>422</v>
      </c>
      <c r="DB226" s="3" t="n">
        <v>41</v>
      </c>
      <c r="DC226" s="12" t="n">
        <f aca="false">PRODUCT((CT226+CU226)/CS226)</f>
        <v>0.346153846153846</v>
      </c>
      <c r="DE226" s="7"/>
      <c r="DH226" s="2" t="n">
        <f aca="false">SUM(DH3:DH225)</f>
        <v>1427</v>
      </c>
      <c r="DI226" s="2" t="n">
        <f aca="false">SUM(DI3:DI225)</f>
        <v>19546</v>
      </c>
      <c r="DJ226" s="2" t="n">
        <f aca="false">SUM(DJ3:DJ225)</f>
        <v>4726</v>
      </c>
      <c r="DK226" s="2" t="n">
        <f aca="false">SUM(DK3:DK225)</f>
        <v>4935</v>
      </c>
      <c r="DL226" s="2" t="n">
        <f aca="false">SUM(DL3:DL225)</f>
        <v>218</v>
      </c>
      <c r="DM226" s="2" t="n">
        <f aca="false">SUM(DM3:DM225)</f>
        <v>1613</v>
      </c>
      <c r="DN226" s="2" t="n">
        <f aca="false">SUM(DN3:DN225)</f>
        <v>8054</v>
      </c>
      <c r="DO226" s="2" t="n">
        <f aca="false">SUM(DO3:DO225)</f>
        <v>226375</v>
      </c>
      <c r="DQ226" s="2" t="n">
        <f aca="false">SUM(DQ3:DQ225)</f>
        <v>226375</v>
      </c>
      <c r="DR226" s="2" t="n">
        <f aca="false">SUM(DR3:DR225)</f>
        <v>25879</v>
      </c>
      <c r="XER226" s="9"/>
      <c r="XES226" s="9"/>
      <c r="XET226" s="9"/>
      <c r="XEU226" s="9"/>
      <c r="XEV226" s="9"/>
      <c r="XEW226" s="9"/>
      <c r="XEX226" s="9"/>
      <c r="XEY226" s="9"/>
      <c r="XEZ226" s="9"/>
      <c r="XFA226" s="9"/>
      <c r="XFB226" s="9"/>
      <c r="XFC226" s="9"/>
      <c r="XFD226" s="9"/>
    </row>
    <row r="227" s="2" customFormat="true" ht="15" hidden="false" customHeight="false" outlineLevel="0" collapsed="false">
      <c r="A227" s="1"/>
      <c r="B227" s="1"/>
      <c r="AE227" s="1"/>
      <c r="AF227" s="1"/>
      <c r="BI227" s="1"/>
      <c r="BJ227" s="1"/>
      <c r="BY227" s="1"/>
      <c r="BZ227" s="1"/>
      <c r="CO227" s="1" t="s">
        <v>729</v>
      </c>
      <c r="CP227" s="1" t="s">
        <v>727</v>
      </c>
      <c r="CQ227" s="2" t="s">
        <v>730</v>
      </c>
      <c r="CR227" s="3" t="n">
        <v>3</v>
      </c>
      <c r="CS227" s="3" t="n">
        <v>62</v>
      </c>
      <c r="CT227" s="3" t="n">
        <v>2</v>
      </c>
      <c r="CU227" s="3" t="n">
        <v>14</v>
      </c>
      <c r="CV227" s="3" t="n">
        <v>1</v>
      </c>
      <c r="CW227" s="3" t="n">
        <v>6</v>
      </c>
      <c r="CX227" s="3" t="n">
        <v>39</v>
      </c>
      <c r="CY227" s="3" t="n">
        <v>412</v>
      </c>
      <c r="CZ227" s="15" t="s">
        <v>26</v>
      </c>
      <c r="DA227" s="3" t="n">
        <v>771</v>
      </c>
      <c r="DB227" s="3" t="n">
        <v>41</v>
      </c>
      <c r="DC227" s="12" t="n">
        <f aca="false">PRODUCT((CT227+CU227)/CS227)</f>
        <v>0.258064516129032</v>
      </c>
      <c r="DE227" s="7"/>
      <c r="DH227" s="2" t="n">
        <v>1342</v>
      </c>
      <c r="DI227" s="3" t="n">
        <f aca="false">(DJ227+DK227+DL227+DM227+DN227)/2</f>
        <v>9773</v>
      </c>
      <c r="DJ227" s="3" t="n">
        <v>4726</v>
      </c>
      <c r="DK227" s="3" t="n">
        <v>4936</v>
      </c>
      <c r="DL227" s="3" t="n">
        <v>218</v>
      </c>
      <c r="DM227" s="3" t="n">
        <v>1612</v>
      </c>
      <c r="DN227" s="3" t="n">
        <v>8054</v>
      </c>
      <c r="DO227" s="3" t="n">
        <v>226375</v>
      </c>
      <c r="DP227" s="3" t="s">
        <v>26</v>
      </c>
      <c r="DQ227" s="3" t="n">
        <v>226375</v>
      </c>
      <c r="DR227" s="3" t="n">
        <v>25879</v>
      </c>
      <c r="XER227" s="9"/>
      <c r="XES227" s="9"/>
      <c r="XET227" s="9"/>
      <c r="XEU227" s="9"/>
      <c r="XEV227" s="9"/>
      <c r="XEW227" s="9"/>
      <c r="XEX227" s="9"/>
      <c r="XEY227" s="9"/>
      <c r="XEZ227" s="9"/>
      <c r="XFA227" s="9"/>
      <c r="XFB227" s="9"/>
      <c r="XFC227" s="9"/>
      <c r="XFD227" s="9"/>
    </row>
    <row r="228" s="2" customFormat="true" ht="15" hidden="false" customHeight="false" outlineLevel="0" collapsed="false">
      <c r="A228" s="1"/>
      <c r="B228" s="1"/>
      <c r="AE228" s="1"/>
      <c r="AF228" s="1"/>
      <c r="BI228" s="1"/>
      <c r="BJ228" s="1"/>
      <c r="BY228" s="1"/>
      <c r="BZ228" s="1"/>
      <c r="CO228" s="1" t="s">
        <v>634</v>
      </c>
      <c r="CP228" s="1" t="s">
        <v>729</v>
      </c>
      <c r="CQ228" s="2" t="s">
        <v>731</v>
      </c>
      <c r="CR228" s="3" t="n">
        <v>7</v>
      </c>
      <c r="CS228" s="3" t="n">
        <v>56</v>
      </c>
      <c r="CT228" s="3" t="n">
        <v>0</v>
      </c>
      <c r="CU228" s="3" t="n">
        <v>17</v>
      </c>
      <c r="CV228" s="3" t="n">
        <v>6</v>
      </c>
      <c r="CW228" s="3" t="n">
        <v>0</v>
      </c>
      <c r="CX228" s="3" t="n">
        <v>33</v>
      </c>
      <c r="CY228" s="3" t="n">
        <v>337</v>
      </c>
      <c r="CZ228" s="15" t="s">
        <v>26</v>
      </c>
      <c r="DA228" s="3" t="n">
        <v>440</v>
      </c>
      <c r="DB228" s="3" t="n">
        <v>40</v>
      </c>
      <c r="DC228" s="12" t="n">
        <f aca="false">PRODUCT((CT228+CU228)/CS228)</f>
        <v>0.303571428571429</v>
      </c>
      <c r="DE228" s="7"/>
      <c r="XER228" s="9"/>
      <c r="XES228" s="9"/>
      <c r="XET228" s="9"/>
      <c r="XEU228" s="9"/>
      <c r="XEV228" s="9"/>
      <c r="XEW228" s="9"/>
      <c r="XEX228" s="9"/>
      <c r="XEY228" s="9"/>
      <c r="XEZ228" s="9"/>
      <c r="XFA228" s="9"/>
      <c r="XFB228" s="9"/>
      <c r="XFC228" s="9"/>
      <c r="XFD228" s="9"/>
    </row>
    <row r="229" s="2" customFormat="true" ht="15" hidden="false" customHeight="false" outlineLevel="0" collapsed="false">
      <c r="A229" s="1"/>
      <c r="B229" s="1"/>
      <c r="AE229" s="1"/>
      <c r="AF229" s="1"/>
      <c r="BI229" s="1"/>
      <c r="BJ229" s="1"/>
      <c r="BY229" s="1"/>
      <c r="BZ229" s="1"/>
      <c r="CO229" s="1" t="s">
        <v>732</v>
      </c>
      <c r="CP229" s="1" t="s">
        <v>732</v>
      </c>
      <c r="CQ229" s="2" t="s">
        <v>733</v>
      </c>
      <c r="CR229" s="3" t="n">
        <v>5</v>
      </c>
      <c r="CS229" s="3" t="n">
        <v>42</v>
      </c>
      <c r="CT229" s="3" t="n">
        <v>0</v>
      </c>
      <c r="CU229" s="3" t="n">
        <v>18</v>
      </c>
      <c r="CV229" s="3" t="n">
        <v>3</v>
      </c>
      <c r="CW229" s="3" t="n">
        <v>0</v>
      </c>
      <c r="CX229" s="3" t="n">
        <v>21</v>
      </c>
      <c r="CY229" s="3" t="n">
        <v>269</v>
      </c>
      <c r="CZ229" s="15" t="s">
        <v>26</v>
      </c>
      <c r="DA229" s="3" t="n">
        <v>307</v>
      </c>
      <c r="DB229" s="3" t="n">
        <v>39</v>
      </c>
      <c r="DC229" s="12" t="n">
        <f aca="false">PRODUCT((CT229+CU229)/CS229)</f>
        <v>0.428571428571429</v>
      </c>
      <c r="DE229" s="7"/>
      <c r="XER229" s="9"/>
      <c r="XES229" s="9"/>
      <c r="XET229" s="9"/>
      <c r="XEU229" s="9"/>
      <c r="XEV229" s="9"/>
      <c r="XEW229" s="9"/>
      <c r="XEX229" s="9"/>
      <c r="XEY229" s="9"/>
      <c r="XEZ229" s="9"/>
      <c r="XFA229" s="9"/>
      <c r="XFB229" s="9"/>
      <c r="XFC229" s="9"/>
      <c r="XFD229" s="9"/>
    </row>
    <row r="230" s="2" customFormat="true" ht="15" hidden="false" customHeight="false" outlineLevel="0" collapsed="false">
      <c r="A230" s="1"/>
      <c r="B230" s="1"/>
      <c r="AE230" s="1"/>
      <c r="AF230" s="1"/>
      <c r="BI230" s="1"/>
      <c r="BJ230" s="1"/>
      <c r="BY230" s="1"/>
      <c r="BZ230" s="1"/>
      <c r="CO230" s="1" t="s">
        <v>734</v>
      </c>
      <c r="CP230" s="1" t="s">
        <v>734</v>
      </c>
      <c r="CQ230" s="2" t="s">
        <v>536</v>
      </c>
      <c r="CR230" s="3" t="n">
        <v>5</v>
      </c>
      <c r="CS230" s="3" t="n">
        <v>69</v>
      </c>
      <c r="CT230" s="3" t="n">
        <v>0</v>
      </c>
      <c r="CU230" s="3" t="n">
        <v>17</v>
      </c>
      <c r="CV230" s="3" t="n">
        <v>5</v>
      </c>
      <c r="CW230" s="3" t="n">
        <v>0</v>
      </c>
      <c r="CX230" s="3" t="n">
        <v>47</v>
      </c>
      <c r="CY230" s="3" t="n">
        <v>515</v>
      </c>
      <c r="CZ230" s="15" t="s">
        <v>26</v>
      </c>
      <c r="DA230" s="3" t="n">
        <v>780</v>
      </c>
      <c r="DB230" s="3" t="n">
        <v>39</v>
      </c>
      <c r="DC230" s="12" t="n">
        <f aca="false">PRODUCT((CT230+CU230)/CS230)</f>
        <v>0.246376811594203</v>
      </c>
      <c r="DE230" s="7"/>
      <c r="XER230" s="9"/>
      <c r="XES230" s="9"/>
      <c r="XET230" s="9"/>
      <c r="XEU230" s="9"/>
      <c r="XEV230" s="9"/>
      <c r="XEW230" s="9"/>
      <c r="XEX230" s="9"/>
      <c r="XEY230" s="9"/>
      <c r="XEZ230" s="9"/>
      <c r="XFA230" s="9"/>
      <c r="XFB230" s="9"/>
      <c r="XFC230" s="9"/>
      <c r="XFD230" s="9"/>
    </row>
    <row r="231" s="2" customFormat="true" ht="15" hidden="false" customHeight="false" outlineLevel="0" collapsed="false">
      <c r="A231" s="1"/>
      <c r="B231" s="1"/>
      <c r="AE231" s="1"/>
      <c r="AF231" s="1"/>
      <c r="BI231" s="1"/>
      <c r="BJ231" s="1"/>
      <c r="BY231" s="1"/>
      <c r="BZ231" s="1"/>
      <c r="CO231" s="1" t="s">
        <v>735</v>
      </c>
      <c r="CP231" s="1" t="s">
        <v>735</v>
      </c>
      <c r="CQ231" s="2" t="s">
        <v>736</v>
      </c>
      <c r="CR231" s="3" t="n">
        <v>5</v>
      </c>
      <c r="CS231" s="3" t="n">
        <v>50</v>
      </c>
      <c r="CT231" s="3" t="n">
        <v>0</v>
      </c>
      <c r="CU231" s="3" t="n">
        <v>17</v>
      </c>
      <c r="CV231" s="3" t="n">
        <v>3</v>
      </c>
      <c r="CW231" s="3" t="n">
        <v>0</v>
      </c>
      <c r="CX231" s="3" t="n">
        <v>30</v>
      </c>
      <c r="CY231" s="3" t="n">
        <v>271</v>
      </c>
      <c r="CZ231" s="15" t="s">
        <v>26</v>
      </c>
      <c r="DA231" s="3" t="n">
        <v>499</v>
      </c>
      <c r="DB231" s="3" t="n">
        <v>37</v>
      </c>
      <c r="DC231" s="12" t="n">
        <f aca="false">PRODUCT((CT231+CU231)/CS231)</f>
        <v>0.34</v>
      </c>
      <c r="DE231" s="7"/>
      <c r="XER231" s="9"/>
      <c r="XES231" s="9"/>
      <c r="XET231" s="9"/>
      <c r="XEU231" s="9"/>
      <c r="XEV231" s="9"/>
      <c r="XEW231" s="9"/>
      <c r="XEX231" s="9"/>
      <c r="XEY231" s="9"/>
      <c r="XEZ231" s="9"/>
      <c r="XFA231" s="9"/>
      <c r="XFB231" s="9"/>
      <c r="XFC231" s="9"/>
      <c r="XFD231" s="9"/>
    </row>
    <row r="232" s="2" customFormat="true" ht="15" hidden="false" customHeight="false" outlineLevel="0" collapsed="false">
      <c r="A232" s="1"/>
      <c r="B232" s="1"/>
      <c r="AE232" s="1"/>
      <c r="AF232" s="1"/>
      <c r="BI232" s="1"/>
      <c r="BJ232" s="1"/>
      <c r="BY232" s="1"/>
      <c r="BZ232" s="1"/>
      <c r="CO232" s="1" t="s">
        <v>737</v>
      </c>
      <c r="CP232" s="1" t="s">
        <v>737</v>
      </c>
      <c r="CQ232" s="11" t="s">
        <v>726</v>
      </c>
      <c r="CR232" s="22" t="n">
        <v>2</v>
      </c>
      <c r="CS232" s="22" t="n">
        <v>40</v>
      </c>
      <c r="CT232" s="22" t="n">
        <v>10</v>
      </c>
      <c r="CU232" s="22" t="n">
        <v>3</v>
      </c>
      <c r="CV232" s="22" t="n">
        <v>0</v>
      </c>
      <c r="CW232" s="22" t="n">
        <v>1</v>
      </c>
      <c r="CX232" s="22" t="n">
        <v>26</v>
      </c>
      <c r="CY232" s="22" t="n">
        <v>302</v>
      </c>
      <c r="CZ232" s="15" t="s">
        <v>26</v>
      </c>
      <c r="DA232" s="22" t="n">
        <v>443</v>
      </c>
      <c r="DB232" s="22" t="n">
        <v>37</v>
      </c>
      <c r="DC232" s="12" t="n">
        <f aca="false">PRODUCT((CT232+CU232)/CS232)</f>
        <v>0.325</v>
      </c>
      <c r="DE232" s="7"/>
      <c r="XER232" s="9"/>
      <c r="XES232" s="9"/>
      <c r="XET232" s="9"/>
      <c r="XEU232" s="9"/>
      <c r="XEV232" s="9"/>
      <c r="XEW232" s="9"/>
      <c r="XEX232" s="9"/>
      <c r="XEY232" s="9"/>
      <c r="XEZ232" s="9"/>
      <c r="XFA232" s="9"/>
      <c r="XFB232" s="9"/>
      <c r="XFC232" s="9"/>
      <c r="XFD232" s="9"/>
    </row>
    <row r="233" s="2" customFormat="true" ht="15" hidden="false" customHeight="false" outlineLevel="0" collapsed="false">
      <c r="A233" s="1"/>
      <c r="B233" s="1"/>
      <c r="AE233" s="1"/>
      <c r="AF233" s="1"/>
      <c r="BI233" s="1"/>
      <c r="BJ233" s="1"/>
      <c r="BY233" s="1"/>
      <c r="BZ233" s="1"/>
      <c r="CO233" s="1" t="s">
        <v>738</v>
      </c>
      <c r="CP233" s="1" t="s">
        <v>738</v>
      </c>
      <c r="CQ233" s="2" t="s">
        <v>739</v>
      </c>
      <c r="CR233" s="3" t="n">
        <v>6</v>
      </c>
      <c r="CS233" s="3" t="n">
        <v>76</v>
      </c>
      <c r="CT233" s="3" t="n">
        <v>0</v>
      </c>
      <c r="CU233" s="3" t="n">
        <v>17</v>
      </c>
      <c r="CV233" s="3" t="n">
        <v>3</v>
      </c>
      <c r="CW233" s="3" t="n">
        <v>0</v>
      </c>
      <c r="CX233" s="3" t="n">
        <v>56</v>
      </c>
      <c r="CY233" s="3" t="n">
        <v>372</v>
      </c>
      <c r="CZ233" s="15" t="s">
        <v>26</v>
      </c>
      <c r="DA233" s="3" t="n">
        <v>768</v>
      </c>
      <c r="DB233" s="3" t="n">
        <v>37</v>
      </c>
      <c r="DC233" s="12" t="n">
        <f aca="false">PRODUCT((CT233+CU233)/CS233)</f>
        <v>0.223684210526316</v>
      </c>
      <c r="DE233" s="7"/>
      <c r="XER233" s="9"/>
      <c r="XES233" s="9"/>
      <c r="XET233" s="9"/>
      <c r="XEU233" s="9"/>
      <c r="XEV233" s="9"/>
      <c r="XEW233" s="9"/>
      <c r="XEX233" s="9"/>
      <c r="XEY233" s="9"/>
      <c r="XEZ233" s="9"/>
      <c r="XFA233" s="9"/>
      <c r="XFB233" s="9"/>
      <c r="XFC233" s="9"/>
      <c r="XFD233" s="9"/>
    </row>
    <row r="234" s="2" customFormat="true" ht="15" hidden="false" customHeight="false" outlineLevel="0" collapsed="false">
      <c r="A234" s="1"/>
      <c r="B234" s="1"/>
      <c r="AE234" s="1"/>
      <c r="AF234" s="1"/>
      <c r="BI234" s="1"/>
      <c r="BJ234" s="1"/>
      <c r="BY234" s="1"/>
      <c r="BZ234" s="1"/>
      <c r="CO234" s="1" t="s">
        <v>740</v>
      </c>
      <c r="CP234" s="1" t="s">
        <v>740</v>
      </c>
      <c r="CQ234" s="2" t="s">
        <v>741</v>
      </c>
      <c r="CR234" s="3" t="n">
        <v>4</v>
      </c>
      <c r="CS234" s="3" t="n">
        <v>64</v>
      </c>
      <c r="CT234" s="3" t="n">
        <v>7</v>
      </c>
      <c r="CU234" s="3" t="n">
        <v>3</v>
      </c>
      <c r="CV234" s="3" t="n">
        <v>0</v>
      </c>
      <c r="CW234" s="3" t="n">
        <v>10</v>
      </c>
      <c r="CX234" s="3" t="n">
        <v>44</v>
      </c>
      <c r="CY234" s="3" t="n">
        <v>361</v>
      </c>
      <c r="CZ234" s="15" t="s">
        <v>26</v>
      </c>
      <c r="DA234" s="3" t="n">
        <v>848</v>
      </c>
      <c r="DB234" s="3" t="n">
        <v>37</v>
      </c>
      <c r="DC234" s="12" t="n">
        <f aca="false">PRODUCT((CT234+CU234)/CS234)</f>
        <v>0.15625</v>
      </c>
      <c r="DE234" s="7"/>
      <c r="XER234" s="9"/>
      <c r="XES234" s="9"/>
      <c r="XET234" s="9"/>
      <c r="XEU234" s="9"/>
      <c r="XEV234" s="9"/>
      <c r="XEW234" s="9"/>
      <c r="XEX234" s="9"/>
      <c r="XEY234" s="9"/>
      <c r="XEZ234" s="9"/>
      <c r="XFA234" s="9"/>
      <c r="XFB234" s="9"/>
      <c r="XFC234" s="9"/>
      <c r="XFD234" s="9"/>
    </row>
    <row r="235" s="2" customFormat="true" ht="15" hidden="false" customHeight="false" outlineLevel="0" collapsed="false">
      <c r="A235" s="1"/>
      <c r="B235" s="1"/>
      <c r="AE235" s="1"/>
      <c r="AF235" s="1"/>
      <c r="BI235" s="1"/>
      <c r="BJ235" s="1"/>
      <c r="BY235" s="1"/>
      <c r="BZ235" s="1"/>
      <c r="CO235" s="1" t="s">
        <v>742</v>
      </c>
      <c r="CP235" s="1" t="s">
        <v>742</v>
      </c>
      <c r="CQ235" s="2" t="s">
        <v>294</v>
      </c>
      <c r="CR235" s="3" t="n">
        <v>1</v>
      </c>
      <c r="CS235" s="3" t="n">
        <v>16</v>
      </c>
      <c r="CT235" s="3" t="n">
        <v>8</v>
      </c>
      <c r="CU235" s="3" t="n">
        <v>5</v>
      </c>
      <c r="CV235" s="3" t="n">
        <v>0</v>
      </c>
      <c r="CW235" s="3" t="n">
        <v>2</v>
      </c>
      <c r="CX235" s="3" t="n">
        <v>1</v>
      </c>
      <c r="CY235" s="3" t="n">
        <v>158</v>
      </c>
      <c r="CZ235" s="15" t="s">
        <v>26</v>
      </c>
      <c r="DA235" s="3" t="n">
        <v>80</v>
      </c>
      <c r="DB235" s="3" t="n">
        <v>36</v>
      </c>
      <c r="DC235" s="12" t="n">
        <f aca="false">PRODUCT((CT235+CU235)/CS235)</f>
        <v>0.8125</v>
      </c>
      <c r="DE235" s="7"/>
      <c r="XER235" s="9"/>
      <c r="XES235" s="9"/>
      <c r="XET235" s="9"/>
      <c r="XEU235" s="9"/>
      <c r="XEV235" s="9"/>
      <c r="XEW235" s="9"/>
      <c r="XEX235" s="9"/>
      <c r="XEY235" s="9"/>
      <c r="XEZ235" s="9"/>
      <c r="XFA235" s="9"/>
      <c r="XFB235" s="9"/>
      <c r="XFC235" s="9"/>
      <c r="XFD235" s="9"/>
    </row>
    <row r="236" s="2" customFormat="true" ht="15" hidden="false" customHeight="false" outlineLevel="0" collapsed="false">
      <c r="A236" s="1"/>
      <c r="B236" s="1"/>
      <c r="AE236" s="1"/>
      <c r="AF236" s="1"/>
      <c r="BI236" s="1"/>
      <c r="BJ236" s="1"/>
      <c r="BY236" s="1"/>
      <c r="BZ236" s="1"/>
      <c r="CO236" s="1" t="s">
        <v>743</v>
      </c>
      <c r="CP236" s="1" t="s">
        <v>743</v>
      </c>
      <c r="CQ236" s="2" t="s">
        <v>744</v>
      </c>
      <c r="CR236" s="3" t="n">
        <v>2</v>
      </c>
      <c r="CS236" s="3" t="n">
        <v>36</v>
      </c>
      <c r="CT236" s="3" t="n">
        <v>0</v>
      </c>
      <c r="CU236" s="3" t="n">
        <v>17</v>
      </c>
      <c r="CV236" s="3" t="n">
        <v>2</v>
      </c>
      <c r="CW236" s="3" t="n">
        <v>0</v>
      </c>
      <c r="CX236" s="3" t="n">
        <v>17</v>
      </c>
      <c r="CY236" s="3" t="n">
        <v>249</v>
      </c>
      <c r="CZ236" s="15" t="s">
        <v>26</v>
      </c>
      <c r="DA236" s="3" t="n">
        <v>241</v>
      </c>
      <c r="DB236" s="3" t="n">
        <v>36</v>
      </c>
      <c r="DC236" s="12" t="n">
        <f aca="false">PRODUCT((CT236+CU236)/CS236)</f>
        <v>0.472222222222222</v>
      </c>
      <c r="DE236" s="7"/>
      <c r="XER236" s="9"/>
      <c r="XES236" s="9"/>
      <c r="XET236" s="9"/>
      <c r="XEU236" s="9"/>
      <c r="XEV236" s="9"/>
      <c r="XEW236" s="9"/>
      <c r="XEX236" s="9"/>
      <c r="XEY236" s="9"/>
      <c r="XEZ236" s="9"/>
      <c r="XFA236" s="9"/>
      <c r="XFB236" s="9"/>
      <c r="XFC236" s="9"/>
      <c r="XFD236" s="9"/>
    </row>
    <row r="237" s="2" customFormat="true" ht="15" hidden="false" customHeight="false" outlineLevel="0" collapsed="false">
      <c r="A237" s="1"/>
      <c r="B237" s="1"/>
      <c r="AE237" s="1"/>
      <c r="AF237" s="1"/>
      <c r="BI237" s="1"/>
      <c r="BJ237" s="1"/>
      <c r="BY237" s="1"/>
      <c r="BZ237" s="1"/>
      <c r="CO237" s="1" t="s">
        <v>745</v>
      </c>
      <c r="CP237" s="1" t="s">
        <v>745</v>
      </c>
      <c r="CQ237" s="2" t="s">
        <v>276</v>
      </c>
      <c r="CR237" s="3" t="n">
        <v>1</v>
      </c>
      <c r="CS237" s="3" t="n">
        <v>12</v>
      </c>
      <c r="CT237" s="3" t="n">
        <v>11</v>
      </c>
      <c r="CU237" s="3" t="n">
        <v>1</v>
      </c>
      <c r="CV237" s="3" t="n">
        <v>0</v>
      </c>
      <c r="CW237" s="3" t="n">
        <v>0</v>
      </c>
      <c r="CX237" s="3" t="n">
        <v>0</v>
      </c>
      <c r="CY237" s="3" t="n">
        <v>177</v>
      </c>
      <c r="CZ237" s="15" t="s">
        <v>26</v>
      </c>
      <c r="DA237" s="3" t="n">
        <v>46</v>
      </c>
      <c r="DB237" s="3" t="n">
        <v>35</v>
      </c>
      <c r="DC237" s="12" t="n">
        <f aca="false">PRODUCT((CT237+CU237)/CS237)</f>
        <v>1</v>
      </c>
      <c r="DE237" s="7"/>
      <c r="XER237" s="9"/>
      <c r="XES237" s="9"/>
      <c r="XET237" s="9"/>
      <c r="XEU237" s="9"/>
      <c r="XEV237" s="9"/>
      <c r="XEW237" s="9"/>
      <c r="XEX237" s="9"/>
      <c r="XEY237" s="9"/>
      <c r="XEZ237" s="9"/>
      <c r="XFA237" s="9"/>
      <c r="XFB237" s="9"/>
      <c r="XFC237" s="9"/>
      <c r="XFD237" s="9"/>
    </row>
    <row r="238" s="2" customFormat="true" ht="15" hidden="false" customHeight="false" outlineLevel="0" collapsed="false">
      <c r="A238" s="1"/>
      <c r="B238" s="1"/>
      <c r="AE238" s="1"/>
      <c r="AF238" s="1"/>
      <c r="BI238" s="1"/>
      <c r="BJ238" s="1"/>
      <c r="BY238" s="1"/>
      <c r="BZ238" s="1"/>
      <c r="CO238" s="1" t="s">
        <v>746</v>
      </c>
      <c r="CP238" s="1" t="s">
        <v>746</v>
      </c>
      <c r="CQ238" s="2" t="s">
        <v>252</v>
      </c>
      <c r="CR238" s="3" t="n">
        <v>3</v>
      </c>
      <c r="CS238" s="3" t="n">
        <v>24</v>
      </c>
      <c r="CT238" s="3" t="n">
        <v>0</v>
      </c>
      <c r="CU238" s="3" t="n">
        <v>17</v>
      </c>
      <c r="CV238" s="3" t="n">
        <v>1</v>
      </c>
      <c r="CW238" s="3" t="n">
        <v>0</v>
      </c>
      <c r="CX238" s="3" t="n">
        <v>6</v>
      </c>
      <c r="CY238" s="3" t="n">
        <v>224</v>
      </c>
      <c r="CZ238" s="15" t="s">
        <v>26</v>
      </c>
      <c r="DA238" s="3" t="n">
        <v>96</v>
      </c>
      <c r="DB238" s="3" t="n">
        <v>35</v>
      </c>
      <c r="DC238" s="12" t="n">
        <f aca="false">PRODUCT((CT238+CU238)/CS238)</f>
        <v>0.708333333333333</v>
      </c>
      <c r="DE238" s="7"/>
      <c r="XER238" s="9"/>
      <c r="XES238" s="9"/>
      <c r="XET238" s="9"/>
      <c r="XEU238" s="9"/>
      <c r="XEV238" s="9"/>
      <c r="XEW238" s="9"/>
      <c r="XEX238" s="9"/>
      <c r="XEY238" s="9"/>
      <c r="XEZ238" s="9"/>
      <c r="XFA238" s="9"/>
      <c r="XFB238" s="9"/>
      <c r="XFC238" s="9"/>
      <c r="XFD238" s="9"/>
    </row>
    <row r="239" s="2" customFormat="true" ht="15" hidden="false" customHeight="false" outlineLevel="0" collapsed="false">
      <c r="A239" s="1"/>
      <c r="B239" s="1"/>
      <c r="AE239" s="1"/>
      <c r="AF239" s="1"/>
      <c r="BI239" s="1"/>
      <c r="BJ239" s="1"/>
      <c r="BY239" s="1"/>
      <c r="BZ239" s="1"/>
      <c r="CO239" s="1" t="s">
        <v>747</v>
      </c>
      <c r="CP239" s="1" t="s">
        <v>747</v>
      </c>
      <c r="CQ239" s="2" t="s">
        <v>748</v>
      </c>
      <c r="CR239" s="3" t="n">
        <v>8</v>
      </c>
      <c r="CS239" s="3" t="n">
        <v>71</v>
      </c>
      <c r="CT239" s="3" t="n">
        <v>0</v>
      </c>
      <c r="CU239" s="3" t="n">
        <v>17</v>
      </c>
      <c r="CV239" s="3" t="n">
        <v>1</v>
      </c>
      <c r="CW239" s="3" t="n">
        <v>0</v>
      </c>
      <c r="CX239" s="3" t="n">
        <v>53</v>
      </c>
      <c r="CY239" s="3" t="n">
        <v>371</v>
      </c>
      <c r="CZ239" s="15" t="s">
        <v>26</v>
      </c>
      <c r="DA239" s="15" t="n">
        <v>811</v>
      </c>
      <c r="DB239" s="3" t="n">
        <v>35</v>
      </c>
      <c r="DC239" s="12" t="n">
        <f aca="false">PRODUCT((CT239+CU239)/CS239)</f>
        <v>0.23943661971831</v>
      </c>
      <c r="DE239" s="7"/>
      <c r="XER239" s="9"/>
      <c r="XES239" s="9"/>
      <c r="XET239" s="9"/>
      <c r="XEU239" s="9"/>
      <c r="XEV239" s="9"/>
      <c r="XEW239" s="9"/>
      <c r="XEX239" s="9"/>
      <c r="XEY239" s="9"/>
      <c r="XEZ239" s="9"/>
      <c r="XFA239" s="9"/>
      <c r="XFB239" s="9"/>
      <c r="XFC239" s="9"/>
      <c r="XFD239" s="9"/>
    </row>
    <row r="240" s="2" customFormat="true" ht="15" hidden="false" customHeight="false" outlineLevel="0" collapsed="false">
      <c r="A240" s="1"/>
      <c r="B240" s="1"/>
      <c r="AE240" s="1"/>
      <c r="AF240" s="1"/>
      <c r="BI240" s="1"/>
      <c r="BJ240" s="1"/>
      <c r="BY240" s="1"/>
      <c r="BZ240" s="1"/>
      <c r="CO240" s="1" t="s">
        <v>749</v>
      </c>
      <c r="CP240" s="1" t="s">
        <v>749</v>
      </c>
      <c r="CQ240" s="2" t="s">
        <v>750</v>
      </c>
      <c r="CR240" s="3" t="n">
        <v>5</v>
      </c>
      <c r="CS240" s="3" t="n">
        <v>26</v>
      </c>
      <c r="CT240" s="3" t="n">
        <v>0</v>
      </c>
      <c r="CU240" s="3" t="n">
        <v>16</v>
      </c>
      <c r="CV240" s="3" t="n">
        <v>2</v>
      </c>
      <c r="CW240" s="3" t="n">
        <v>0</v>
      </c>
      <c r="CX240" s="3" t="n">
        <v>8</v>
      </c>
      <c r="CY240" s="3" t="n">
        <v>232</v>
      </c>
      <c r="CZ240" s="15" t="s">
        <v>26</v>
      </c>
      <c r="DA240" s="3" t="n">
        <v>145</v>
      </c>
      <c r="DB240" s="3" t="n">
        <v>34</v>
      </c>
      <c r="DC240" s="12" t="n">
        <f aca="false">PRODUCT((CT240+CU240)/CS240)</f>
        <v>0.615384615384615</v>
      </c>
      <c r="DE240" s="7"/>
      <c r="XER240" s="9"/>
      <c r="XES240" s="9"/>
      <c r="XET240" s="9"/>
      <c r="XEU240" s="9"/>
      <c r="XEV240" s="9"/>
      <c r="XEW240" s="9"/>
      <c r="XEX240" s="9"/>
      <c r="XEY240" s="9"/>
      <c r="XEZ240" s="9"/>
      <c r="XFA240" s="9"/>
      <c r="XFB240" s="9"/>
      <c r="XFC240" s="9"/>
      <c r="XFD240" s="9"/>
    </row>
    <row r="241" s="2" customFormat="true" ht="15" hidden="false" customHeight="false" outlineLevel="0" collapsed="false">
      <c r="A241" s="1"/>
      <c r="B241" s="1"/>
      <c r="AE241" s="1"/>
      <c r="AF241" s="1"/>
      <c r="BI241" s="1"/>
      <c r="BJ241" s="1"/>
      <c r="BY241" s="1"/>
      <c r="BZ241" s="1"/>
      <c r="CO241" s="1" t="s">
        <v>751</v>
      </c>
      <c r="CP241" s="1" t="s">
        <v>751</v>
      </c>
      <c r="CQ241" s="2" t="s">
        <v>752</v>
      </c>
      <c r="CR241" s="3" t="n">
        <v>2</v>
      </c>
      <c r="CS241" s="3" t="n">
        <v>32</v>
      </c>
      <c r="CT241" s="3" t="n">
        <v>4</v>
      </c>
      <c r="CU241" s="3" t="n">
        <v>10</v>
      </c>
      <c r="CV241" s="3" t="n">
        <v>0</v>
      </c>
      <c r="CW241" s="3" t="n">
        <v>2</v>
      </c>
      <c r="CX241" s="3" t="n">
        <v>16</v>
      </c>
      <c r="CY241" s="3" t="n">
        <v>251</v>
      </c>
      <c r="CZ241" s="15" t="s">
        <v>26</v>
      </c>
      <c r="DA241" s="3" t="n">
        <v>403</v>
      </c>
      <c r="DB241" s="3" t="n">
        <v>34</v>
      </c>
      <c r="DC241" s="12" t="n">
        <f aca="false">PRODUCT((CT241+CU241)/CS241)</f>
        <v>0.4375</v>
      </c>
      <c r="DE241" s="7"/>
      <c r="XER241" s="9"/>
      <c r="XES241" s="9"/>
      <c r="XET241" s="9"/>
      <c r="XEU241" s="9"/>
      <c r="XEV241" s="9"/>
      <c r="XEW241" s="9"/>
      <c r="XEX241" s="9"/>
      <c r="XEY241" s="9"/>
      <c r="XEZ241" s="9"/>
      <c r="XFA241" s="9"/>
      <c r="XFB241" s="9"/>
      <c r="XFC241" s="9"/>
      <c r="XFD241" s="9"/>
    </row>
    <row r="242" s="2" customFormat="true" ht="15" hidden="false" customHeight="false" outlineLevel="0" collapsed="false">
      <c r="A242" s="1"/>
      <c r="B242" s="1"/>
      <c r="AE242" s="1"/>
      <c r="AF242" s="1"/>
      <c r="BI242" s="1"/>
      <c r="BJ242" s="1"/>
      <c r="BY242" s="1"/>
      <c r="BZ242" s="1"/>
      <c r="CO242" s="1" t="s">
        <v>753</v>
      </c>
      <c r="CP242" s="1" t="s">
        <v>753</v>
      </c>
      <c r="CQ242" s="2" t="s">
        <v>754</v>
      </c>
      <c r="CR242" s="3" t="n">
        <v>7</v>
      </c>
      <c r="CS242" s="3" t="n">
        <v>37</v>
      </c>
      <c r="CT242" s="3" t="n">
        <v>0</v>
      </c>
      <c r="CU242" s="3" t="n">
        <v>15</v>
      </c>
      <c r="CV242" s="3" t="n">
        <v>3</v>
      </c>
      <c r="CW242" s="3" t="n">
        <v>0</v>
      </c>
      <c r="CX242" s="3" t="n">
        <v>19</v>
      </c>
      <c r="CY242" s="3" t="n">
        <v>216</v>
      </c>
      <c r="CZ242" s="15" t="s">
        <v>26</v>
      </c>
      <c r="DA242" s="3" t="n">
        <v>258</v>
      </c>
      <c r="DB242" s="3" t="n">
        <v>33</v>
      </c>
      <c r="DC242" s="12" t="n">
        <f aca="false">PRODUCT((CT242+CU242)/CS242)</f>
        <v>0.405405405405405</v>
      </c>
      <c r="DE242" s="7"/>
      <c r="XER242" s="9"/>
      <c r="XES242" s="9"/>
      <c r="XET242" s="9"/>
      <c r="XEU242" s="9"/>
      <c r="XEV242" s="9"/>
      <c r="XEW242" s="9"/>
      <c r="XEX242" s="9"/>
      <c r="XEY242" s="9"/>
      <c r="XEZ242" s="9"/>
      <c r="XFA242" s="9"/>
      <c r="XFB242" s="9"/>
      <c r="XFC242" s="9"/>
      <c r="XFD242" s="9"/>
    </row>
    <row r="243" s="2" customFormat="true" ht="15" hidden="false" customHeight="false" outlineLevel="0" collapsed="false">
      <c r="A243" s="1"/>
      <c r="B243" s="1"/>
      <c r="AE243" s="1"/>
      <c r="AF243" s="1"/>
      <c r="BI243" s="1"/>
      <c r="BJ243" s="1"/>
      <c r="BY243" s="1"/>
      <c r="BZ243" s="1"/>
      <c r="CO243" s="1" t="s">
        <v>755</v>
      </c>
      <c r="CP243" s="1" t="s">
        <v>755</v>
      </c>
      <c r="CQ243" s="2" t="s">
        <v>756</v>
      </c>
      <c r="CR243" s="3" t="n">
        <v>4</v>
      </c>
      <c r="CS243" s="3" t="n">
        <v>64</v>
      </c>
      <c r="CT243" s="3" t="n">
        <v>3</v>
      </c>
      <c r="CU243" s="3" t="n">
        <v>10</v>
      </c>
      <c r="CV243" s="3" t="n">
        <v>1</v>
      </c>
      <c r="CW243" s="3" t="n">
        <v>3</v>
      </c>
      <c r="CX243" s="3" t="n">
        <v>47</v>
      </c>
      <c r="CY243" s="3" t="n">
        <v>276</v>
      </c>
      <c r="CZ243" s="15" t="s">
        <v>26</v>
      </c>
      <c r="DA243" s="3" t="n">
        <v>649</v>
      </c>
      <c r="DB243" s="3" t="n">
        <v>33</v>
      </c>
      <c r="DC243" s="12" t="n">
        <f aca="false">PRODUCT((CT243+CU243)/CS243)</f>
        <v>0.203125</v>
      </c>
      <c r="DE243" s="7"/>
      <c r="XER243" s="9"/>
      <c r="XES243" s="9"/>
      <c r="XET243" s="9"/>
      <c r="XEU243" s="9"/>
      <c r="XEV243" s="9"/>
      <c r="XEW243" s="9"/>
      <c r="XEX243" s="9"/>
      <c r="XEY243" s="9"/>
      <c r="XEZ243" s="9"/>
      <c r="XFA243" s="9"/>
      <c r="XFB243" s="9"/>
      <c r="XFC243" s="9"/>
      <c r="XFD243" s="9"/>
    </row>
    <row r="244" s="2" customFormat="true" ht="15" hidden="false" customHeight="false" outlineLevel="0" collapsed="false">
      <c r="A244" s="1"/>
      <c r="B244" s="1"/>
      <c r="AE244" s="1"/>
      <c r="AF244" s="1"/>
      <c r="BI244" s="1"/>
      <c r="BJ244" s="1"/>
      <c r="BY244" s="1"/>
      <c r="BZ244" s="1"/>
      <c r="CO244" s="1" t="s">
        <v>757</v>
      </c>
      <c r="CP244" s="1" t="s">
        <v>757</v>
      </c>
      <c r="CQ244" s="2" t="s">
        <v>758</v>
      </c>
      <c r="CR244" s="3" t="n">
        <v>2</v>
      </c>
      <c r="CS244" s="3" t="n">
        <v>17</v>
      </c>
      <c r="CT244" s="3" t="n">
        <v>0</v>
      </c>
      <c r="CU244" s="3" t="n">
        <v>16</v>
      </c>
      <c r="CV244" s="3" t="n">
        <v>0</v>
      </c>
      <c r="CW244" s="3" t="n">
        <v>0</v>
      </c>
      <c r="CX244" s="3" t="n">
        <v>1</v>
      </c>
      <c r="CY244" s="3" t="n">
        <v>325</v>
      </c>
      <c r="CZ244" s="15" t="s">
        <v>26</v>
      </c>
      <c r="DA244" s="3" t="n">
        <v>56</v>
      </c>
      <c r="DB244" s="3" t="n">
        <v>32</v>
      </c>
      <c r="DC244" s="12" t="n">
        <f aca="false">PRODUCT((CT244+CU244)/CS244)</f>
        <v>0.941176470588235</v>
      </c>
      <c r="DE244" s="7"/>
      <c r="XER244" s="9"/>
      <c r="XES244" s="9"/>
      <c r="XET244" s="9"/>
      <c r="XEU244" s="9"/>
      <c r="XEV244" s="9"/>
      <c r="XEW244" s="9"/>
      <c r="XEX244" s="9"/>
      <c r="XEY244" s="9"/>
      <c r="XEZ244" s="9"/>
      <c r="XFA244" s="9"/>
      <c r="XFB244" s="9"/>
      <c r="XFC244" s="9"/>
      <c r="XFD244" s="9"/>
    </row>
    <row r="245" s="2" customFormat="true" ht="15" hidden="false" customHeight="false" outlineLevel="0" collapsed="false">
      <c r="A245" s="1"/>
      <c r="B245" s="1"/>
      <c r="AE245" s="1"/>
      <c r="AF245" s="1"/>
      <c r="BI245" s="1"/>
      <c r="BJ245" s="1"/>
      <c r="BY245" s="1"/>
      <c r="BZ245" s="1"/>
      <c r="CO245" s="1" t="s">
        <v>759</v>
      </c>
      <c r="CP245" s="1" t="s">
        <v>254</v>
      </c>
      <c r="CQ245" s="2" t="s">
        <v>662</v>
      </c>
      <c r="CR245" s="3" t="n">
        <v>1</v>
      </c>
      <c r="CS245" s="3" t="n">
        <v>14</v>
      </c>
      <c r="CT245" s="3" t="n">
        <v>9</v>
      </c>
      <c r="CU245" s="3" t="n">
        <v>1</v>
      </c>
      <c r="CV245" s="3" t="n">
        <v>0</v>
      </c>
      <c r="CW245" s="3" t="n">
        <v>3</v>
      </c>
      <c r="CX245" s="3" t="n">
        <v>1</v>
      </c>
      <c r="CY245" s="3" t="n">
        <v>192</v>
      </c>
      <c r="CZ245" s="15" t="s">
        <v>26</v>
      </c>
      <c r="DA245" s="3" t="n">
        <v>99</v>
      </c>
      <c r="DB245" s="3" t="n">
        <v>32</v>
      </c>
      <c r="DC245" s="12" t="n">
        <f aca="false">PRODUCT((CT245+CU245)/CS245)</f>
        <v>0.714285714285714</v>
      </c>
      <c r="DE245" s="7"/>
      <c r="XER245" s="9"/>
      <c r="XES245" s="9"/>
      <c r="XET245" s="9"/>
      <c r="XEU245" s="9"/>
      <c r="XEV245" s="9"/>
      <c r="XEW245" s="9"/>
      <c r="XEX245" s="9"/>
      <c r="XEY245" s="9"/>
      <c r="XEZ245" s="9"/>
      <c r="XFA245" s="9"/>
      <c r="XFB245" s="9"/>
      <c r="XFC245" s="9"/>
      <c r="XFD245" s="9"/>
    </row>
    <row r="246" s="2" customFormat="true" ht="15" hidden="false" customHeight="false" outlineLevel="0" collapsed="false">
      <c r="A246" s="1"/>
      <c r="B246" s="1"/>
      <c r="AE246" s="1"/>
      <c r="AF246" s="1"/>
      <c r="BI246" s="1"/>
      <c r="BJ246" s="1"/>
      <c r="BY246" s="1"/>
      <c r="BZ246" s="1"/>
      <c r="CO246" s="1" t="s">
        <v>760</v>
      </c>
      <c r="CP246" s="1" t="s">
        <v>761</v>
      </c>
      <c r="CQ246" s="11" t="s">
        <v>762</v>
      </c>
      <c r="CR246" s="3" t="n">
        <v>3</v>
      </c>
      <c r="CS246" s="3" t="n">
        <v>29</v>
      </c>
      <c r="CT246" s="3" t="n">
        <v>0</v>
      </c>
      <c r="CU246" s="3" t="n">
        <v>16</v>
      </c>
      <c r="CV246" s="3" t="n">
        <v>0</v>
      </c>
      <c r="CW246" s="3" t="n">
        <v>0</v>
      </c>
      <c r="CX246" s="3" t="n">
        <v>13</v>
      </c>
      <c r="CY246" s="3" t="n">
        <v>211</v>
      </c>
      <c r="CZ246" s="15" t="s">
        <v>26</v>
      </c>
      <c r="DA246" s="3" t="n">
        <v>212</v>
      </c>
      <c r="DB246" s="3" t="n">
        <v>32</v>
      </c>
      <c r="DC246" s="12" t="n">
        <f aca="false">PRODUCT((CT246+CU246)/CS246)</f>
        <v>0.551724137931035</v>
      </c>
      <c r="DE246" s="7"/>
      <c r="XER246" s="9"/>
      <c r="XES246" s="9"/>
      <c r="XET246" s="9"/>
      <c r="XEU246" s="9"/>
      <c r="XEV246" s="9"/>
      <c r="XEW246" s="9"/>
      <c r="XEX246" s="9"/>
      <c r="XEY246" s="9"/>
      <c r="XEZ246" s="9"/>
      <c r="XFA246" s="9"/>
      <c r="XFB246" s="9"/>
      <c r="XFC246" s="9"/>
      <c r="XFD246" s="9"/>
    </row>
    <row r="247" s="2" customFormat="true" ht="15" hidden="false" customHeight="false" outlineLevel="0" collapsed="false">
      <c r="A247" s="1"/>
      <c r="B247" s="1"/>
      <c r="AE247" s="1"/>
      <c r="AF247" s="1"/>
      <c r="BI247" s="1"/>
      <c r="BJ247" s="1"/>
      <c r="BY247" s="1"/>
      <c r="BZ247" s="1"/>
      <c r="CO247" s="1" t="s">
        <v>763</v>
      </c>
      <c r="CP247" s="1" t="s">
        <v>759</v>
      </c>
      <c r="CQ247" s="2" t="s">
        <v>185</v>
      </c>
      <c r="CR247" s="3" t="n">
        <v>3</v>
      </c>
      <c r="CS247" s="3" t="n">
        <v>32</v>
      </c>
      <c r="CT247" s="3" t="n">
        <v>0</v>
      </c>
      <c r="CU247" s="3" t="n">
        <v>16</v>
      </c>
      <c r="CV247" s="3" t="n">
        <v>0</v>
      </c>
      <c r="CW247" s="3" t="n">
        <v>0</v>
      </c>
      <c r="CX247" s="3" t="n">
        <v>16</v>
      </c>
      <c r="CY247" s="3" t="n">
        <v>268</v>
      </c>
      <c r="CZ247" s="15" t="s">
        <v>26</v>
      </c>
      <c r="DA247" s="3" t="n">
        <v>220</v>
      </c>
      <c r="DB247" s="3" t="n">
        <v>32</v>
      </c>
      <c r="DC247" s="12" t="n">
        <f aca="false">PRODUCT((CT247+CU247)/CS247)</f>
        <v>0.5</v>
      </c>
      <c r="DE247" s="7"/>
      <c r="XER247" s="9"/>
      <c r="XES247" s="9"/>
      <c r="XET247" s="9"/>
      <c r="XEU247" s="9"/>
      <c r="XEV247" s="9"/>
      <c r="XEW247" s="9"/>
      <c r="XEX247" s="9"/>
      <c r="XEY247" s="9"/>
      <c r="XEZ247" s="9"/>
      <c r="XFA247" s="9"/>
      <c r="XFB247" s="9"/>
      <c r="XFC247" s="9"/>
      <c r="XFD247" s="9"/>
    </row>
    <row r="248" s="2" customFormat="true" ht="15" hidden="false" customHeight="false" outlineLevel="0" collapsed="false">
      <c r="A248" s="1"/>
      <c r="B248" s="1"/>
      <c r="AE248" s="1"/>
      <c r="AF248" s="1"/>
      <c r="BI248" s="1"/>
      <c r="BJ248" s="1"/>
      <c r="BY248" s="1"/>
      <c r="BZ248" s="1"/>
      <c r="CO248" s="1" t="s">
        <v>764</v>
      </c>
      <c r="CP248" s="1" t="s">
        <v>760</v>
      </c>
      <c r="CQ248" s="2" t="s">
        <v>765</v>
      </c>
      <c r="CR248" s="3" t="n">
        <v>1</v>
      </c>
      <c r="CS248" s="3" t="n">
        <v>22</v>
      </c>
      <c r="CT248" s="3" t="n">
        <v>7</v>
      </c>
      <c r="CU248" s="3" t="n">
        <v>4</v>
      </c>
      <c r="CV248" s="3" t="n">
        <v>0</v>
      </c>
      <c r="CW248" s="3" t="n">
        <v>3</v>
      </c>
      <c r="CX248" s="3" t="n">
        <v>8</v>
      </c>
      <c r="CY248" s="3" t="n">
        <v>190</v>
      </c>
      <c r="CZ248" s="15" t="s">
        <v>26</v>
      </c>
      <c r="DA248" s="3" t="n">
        <v>174</v>
      </c>
      <c r="DB248" s="3" t="n">
        <v>32</v>
      </c>
      <c r="DC248" s="12" t="n">
        <f aca="false">PRODUCT((CT248+CU248)/CS248)</f>
        <v>0.5</v>
      </c>
      <c r="DE248" s="7"/>
      <c r="XER248" s="9"/>
      <c r="XES248" s="9"/>
      <c r="XET248" s="9"/>
      <c r="XEU248" s="9"/>
      <c r="XEV248" s="9"/>
      <c r="XEW248" s="9"/>
      <c r="XEX248" s="9"/>
      <c r="XEY248" s="9"/>
      <c r="XEZ248" s="9"/>
      <c r="XFA248" s="9"/>
      <c r="XFB248" s="9"/>
      <c r="XFC248" s="9"/>
      <c r="XFD248" s="9"/>
    </row>
    <row r="249" s="2" customFormat="true" ht="15" hidden="false" customHeight="false" outlineLevel="0" collapsed="false">
      <c r="A249" s="1"/>
      <c r="B249" s="1"/>
      <c r="AE249" s="1"/>
      <c r="AF249" s="1"/>
      <c r="BI249" s="1"/>
      <c r="BJ249" s="1"/>
      <c r="BY249" s="1"/>
      <c r="BZ249" s="1"/>
      <c r="CO249" s="1" t="s">
        <v>761</v>
      </c>
      <c r="CP249" s="1" t="s">
        <v>763</v>
      </c>
      <c r="CQ249" s="2" t="s">
        <v>766</v>
      </c>
      <c r="CR249" s="3" t="n">
        <v>4</v>
      </c>
      <c r="CS249" s="3" t="n">
        <v>40</v>
      </c>
      <c r="CT249" s="3" t="n">
        <v>0</v>
      </c>
      <c r="CU249" s="3" t="n">
        <v>15</v>
      </c>
      <c r="CV249" s="3" t="n">
        <v>2</v>
      </c>
      <c r="CW249" s="3" t="n">
        <v>0</v>
      </c>
      <c r="CX249" s="3" t="n">
        <v>23</v>
      </c>
      <c r="CY249" s="3" t="n">
        <v>225</v>
      </c>
      <c r="CZ249" s="15" t="s">
        <v>26</v>
      </c>
      <c r="DA249" s="3" t="n">
        <v>299</v>
      </c>
      <c r="DB249" s="3" t="n">
        <v>32</v>
      </c>
      <c r="DC249" s="12" t="n">
        <f aca="false">PRODUCT((CT249+CU249)/CS249)</f>
        <v>0.375</v>
      </c>
      <c r="DE249" s="7"/>
      <c r="XER249" s="9"/>
      <c r="XES249" s="9"/>
      <c r="XET249" s="9"/>
      <c r="XEU249" s="9"/>
      <c r="XEV249" s="9"/>
      <c r="XEW249" s="9"/>
      <c r="XEX249" s="9"/>
      <c r="XEY249" s="9"/>
      <c r="XEZ249" s="9"/>
      <c r="XFA249" s="9"/>
      <c r="XFB249" s="9"/>
      <c r="XFC249" s="9"/>
      <c r="XFD249" s="9"/>
    </row>
    <row r="250" s="2" customFormat="true" ht="15" hidden="false" customHeight="false" outlineLevel="0" collapsed="false">
      <c r="A250" s="1"/>
      <c r="B250" s="1"/>
      <c r="AE250" s="1"/>
      <c r="AF250" s="1"/>
      <c r="BI250" s="1"/>
      <c r="BJ250" s="1"/>
      <c r="BY250" s="1"/>
      <c r="BZ250" s="1"/>
      <c r="CO250" s="1" t="s">
        <v>767</v>
      </c>
      <c r="CP250" s="1" t="s">
        <v>764</v>
      </c>
      <c r="CQ250" s="2" t="s">
        <v>71</v>
      </c>
      <c r="CR250" s="3" t="n">
        <v>7</v>
      </c>
      <c r="CS250" s="3" t="n">
        <v>69</v>
      </c>
      <c r="CT250" s="3" t="n">
        <v>3</v>
      </c>
      <c r="CU250" s="3" t="n">
        <v>10</v>
      </c>
      <c r="CV250" s="3" t="n">
        <v>0</v>
      </c>
      <c r="CW250" s="3" t="n">
        <v>3</v>
      </c>
      <c r="CX250" s="3" t="n">
        <v>53</v>
      </c>
      <c r="CY250" s="3" t="n">
        <v>470</v>
      </c>
      <c r="CZ250" s="15" t="s">
        <v>26</v>
      </c>
      <c r="DA250" s="3" t="n">
        <v>961</v>
      </c>
      <c r="DB250" s="3" t="n">
        <v>32</v>
      </c>
      <c r="DC250" s="12" t="n">
        <f aca="false">PRODUCT((CT250+CU250)/CS250)</f>
        <v>0.188405797101449</v>
      </c>
      <c r="DE250" s="7"/>
      <c r="XER250" s="9"/>
      <c r="XES250" s="9"/>
      <c r="XET250" s="9"/>
      <c r="XEU250" s="9"/>
      <c r="XEV250" s="9"/>
      <c r="XEW250" s="9"/>
      <c r="XEX250" s="9"/>
      <c r="XEY250" s="9"/>
      <c r="XEZ250" s="9"/>
      <c r="XFA250" s="9"/>
      <c r="XFB250" s="9"/>
      <c r="XFC250" s="9"/>
      <c r="XFD250" s="9"/>
    </row>
    <row r="251" s="2" customFormat="true" ht="15" hidden="false" customHeight="false" outlineLevel="0" collapsed="false">
      <c r="A251" s="1"/>
      <c r="B251" s="1"/>
      <c r="AE251" s="1"/>
      <c r="AF251" s="1"/>
      <c r="BI251" s="1"/>
      <c r="BJ251" s="1"/>
      <c r="BY251" s="1"/>
      <c r="BZ251" s="1"/>
      <c r="CO251" s="1" t="s">
        <v>768</v>
      </c>
      <c r="CP251" s="1" t="s">
        <v>767</v>
      </c>
      <c r="CQ251" s="2" t="s">
        <v>769</v>
      </c>
      <c r="CR251" s="3" t="n">
        <v>4</v>
      </c>
      <c r="CS251" s="3" t="n">
        <v>46</v>
      </c>
      <c r="CT251" s="3" t="n">
        <v>0</v>
      </c>
      <c r="CU251" s="3" t="n">
        <v>15</v>
      </c>
      <c r="CV251" s="3" t="n">
        <v>1</v>
      </c>
      <c r="CW251" s="3" t="n">
        <v>0</v>
      </c>
      <c r="CX251" s="3" t="n">
        <v>30</v>
      </c>
      <c r="CY251" s="3" t="n">
        <v>281</v>
      </c>
      <c r="CZ251" s="15" t="s">
        <v>26</v>
      </c>
      <c r="DA251" s="3" t="n">
        <v>515</v>
      </c>
      <c r="DB251" s="3" t="n">
        <v>31</v>
      </c>
      <c r="DC251" s="12" t="n">
        <f aca="false">PRODUCT((CT251+CU251)/CS251)</f>
        <v>0.326086956521739</v>
      </c>
      <c r="DE251" s="7"/>
      <c r="XER251" s="9"/>
      <c r="XES251" s="9"/>
      <c r="XET251" s="9"/>
      <c r="XEU251" s="9"/>
      <c r="XEV251" s="9"/>
      <c r="XEW251" s="9"/>
      <c r="XEX251" s="9"/>
      <c r="XEY251" s="9"/>
      <c r="XEZ251" s="9"/>
      <c r="XFA251" s="9"/>
      <c r="XFB251" s="9"/>
      <c r="XFC251" s="9"/>
      <c r="XFD251" s="9"/>
    </row>
    <row r="252" s="2" customFormat="true" ht="15" hidden="false" customHeight="false" outlineLevel="0" collapsed="false">
      <c r="A252" s="1"/>
      <c r="B252" s="1"/>
      <c r="AE252" s="1"/>
      <c r="AF252" s="1"/>
      <c r="BI252" s="1"/>
      <c r="BJ252" s="1"/>
      <c r="BY252" s="1"/>
      <c r="BZ252" s="1"/>
      <c r="CO252" s="1" t="s">
        <v>770</v>
      </c>
      <c r="CP252" s="1" t="s">
        <v>768</v>
      </c>
      <c r="CQ252" s="2" t="s">
        <v>241</v>
      </c>
      <c r="CR252" s="3" t="n">
        <v>3</v>
      </c>
      <c r="CS252" s="3" t="n">
        <v>66</v>
      </c>
      <c r="CT252" s="3" t="n">
        <v>2</v>
      </c>
      <c r="CU252" s="3" t="n">
        <v>11</v>
      </c>
      <c r="CV252" s="3" t="n">
        <v>2</v>
      </c>
      <c r="CW252" s="3" t="n">
        <v>1</v>
      </c>
      <c r="CX252" s="3" t="n">
        <v>50</v>
      </c>
      <c r="CY252" s="3" t="n">
        <v>347</v>
      </c>
      <c r="CZ252" s="15" t="s">
        <v>26</v>
      </c>
      <c r="DA252" s="3" t="n">
        <v>712</v>
      </c>
      <c r="DB252" s="3" t="n">
        <v>31</v>
      </c>
      <c r="DC252" s="12" t="n">
        <f aca="false">PRODUCT((CT252+CU252)/CS252)</f>
        <v>0.196969696969697</v>
      </c>
      <c r="DE252" s="7"/>
      <c r="XER252" s="9"/>
      <c r="XES252" s="9"/>
      <c r="XET252" s="9"/>
      <c r="XEU252" s="9"/>
      <c r="XEV252" s="9"/>
      <c r="XEW252" s="9"/>
      <c r="XEX252" s="9"/>
      <c r="XEY252" s="9"/>
      <c r="XEZ252" s="9"/>
      <c r="XFA252" s="9"/>
      <c r="XFB252" s="9"/>
      <c r="XFC252" s="9"/>
      <c r="XFD252" s="9"/>
    </row>
    <row r="253" s="2" customFormat="true" ht="15" hidden="false" customHeight="false" outlineLevel="0" collapsed="false">
      <c r="A253" s="1"/>
      <c r="B253" s="1"/>
      <c r="AE253" s="1"/>
      <c r="AF253" s="1"/>
      <c r="BI253" s="1"/>
      <c r="BJ253" s="1"/>
      <c r="BY253" s="1"/>
      <c r="BZ253" s="1"/>
      <c r="CO253" s="1" t="s">
        <v>771</v>
      </c>
      <c r="CP253" s="1" t="s">
        <v>770</v>
      </c>
      <c r="CQ253" s="2" t="s">
        <v>772</v>
      </c>
      <c r="CR253" s="3" t="n">
        <v>4</v>
      </c>
      <c r="CS253" s="3" t="n">
        <v>44</v>
      </c>
      <c r="CT253" s="3" t="n">
        <v>0</v>
      </c>
      <c r="CU253" s="3" t="n">
        <v>15</v>
      </c>
      <c r="CV253" s="3" t="n">
        <v>0</v>
      </c>
      <c r="CW253" s="3" t="n">
        <v>0</v>
      </c>
      <c r="CX253" s="3" t="n">
        <v>29</v>
      </c>
      <c r="CY253" s="3" t="n">
        <v>272</v>
      </c>
      <c r="CZ253" s="15" t="s">
        <v>26</v>
      </c>
      <c r="DA253" s="3" t="n">
        <v>474</v>
      </c>
      <c r="DB253" s="3" t="n">
        <v>30</v>
      </c>
      <c r="DC253" s="12" t="n">
        <f aca="false">PRODUCT((CT253+CU253)/CS253)</f>
        <v>0.340909090909091</v>
      </c>
      <c r="DE253" s="7"/>
      <c r="XER253" s="9"/>
      <c r="XES253" s="9"/>
      <c r="XET253" s="9"/>
      <c r="XEU253" s="9"/>
      <c r="XEV253" s="9"/>
      <c r="XEW253" s="9"/>
      <c r="XEX253" s="9"/>
      <c r="XEY253" s="9"/>
      <c r="XEZ253" s="9"/>
      <c r="XFA253" s="9"/>
      <c r="XFB253" s="9"/>
      <c r="XFC253" s="9"/>
      <c r="XFD253" s="9"/>
    </row>
    <row r="254" s="2" customFormat="true" ht="15" hidden="false" customHeight="false" outlineLevel="0" collapsed="false">
      <c r="A254" s="1"/>
      <c r="B254" s="1"/>
      <c r="AE254" s="1"/>
      <c r="AF254" s="1"/>
      <c r="BI254" s="1"/>
      <c r="BJ254" s="1"/>
      <c r="BY254" s="1"/>
      <c r="BZ254" s="1"/>
      <c r="CO254" s="1" t="s">
        <v>773</v>
      </c>
      <c r="CP254" s="1" t="s">
        <v>771</v>
      </c>
      <c r="CQ254" s="2" t="s">
        <v>774</v>
      </c>
      <c r="CR254" s="3" t="n">
        <v>4</v>
      </c>
      <c r="CS254" s="3" t="n">
        <v>39</v>
      </c>
      <c r="CT254" s="3" t="n">
        <v>0</v>
      </c>
      <c r="CU254" s="3" t="n">
        <v>14</v>
      </c>
      <c r="CV254" s="3" t="n">
        <v>1</v>
      </c>
      <c r="CW254" s="3" t="n">
        <v>0</v>
      </c>
      <c r="CX254" s="3" t="n">
        <v>24</v>
      </c>
      <c r="CY254" s="3" t="n">
        <v>237</v>
      </c>
      <c r="CZ254" s="15" t="s">
        <v>26</v>
      </c>
      <c r="DA254" s="3" t="n">
        <v>317</v>
      </c>
      <c r="DB254" s="3" t="n">
        <v>29</v>
      </c>
      <c r="DC254" s="12" t="n">
        <f aca="false">PRODUCT((CT254+CU254)/CS254)</f>
        <v>0.358974358974359</v>
      </c>
      <c r="DE254" s="7"/>
      <c r="XER254" s="9"/>
      <c r="XES254" s="9"/>
      <c r="XET254" s="9"/>
      <c r="XEU254" s="9"/>
      <c r="XEV254" s="9"/>
      <c r="XEW254" s="9"/>
      <c r="XEX254" s="9"/>
      <c r="XEY254" s="9"/>
      <c r="XEZ254" s="9"/>
      <c r="XFA254" s="9"/>
      <c r="XFB254" s="9"/>
      <c r="XFC254" s="9"/>
      <c r="XFD254" s="9"/>
    </row>
    <row r="255" s="2" customFormat="true" ht="15" hidden="false" customHeight="false" outlineLevel="0" collapsed="false">
      <c r="A255" s="1"/>
      <c r="B255" s="1"/>
      <c r="AE255" s="1"/>
      <c r="AF255" s="1"/>
      <c r="BI255" s="1"/>
      <c r="BJ255" s="1"/>
      <c r="BY255" s="1"/>
      <c r="BZ255" s="1"/>
      <c r="CO255" s="1" t="s">
        <v>775</v>
      </c>
      <c r="CP255" s="1" t="s">
        <v>773</v>
      </c>
      <c r="CQ255" s="2" t="s">
        <v>511</v>
      </c>
      <c r="CR255" s="3" t="n">
        <v>3</v>
      </c>
      <c r="CS255" s="3" t="n">
        <v>48</v>
      </c>
      <c r="CT255" s="3" t="n">
        <v>2</v>
      </c>
      <c r="CU255" s="3" t="n">
        <v>9</v>
      </c>
      <c r="CV255" s="3" t="n">
        <v>0</v>
      </c>
      <c r="CW255" s="3" t="n">
        <v>5</v>
      </c>
      <c r="CX255" s="3" t="n">
        <v>32</v>
      </c>
      <c r="CY255" s="3" t="n">
        <v>257</v>
      </c>
      <c r="CZ255" s="15" t="s">
        <v>26</v>
      </c>
      <c r="DA255" s="3" t="n">
        <v>602</v>
      </c>
      <c r="DB255" s="3" t="n">
        <v>29</v>
      </c>
      <c r="DC255" s="12" t="n">
        <f aca="false">PRODUCT((CT255+CU255)/CS255)</f>
        <v>0.229166666666667</v>
      </c>
      <c r="DE255" s="7"/>
      <c r="XER255" s="9"/>
      <c r="XES255" s="9"/>
      <c r="XET255" s="9"/>
      <c r="XEU255" s="9"/>
      <c r="XEV255" s="9"/>
      <c r="XEW255" s="9"/>
      <c r="XEX255" s="9"/>
      <c r="XEY255" s="9"/>
      <c r="XEZ255" s="9"/>
      <c r="XFA255" s="9"/>
      <c r="XFB255" s="9"/>
      <c r="XFC255" s="9"/>
      <c r="XFD255" s="9"/>
    </row>
    <row r="256" s="2" customFormat="true" ht="15" hidden="false" customHeight="false" outlineLevel="0" collapsed="false">
      <c r="A256" s="1"/>
      <c r="B256" s="1"/>
      <c r="AE256" s="1"/>
      <c r="AF256" s="1"/>
      <c r="BI256" s="1"/>
      <c r="BJ256" s="1"/>
      <c r="BY256" s="1"/>
      <c r="BZ256" s="1"/>
      <c r="CO256" s="1" t="s">
        <v>776</v>
      </c>
      <c r="CP256" s="1" t="s">
        <v>775</v>
      </c>
      <c r="CQ256" s="2" t="s">
        <v>777</v>
      </c>
      <c r="CR256" s="3" t="n">
        <v>2</v>
      </c>
      <c r="CS256" s="3" t="n">
        <v>36</v>
      </c>
      <c r="CT256" s="3" t="n">
        <v>0</v>
      </c>
      <c r="CU256" s="3" t="n">
        <v>12</v>
      </c>
      <c r="CV256" s="3" t="n">
        <v>3</v>
      </c>
      <c r="CW256" s="3" t="n">
        <v>0</v>
      </c>
      <c r="CX256" s="3" t="n">
        <v>21</v>
      </c>
      <c r="CY256" s="3" t="n">
        <v>253</v>
      </c>
      <c r="CZ256" s="15" t="s">
        <v>26</v>
      </c>
      <c r="DA256" s="3" t="n">
        <v>316</v>
      </c>
      <c r="DB256" s="3" t="n">
        <v>27</v>
      </c>
      <c r="DC256" s="12" t="n">
        <f aca="false">PRODUCT((CT256+CU256)/CS256)</f>
        <v>0.333333333333333</v>
      </c>
      <c r="DE256" s="7"/>
      <c r="XER256" s="9"/>
      <c r="XES256" s="9"/>
      <c r="XET256" s="9"/>
      <c r="XEU256" s="9"/>
      <c r="XEV256" s="9"/>
      <c r="XEW256" s="9"/>
      <c r="XEX256" s="9"/>
      <c r="XEY256" s="9"/>
      <c r="XEZ256" s="9"/>
      <c r="XFA256" s="9"/>
      <c r="XFB256" s="9"/>
      <c r="XFC256" s="9"/>
      <c r="XFD256" s="9"/>
    </row>
    <row r="257" s="2" customFormat="true" ht="15" hidden="false" customHeight="false" outlineLevel="0" collapsed="false">
      <c r="A257" s="1"/>
      <c r="B257" s="1"/>
      <c r="AE257" s="1"/>
      <c r="AF257" s="1"/>
      <c r="BI257" s="1"/>
      <c r="BJ257" s="1"/>
      <c r="BY257" s="1"/>
      <c r="BZ257" s="1"/>
      <c r="CO257" s="1" t="s">
        <v>778</v>
      </c>
      <c r="CP257" s="1" t="s">
        <v>776</v>
      </c>
      <c r="CQ257" s="2" t="s">
        <v>779</v>
      </c>
      <c r="CR257" s="3" t="n">
        <v>2</v>
      </c>
      <c r="CS257" s="3" t="n">
        <v>34</v>
      </c>
      <c r="CT257" s="3" t="n">
        <v>3</v>
      </c>
      <c r="CU257" s="3" t="n">
        <v>5</v>
      </c>
      <c r="CV257" s="3" t="n">
        <v>0</v>
      </c>
      <c r="CW257" s="3" t="n">
        <v>8</v>
      </c>
      <c r="CX257" s="3" t="n">
        <v>18</v>
      </c>
      <c r="CY257" s="3" t="n">
        <v>186</v>
      </c>
      <c r="CZ257" s="15" t="s">
        <v>26</v>
      </c>
      <c r="DA257" s="3" t="n">
        <v>441</v>
      </c>
      <c r="DB257" s="3" t="n">
        <v>27</v>
      </c>
      <c r="DC257" s="12" t="n">
        <f aca="false">PRODUCT((CT257+CU257)/CS257)</f>
        <v>0.235294117647059</v>
      </c>
      <c r="DE257" s="7"/>
      <c r="XER257" s="9"/>
      <c r="XES257" s="9"/>
      <c r="XET257" s="9"/>
      <c r="XEU257" s="9"/>
      <c r="XEV257" s="9"/>
      <c r="XEW257" s="9"/>
      <c r="XEX257" s="9"/>
      <c r="XEY257" s="9"/>
      <c r="XEZ257" s="9"/>
      <c r="XFA257" s="9"/>
      <c r="XFB257" s="9"/>
      <c r="XFC257" s="9"/>
      <c r="XFD257" s="9"/>
    </row>
    <row r="258" s="2" customFormat="true" ht="15" hidden="false" customHeight="false" outlineLevel="0" collapsed="false">
      <c r="A258" s="1"/>
      <c r="B258" s="1"/>
      <c r="AE258" s="1"/>
      <c r="AF258" s="1"/>
      <c r="BI258" s="1"/>
      <c r="BJ258" s="1"/>
      <c r="BY258" s="1"/>
      <c r="BZ258" s="1"/>
      <c r="CO258" s="1" t="s">
        <v>780</v>
      </c>
      <c r="CP258" s="1" t="s">
        <v>778</v>
      </c>
      <c r="CQ258" s="2" t="s">
        <v>781</v>
      </c>
      <c r="CR258" s="3" t="n">
        <v>3</v>
      </c>
      <c r="CS258" s="3" t="n">
        <v>30</v>
      </c>
      <c r="CT258" s="3" t="n">
        <v>0</v>
      </c>
      <c r="CU258" s="3" t="n">
        <v>13</v>
      </c>
      <c r="CV258" s="3" t="n">
        <v>0</v>
      </c>
      <c r="CW258" s="3" t="n">
        <v>0</v>
      </c>
      <c r="CX258" s="3" t="n">
        <v>17</v>
      </c>
      <c r="CY258" s="3" t="n">
        <v>232</v>
      </c>
      <c r="CZ258" s="15" t="s">
        <v>26</v>
      </c>
      <c r="DA258" s="3" t="n">
        <v>275</v>
      </c>
      <c r="DB258" s="3" t="n">
        <v>26</v>
      </c>
      <c r="DC258" s="12" t="n">
        <f aca="false">PRODUCT((CT258+CU258)/CS258)</f>
        <v>0.433333333333333</v>
      </c>
      <c r="DE258" s="7"/>
      <c r="XER258" s="9"/>
      <c r="XES258" s="9"/>
      <c r="XET258" s="9"/>
      <c r="XEU258" s="9"/>
      <c r="XEV258" s="9"/>
      <c r="XEW258" s="9"/>
      <c r="XEX258" s="9"/>
      <c r="XEY258" s="9"/>
      <c r="XEZ258" s="9"/>
      <c r="XFA258" s="9"/>
      <c r="XFB258" s="9"/>
      <c r="XFC258" s="9"/>
      <c r="XFD258" s="9"/>
    </row>
    <row r="259" s="2" customFormat="true" ht="15" hidden="false" customHeight="false" outlineLevel="0" collapsed="false">
      <c r="A259" s="1"/>
      <c r="B259" s="1"/>
      <c r="AE259" s="1"/>
      <c r="AF259" s="1"/>
      <c r="BI259" s="1"/>
      <c r="BJ259" s="1"/>
      <c r="BY259" s="1"/>
      <c r="BZ259" s="1"/>
      <c r="CO259" s="1" t="s">
        <v>782</v>
      </c>
      <c r="CP259" s="1" t="s">
        <v>780</v>
      </c>
      <c r="CQ259" s="2" t="s">
        <v>783</v>
      </c>
      <c r="CR259" s="3" t="n">
        <v>2</v>
      </c>
      <c r="CS259" s="3" t="n">
        <v>30</v>
      </c>
      <c r="CT259" s="3" t="n">
        <v>0</v>
      </c>
      <c r="CU259" s="3" t="n">
        <v>12</v>
      </c>
      <c r="CV259" s="3" t="n">
        <v>2</v>
      </c>
      <c r="CW259" s="3" t="n">
        <v>0</v>
      </c>
      <c r="CX259" s="3" t="n">
        <v>16</v>
      </c>
      <c r="CY259" s="3" t="n">
        <v>226</v>
      </c>
      <c r="CZ259" s="15" t="s">
        <v>26</v>
      </c>
      <c r="DA259" s="3" t="n">
        <v>266</v>
      </c>
      <c r="DB259" s="3" t="n">
        <v>26</v>
      </c>
      <c r="DC259" s="12" t="n">
        <f aca="false">PRODUCT((CT259+CU259)/CS259)</f>
        <v>0.4</v>
      </c>
      <c r="DE259" s="7"/>
      <c r="XER259" s="9"/>
      <c r="XES259" s="9"/>
      <c r="XET259" s="9"/>
      <c r="XEU259" s="9"/>
      <c r="XEV259" s="9"/>
      <c r="XEW259" s="9"/>
      <c r="XEX259" s="9"/>
      <c r="XEY259" s="9"/>
      <c r="XEZ259" s="9"/>
      <c r="XFA259" s="9"/>
      <c r="XFB259" s="9"/>
      <c r="XFC259" s="9"/>
      <c r="XFD259" s="9"/>
    </row>
    <row r="260" s="2" customFormat="true" ht="15" hidden="false" customHeight="false" outlineLevel="0" collapsed="false">
      <c r="A260" s="1"/>
      <c r="B260" s="1"/>
      <c r="AE260" s="1"/>
      <c r="AF260" s="1"/>
      <c r="BI260" s="1"/>
      <c r="BJ260" s="1"/>
      <c r="BY260" s="1"/>
      <c r="BZ260" s="1"/>
      <c r="CO260" s="1" t="s">
        <v>784</v>
      </c>
      <c r="CP260" s="1" t="s">
        <v>782</v>
      </c>
      <c r="CQ260" s="2" t="s">
        <v>785</v>
      </c>
      <c r="CR260" s="3" t="n">
        <v>5</v>
      </c>
      <c r="CS260" s="3" t="n">
        <v>49</v>
      </c>
      <c r="CT260" s="3" t="n">
        <v>0</v>
      </c>
      <c r="CU260" s="3" t="n">
        <v>10</v>
      </c>
      <c r="CV260" s="3" t="n">
        <v>6</v>
      </c>
      <c r="CW260" s="3" t="n">
        <v>0</v>
      </c>
      <c r="CX260" s="3" t="n">
        <v>33</v>
      </c>
      <c r="CY260" s="3" t="n">
        <v>224</v>
      </c>
      <c r="CZ260" s="15" t="s">
        <v>26</v>
      </c>
      <c r="DA260" s="3" t="n">
        <v>446</v>
      </c>
      <c r="DB260" s="3" t="n">
        <v>26</v>
      </c>
      <c r="DC260" s="12" t="n">
        <f aca="false">PRODUCT((CT260+CU260)/CS260)</f>
        <v>0.204081632653061</v>
      </c>
      <c r="DE260" s="7"/>
      <c r="XER260" s="9"/>
      <c r="XES260" s="9"/>
      <c r="XET260" s="9"/>
      <c r="XEU260" s="9"/>
      <c r="XEV260" s="9"/>
      <c r="XEW260" s="9"/>
      <c r="XEX260" s="9"/>
      <c r="XEY260" s="9"/>
      <c r="XEZ260" s="9"/>
      <c r="XFA260" s="9"/>
      <c r="XFB260" s="9"/>
      <c r="XFC260" s="9"/>
      <c r="XFD260" s="9"/>
    </row>
    <row r="261" s="2" customFormat="true" ht="15" hidden="false" customHeight="false" outlineLevel="0" collapsed="false">
      <c r="A261" s="1"/>
      <c r="B261" s="1"/>
      <c r="AE261" s="1"/>
      <c r="AF261" s="1"/>
      <c r="BI261" s="1"/>
      <c r="BJ261" s="1"/>
      <c r="BY261" s="1"/>
      <c r="BZ261" s="1"/>
      <c r="CO261" s="1" t="s">
        <v>786</v>
      </c>
      <c r="CP261" s="1" t="s">
        <v>784</v>
      </c>
      <c r="CQ261" s="2" t="s">
        <v>353</v>
      </c>
      <c r="CR261" s="3" t="n">
        <v>2</v>
      </c>
      <c r="CS261" s="3" t="n">
        <v>19</v>
      </c>
      <c r="CT261" s="3" t="n">
        <v>0</v>
      </c>
      <c r="CU261" s="3" t="n">
        <v>12</v>
      </c>
      <c r="CV261" s="3" t="n">
        <v>1</v>
      </c>
      <c r="CW261" s="3" t="n">
        <v>0</v>
      </c>
      <c r="CX261" s="3" t="n">
        <v>6</v>
      </c>
      <c r="CY261" s="3" t="n">
        <v>191</v>
      </c>
      <c r="CZ261" s="15" t="s">
        <v>26</v>
      </c>
      <c r="DA261" s="3" t="n">
        <v>114</v>
      </c>
      <c r="DB261" s="3" t="n">
        <v>25</v>
      </c>
      <c r="DC261" s="12" t="n">
        <f aca="false">PRODUCT((CT261+CU261)/CS261)</f>
        <v>0.631578947368421</v>
      </c>
      <c r="DE261" s="7"/>
      <c r="XER261" s="9"/>
      <c r="XES261" s="9"/>
      <c r="XET261" s="9"/>
      <c r="XEU261" s="9"/>
      <c r="XEV261" s="9"/>
      <c r="XEW261" s="9"/>
      <c r="XEX261" s="9"/>
      <c r="XEY261" s="9"/>
      <c r="XEZ261" s="9"/>
      <c r="XFA261" s="9"/>
      <c r="XFB261" s="9"/>
      <c r="XFC261" s="9"/>
      <c r="XFD261" s="9"/>
    </row>
    <row r="262" s="2" customFormat="true" ht="15" hidden="false" customHeight="false" outlineLevel="0" collapsed="false">
      <c r="A262" s="1"/>
      <c r="B262" s="1"/>
      <c r="AE262" s="1"/>
      <c r="AF262" s="1"/>
      <c r="BI262" s="1"/>
      <c r="BJ262" s="1"/>
      <c r="BY262" s="1"/>
      <c r="BZ262" s="1"/>
      <c r="CO262" s="1" t="s">
        <v>787</v>
      </c>
      <c r="CP262" s="1" t="s">
        <v>786</v>
      </c>
      <c r="CQ262" s="2" t="s">
        <v>249</v>
      </c>
      <c r="CR262" s="3" t="n">
        <v>1</v>
      </c>
      <c r="CS262" s="3" t="n">
        <v>22</v>
      </c>
      <c r="CT262" s="3" t="n">
        <v>0</v>
      </c>
      <c r="CU262" s="3" t="n">
        <v>12</v>
      </c>
      <c r="CV262" s="3" t="n">
        <v>1</v>
      </c>
      <c r="CW262" s="3" t="n">
        <v>0</v>
      </c>
      <c r="CX262" s="3" t="n">
        <v>9</v>
      </c>
      <c r="CY262" s="3" t="n">
        <v>180</v>
      </c>
      <c r="CZ262" s="15" t="s">
        <v>26</v>
      </c>
      <c r="DA262" s="3" t="n">
        <v>160</v>
      </c>
      <c r="DB262" s="3" t="n">
        <v>25</v>
      </c>
      <c r="DC262" s="12" t="n">
        <f aca="false">PRODUCT((CT262+CU262)/CS262)</f>
        <v>0.545454545454545</v>
      </c>
      <c r="DE262" s="7"/>
      <c r="XER262" s="9"/>
      <c r="XES262" s="9"/>
      <c r="XET262" s="9"/>
      <c r="XEU262" s="9"/>
      <c r="XEV262" s="9"/>
      <c r="XEW262" s="9"/>
      <c r="XEX262" s="9"/>
      <c r="XEY262" s="9"/>
      <c r="XEZ262" s="9"/>
      <c r="XFA262" s="9"/>
      <c r="XFB262" s="9"/>
      <c r="XFC262" s="9"/>
      <c r="XFD262" s="9"/>
    </row>
    <row r="263" s="2" customFormat="true" ht="15" hidden="false" customHeight="false" outlineLevel="0" collapsed="false">
      <c r="A263" s="1"/>
      <c r="B263" s="1"/>
      <c r="AE263" s="1"/>
      <c r="AF263" s="1"/>
      <c r="BI263" s="1"/>
      <c r="BJ263" s="1"/>
      <c r="BY263" s="1"/>
      <c r="BZ263" s="1"/>
      <c r="CO263" s="1" t="s">
        <v>788</v>
      </c>
      <c r="CP263" s="1" t="s">
        <v>787</v>
      </c>
      <c r="CQ263" s="2" t="s">
        <v>789</v>
      </c>
      <c r="CR263" s="3" t="n">
        <v>4</v>
      </c>
      <c r="CS263" s="3" t="n">
        <v>44</v>
      </c>
      <c r="CT263" s="3" t="n">
        <v>0</v>
      </c>
      <c r="CU263" s="3" t="n">
        <v>12</v>
      </c>
      <c r="CV263" s="3" t="n">
        <v>1</v>
      </c>
      <c r="CW263" s="3" t="n">
        <v>0</v>
      </c>
      <c r="CX263" s="3" t="n">
        <v>31</v>
      </c>
      <c r="CY263" s="3" t="n">
        <v>369</v>
      </c>
      <c r="CZ263" s="15" t="s">
        <v>26</v>
      </c>
      <c r="DA263" s="3" t="n">
        <v>499</v>
      </c>
      <c r="DB263" s="3" t="n">
        <v>25</v>
      </c>
      <c r="DC263" s="12" t="n">
        <f aca="false">PRODUCT((CT263+CU263)/CS263)</f>
        <v>0.272727272727273</v>
      </c>
      <c r="DE263" s="7"/>
      <c r="XER263" s="9"/>
      <c r="XES263" s="9"/>
      <c r="XET263" s="9"/>
      <c r="XEU263" s="9"/>
      <c r="XEV263" s="9"/>
      <c r="XEW263" s="9"/>
      <c r="XEX263" s="9"/>
      <c r="XEY263" s="9"/>
      <c r="XEZ263" s="9"/>
      <c r="XFA263" s="9"/>
      <c r="XFB263" s="9"/>
      <c r="XFC263" s="9"/>
      <c r="XFD263" s="9"/>
    </row>
    <row r="264" s="2" customFormat="true" ht="15" hidden="false" customHeight="false" outlineLevel="0" collapsed="false">
      <c r="A264" s="1"/>
      <c r="B264" s="1"/>
      <c r="AE264" s="1"/>
      <c r="AF264" s="1"/>
      <c r="BI264" s="1"/>
      <c r="BJ264" s="1"/>
      <c r="BY264" s="1"/>
      <c r="BZ264" s="1"/>
      <c r="CO264" s="1" t="s">
        <v>790</v>
      </c>
      <c r="CP264" s="1" t="s">
        <v>788</v>
      </c>
      <c r="CQ264" s="2" t="s">
        <v>791</v>
      </c>
      <c r="CR264" s="3" t="n">
        <v>1</v>
      </c>
      <c r="CS264" s="3" t="n">
        <v>22</v>
      </c>
      <c r="CT264" s="3" t="n">
        <v>0</v>
      </c>
      <c r="CU264" s="3" t="n">
        <v>12</v>
      </c>
      <c r="CV264" s="3" t="n">
        <v>0</v>
      </c>
      <c r="CW264" s="3" t="n">
        <v>0</v>
      </c>
      <c r="CX264" s="3" t="n">
        <v>10</v>
      </c>
      <c r="CY264" s="3" t="n">
        <v>157</v>
      </c>
      <c r="CZ264" s="15" t="s">
        <v>26</v>
      </c>
      <c r="DA264" s="3" t="n">
        <v>157</v>
      </c>
      <c r="DB264" s="3" t="n">
        <v>24</v>
      </c>
      <c r="DC264" s="12" t="n">
        <f aca="false">PRODUCT((CT264+CU264)/CS264)</f>
        <v>0.545454545454545</v>
      </c>
      <c r="DE264" s="7"/>
      <c r="XER264" s="9"/>
      <c r="XES264" s="9"/>
      <c r="XET264" s="9"/>
      <c r="XEU264" s="9"/>
      <c r="XEV264" s="9"/>
      <c r="XEW264" s="9"/>
      <c r="XEX264" s="9"/>
      <c r="XEY264" s="9"/>
      <c r="XEZ264" s="9"/>
      <c r="XFA264" s="9"/>
      <c r="XFB264" s="9"/>
      <c r="XFC264" s="9"/>
      <c r="XFD264" s="9"/>
    </row>
    <row r="265" s="2" customFormat="true" ht="15" hidden="false" customHeight="false" outlineLevel="0" collapsed="false">
      <c r="A265" s="1"/>
      <c r="B265" s="1"/>
      <c r="AE265" s="1"/>
      <c r="AF265" s="1"/>
      <c r="BI265" s="1"/>
      <c r="BJ265" s="1"/>
      <c r="BY265" s="1"/>
      <c r="BZ265" s="1"/>
      <c r="CO265" s="1" t="s">
        <v>792</v>
      </c>
      <c r="CP265" s="1" t="s">
        <v>790</v>
      </c>
      <c r="CQ265" s="2" t="s">
        <v>793</v>
      </c>
      <c r="CR265" s="3" t="n">
        <v>1</v>
      </c>
      <c r="CS265" s="3" t="n">
        <v>18</v>
      </c>
      <c r="CT265" s="3" t="n">
        <v>3</v>
      </c>
      <c r="CU265" s="3" t="n">
        <v>6</v>
      </c>
      <c r="CV265" s="3" t="n">
        <v>0</v>
      </c>
      <c r="CW265" s="3" t="n">
        <v>2</v>
      </c>
      <c r="CX265" s="3" t="n">
        <v>7</v>
      </c>
      <c r="CY265" s="3" t="n">
        <v>153</v>
      </c>
      <c r="CZ265" s="15" t="s">
        <v>26</v>
      </c>
      <c r="DA265" s="3" t="n">
        <v>149</v>
      </c>
      <c r="DB265" s="3" t="n">
        <v>23</v>
      </c>
      <c r="DC265" s="12" t="n">
        <f aca="false">PRODUCT((CT265+CU265)/CS265)</f>
        <v>0.5</v>
      </c>
      <c r="DE265" s="7"/>
      <c r="XER265" s="9"/>
      <c r="XES265" s="9"/>
      <c r="XET265" s="9"/>
      <c r="XEU265" s="9"/>
      <c r="XEV265" s="9"/>
      <c r="XEW265" s="9"/>
      <c r="XEX265" s="9"/>
      <c r="XEY265" s="9"/>
      <c r="XEZ265" s="9"/>
      <c r="XFA265" s="9"/>
      <c r="XFB265" s="9"/>
      <c r="XFC265" s="9"/>
      <c r="XFD265" s="9"/>
    </row>
    <row r="266" s="2" customFormat="true" ht="15" hidden="false" customHeight="false" outlineLevel="0" collapsed="false">
      <c r="A266" s="1"/>
      <c r="B266" s="1"/>
      <c r="AE266" s="1"/>
      <c r="AF266" s="1"/>
      <c r="BI266" s="1"/>
      <c r="BJ266" s="1"/>
      <c r="BY266" s="1"/>
      <c r="BZ266" s="1"/>
      <c r="CO266" s="1" t="s">
        <v>794</v>
      </c>
      <c r="CP266" s="1" t="s">
        <v>792</v>
      </c>
      <c r="CQ266" s="2" t="s">
        <v>795</v>
      </c>
      <c r="CR266" s="3" t="n">
        <v>1</v>
      </c>
      <c r="CS266" s="3" t="n">
        <v>18</v>
      </c>
      <c r="CT266" s="3" t="n">
        <v>6</v>
      </c>
      <c r="CU266" s="3" t="n">
        <v>2</v>
      </c>
      <c r="CV266" s="3" t="n">
        <v>0</v>
      </c>
      <c r="CW266" s="3" t="n">
        <v>1</v>
      </c>
      <c r="CX266" s="3" t="n">
        <v>9</v>
      </c>
      <c r="CY266" s="3" t="n">
        <v>96</v>
      </c>
      <c r="CZ266" s="15" t="s">
        <v>26</v>
      </c>
      <c r="DA266" s="3" t="n">
        <v>120</v>
      </c>
      <c r="DB266" s="3" t="n">
        <v>23</v>
      </c>
      <c r="DC266" s="12" t="n">
        <f aca="false">PRODUCT((CT266+CU266)/CS266)</f>
        <v>0.444444444444444</v>
      </c>
      <c r="DE266" s="7"/>
      <c r="XER266" s="9"/>
      <c r="XES266" s="9"/>
      <c r="XET266" s="9"/>
      <c r="XEU266" s="9"/>
      <c r="XEV266" s="9"/>
      <c r="XEW266" s="9"/>
      <c r="XEX266" s="9"/>
      <c r="XEY266" s="9"/>
      <c r="XEZ266" s="9"/>
      <c r="XFA266" s="9"/>
      <c r="XFB266" s="9"/>
      <c r="XFC266" s="9"/>
      <c r="XFD266" s="9"/>
    </row>
    <row r="267" s="2" customFormat="true" ht="15" hidden="false" customHeight="false" outlineLevel="0" collapsed="false">
      <c r="A267" s="1"/>
      <c r="B267" s="1"/>
      <c r="AE267" s="1"/>
      <c r="AF267" s="1"/>
      <c r="BI267" s="1"/>
      <c r="BJ267" s="1"/>
      <c r="BY267" s="1"/>
      <c r="BZ267" s="1"/>
      <c r="CO267" s="1" t="s">
        <v>796</v>
      </c>
      <c r="CP267" s="1" t="s">
        <v>794</v>
      </c>
      <c r="CQ267" s="2" t="s">
        <v>797</v>
      </c>
      <c r="CR267" s="3" t="n">
        <v>4</v>
      </c>
      <c r="CS267" s="3" t="n">
        <v>34</v>
      </c>
      <c r="CT267" s="3" t="n">
        <v>0</v>
      </c>
      <c r="CU267" s="3" t="n">
        <v>11</v>
      </c>
      <c r="CV267" s="3" t="n">
        <v>1</v>
      </c>
      <c r="CW267" s="3" t="n">
        <v>0</v>
      </c>
      <c r="CX267" s="3" t="n">
        <v>22</v>
      </c>
      <c r="CY267" s="3" t="n">
        <v>211</v>
      </c>
      <c r="CZ267" s="15" t="s">
        <v>26</v>
      </c>
      <c r="DA267" s="3" t="n">
        <v>342</v>
      </c>
      <c r="DB267" s="3" t="n">
        <v>23</v>
      </c>
      <c r="DC267" s="12" t="n">
        <f aca="false">PRODUCT((CT267+CU267)/CS267)</f>
        <v>0.323529411764706</v>
      </c>
      <c r="DE267" s="7"/>
      <c r="XER267" s="9"/>
      <c r="XES267" s="9"/>
      <c r="XET267" s="9"/>
      <c r="XEU267" s="9"/>
      <c r="XEV267" s="9"/>
      <c r="XEW267" s="9"/>
      <c r="XEX267" s="9"/>
      <c r="XEY267" s="9"/>
      <c r="XEZ267" s="9"/>
      <c r="XFA267" s="9"/>
      <c r="XFB267" s="9"/>
      <c r="XFC267" s="9"/>
      <c r="XFD267" s="9"/>
    </row>
    <row r="268" s="2" customFormat="true" ht="15" hidden="false" customHeight="false" outlineLevel="0" collapsed="false">
      <c r="A268" s="1"/>
      <c r="B268" s="1"/>
      <c r="AE268" s="1"/>
      <c r="AF268" s="1"/>
      <c r="BI268" s="1"/>
      <c r="BJ268" s="1"/>
      <c r="BY268" s="1"/>
      <c r="BZ268" s="1"/>
      <c r="CO268" s="1" t="s">
        <v>798</v>
      </c>
      <c r="CP268" s="1" t="s">
        <v>796</v>
      </c>
      <c r="CQ268" s="2" t="s">
        <v>799</v>
      </c>
      <c r="CR268" s="3" t="n">
        <v>1</v>
      </c>
      <c r="CS268" s="3" t="n">
        <v>14</v>
      </c>
      <c r="CT268" s="3" t="n">
        <v>3</v>
      </c>
      <c r="CU268" s="3" t="n">
        <v>4</v>
      </c>
      <c r="CV268" s="3" t="n">
        <v>0</v>
      </c>
      <c r="CW268" s="3" t="n">
        <v>5</v>
      </c>
      <c r="CX268" s="3" t="n">
        <v>2</v>
      </c>
      <c r="CY268" s="3" t="n">
        <v>113</v>
      </c>
      <c r="CZ268" s="15" t="s">
        <v>26</v>
      </c>
      <c r="DA268" s="3" t="n">
        <v>136</v>
      </c>
      <c r="DB268" s="3" t="n">
        <v>22</v>
      </c>
      <c r="DC268" s="12" t="n">
        <f aca="false">PRODUCT((CT268+CU268)/CS268)</f>
        <v>0.5</v>
      </c>
      <c r="DE268" s="7"/>
      <c r="XER268" s="9"/>
      <c r="XES268" s="9"/>
      <c r="XET268" s="9"/>
      <c r="XEU268" s="9"/>
      <c r="XEV268" s="9"/>
      <c r="XEW268" s="9"/>
      <c r="XEX268" s="9"/>
      <c r="XEY268" s="9"/>
      <c r="XEZ268" s="9"/>
      <c r="XFA268" s="9"/>
      <c r="XFB268" s="9"/>
      <c r="XFC268" s="9"/>
      <c r="XFD268" s="9"/>
    </row>
    <row r="269" s="2" customFormat="true" ht="15" hidden="false" customHeight="false" outlineLevel="0" collapsed="false">
      <c r="A269" s="1"/>
      <c r="B269" s="1"/>
      <c r="AE269" s="1"/>
      <c r="AF269" s="1"/>
      <c r="BI269" s="1"/>
      <c r="BJ269" s="1"/>
      <c r="BY269" s="1"/>
      <c r="BZ269" s="1"/>
      <c r="CO269" s="1" t="s">
        <v>800</v>
      </c>
      <c r="CP269" s="1" t="s">
        <v>798</v>
      </c>
      <c r="CQ269" s="2" t="s">
        <v>801</v>
      </c>
      <c r="CR269" s="3" t="n">
        <v>2</v>
      </c>
      <c r="CS269" s="3" t="n">
        <v>28</v>
      </c>
      <c r="CT269" s="3" t="n">
        <v>3</v>
      </c>
      <c r="CU269" s="3" t="n">
        <v>4</v>
      </c>
      <c r="CV269" s="3" t="n">
        <v>2</v>
      </c>
      <c r="CW269" s="3" t="n">
        <v>3</v>
      </c>
      <c r="CX269" s="3" t="n">
        <v>16</v>
      </c>
      <c r="CY269" s="3" t="n">
        <v>230</v>
      </c>
      <c r="CZ269" s="15" t="s">
        <v>26</v>
      </c>
      <c r="DA269" s="3" t="n">
        <v>344</v>
      </c>
      <c r="DB269" s="3" t="n">
        <v>22</v>
      </c>
      <c r="DC269" s="12" t="n">
        <f aca="false">PRODUCT((CT269+CU269)/CS269)</f>
        <v>0.25</v>
      </c>
      <c r="DE269" s="7"/>
      <c r="XER269" s="9"/>
      <c r="XES269" s="9"/>
      <c r="XET269" s="9"/>
      <c r="XEU269" s="9"/>
      <c r="XEV269" s="9"/>
      <c r="XEW269" s="9"/>
      <c r="XEX269" s="9"/>
      <c r="XEY269" s="9"/>
      <c r="XEZ269" s="9"/>
      <c r="XFA269" s="9"/>
      <c r="XFB269" s="9"/>
      <c r="XFC269" s="9"/>
      <c r="XFD269" s="9"/>
    </row>
    <row r="270" s="2" customFormat="true" ht="15" hidden="false" customHeight="false" outlineLevel="0" collapsed="false">
      <c r="A270" s="1"/>
      <c r="B270" s="1"/>
      <c r="AE270" s="1"/>
      <c r="AF270" s="1"/>
      <c r="BI270" s="1"/>
      <c r="BJ270" s="1"/>
      <c r="BY270" s="1"/>
      <c r="BZ270" s="1"/>
      <c r="CO270" s="1" t="s">
        <v>802</v>
      </c>
      <c r="CP270" s="1" t="s">
        <v>800</v>
      </c>
      <c r="CQ270" s="2" t="s">
        <v>803</v>
      </c>
      <c r="CR270" s="3" t="n">
        <v>4</v>
      </c>
      <c r="CS270" s="3" t="n">
        <v>40</v>
      </c>
      <c r="CT270" s="3" t="n">
        <v>0</v>
      </c>
      <c r="CU270" s="3" t="n">
        <v>9</v>
      </c>
      <c r="CV270" s="3" t="n">
        <v>3</v>
      </c>
      <c r="CW270" s="3" t="n">
        <v>0</v>
      </c>
      <c r="CX270" s="3" t="n">
        <v>28</v>
      </c>
      <c r="CY270" s="3" t="n">
        <v>144</v>
      </c>
      <c r="CZ270" s="15" t="s">
        <v>26</v>
      </c>
      <c r="DA270" s="3" t="n">
        <v>325</v>
      </c>
      <c r="DB270" s="3" t="n">
        <v>21</v>
      </c>
      <c r="DC270" s="12" t="n">
        <f aca="false">PRODUCT((CT270+CU270)/CS270)</f>
        <v>0.225</v>
      </c>
      <c r="DE270" s="7"/>
      <c r="XER270" s="9"/>
      <c r="XES270" s="9"/>
      <c r="XET270" s="9"/>
      <c r="XEU270" s="9"/>
      <c r="XEV270" s="9"/>
      <c r="XEW270" s="9"/>
      <c r="XEX270" s="9"/>
      <c r="XEY270" s="9"/>
      <c r="XEZ270" s="9"/>
      <c r="XFA270" s="9"/>
      <c r="XFB270" s="9"/>
      <c r="XFC270" s="9"/>
      <c r="XFD270" s="9"/>
    </row>
    <row r="271" s="2" customFormat="true" ht="15" hidden="false" customHeight="false" outlineLevel="0" collapsed="false">
      <c r="A271" s="1"/>
      <c r="B271" s="1"/>
      <c r="AE271" s="1"/>
      <c r="AF271" s="1"/>
      <c r="BI271" s="1"/>
      <c r="BJ271" s="1"/>
      <c r="BY271" s="1"/>
      <c r="BZ271" s="1"/>
      <c r="CO271" s="1" t="s">
        <v>804</v>
      </c>
      <c r="CP271" s="1" t="s">
        <v>802</v>
      </c>
      <c r="CQ271" s="2" t="s">
        <v>805</v>
      </c>
      <c r="CR271" s="3" t="n">
        <v>1</v>
      </c>
      <c r="CS271" s="3" t="n">
        <v>22</v>
      </c>
      <c r="CT271" s="3" t="n">
        <v>0</v>
      </c>
      <c r="CU271" s="3" t="n">
        <v>8</v>
      </c>
      <c r="CV271" s="3" t="n">
        <v>4</v>
      </c>
      <c r="CW271" s="3" t="n">
        <v>0</v>
      </c>
      <c r="CX271" s="3" t="n">
        <v>10</v>
      </c>
      <c r="CY271" s="3" t="n">
        <v>181</v>
      </c>
      <c r="CZ271" s="15" t="s">
        <v>26</v>
      </c>
      <c r="DA271" s="3" t="n">
        <v>161</v>
      </c>
      <c r="DB271" s="3" t="n">
        <v>20</v>
      </c>
      <c r="DC271" s="12" t="n">
        <f aca="false">PRODUCT((CT271+CU271)/CS271)</f>
        <v>0.363636363636364</v>
      </c>
      <c r="DE271" s="7"/>
      <c r="XER271" s="9"/>
      <c r="XES271" s="9"/>
      <c r="XET271" s="9"/>
      <c r="XEU271" s="9"/>
      <c r="XEV271" s="9"/>
      <c r="XEW271" s="9"/>
      <c r="XEX271" s="9"/>
      <c r="XEY271" s="9"/>
      <c r="XEZ271" s="9"/>
      <c r="XFA271" s="9"/>
      <c r="XFB271" s="9"/>
      <c r="XFC271" s="9"/>
      <c r="XFD271" s="9"/>
    </row>
    <row r="272" s="2" customFormat="true" ht="15" hidden="false" customHeight="false" outlineLevel="0" collapsed="false">
      <c r="A272" s="1"/>
      <c r="B272" s="1"/>
      <c r="AE272" s="1"/>
      <c r="AF272" s="1"/>
      <c r="BI272" s="1"/>
      <c r="BJ272" s="1"/>
      <c r="BY272" s="1"/>
      <c r="BZ272" s="1"/>
      <c r="CO272" s="1" t="s">
        <v>806</v>
      </c>
      <c r="CP272" s="1" t="s">
        <v>804</v>
      </c>
      <c r="CQ272" s="2" t="s">
        <v>807</v>
      </c>
      <c r="CR272" s="3" t="n">
        <v>3</v>
      </c>
      <c r="CS272" s="3" t="n">
        <v>62</v>
      </c>
      <c r="CT272" s="3" t="n">
        <v>0</v>
      </c>
      <c r="CU272" s="3" t="n">
        <v>9</v>
      </c>
      <c r="CV272" s="3" t="n">
        <v>2</v>
      </c>
      <c r="CW272" s="3" t="n">
        <v>0</v>
      </c>
      <c r="CX272" s="3" t="n">
        <v>51</v>
      </c>
      <c r="CY272" s="3" t="n">
        <v>341</v>
      </c>
      <c r="CZ272" s="15" t="s">
        <v>26</v>
      </c>
      <c r="DA272" s="3" t="n">
        <v>735</v>
      </c>
      <c r="DB272" s="3" t="n">
        <v>20</v>
      </c>
      <c r="DC272" s="12" t="n">
        <f aca="false">PRODUCT((CT272+CU272)/CS272)</f>
        <v>0.145161290322581</v>
      </c>
      <c r="DE272" s="7"/>
      <c r="XER272" s="9"/>
      <c r="XES272" s="9"/>
      <c r="XET272" s="9"/>
      <c r="XEU272" s="9"/>
      <c r="XEV272" s="9"/>
      <c r="XEW272" s="9"/>
      <c r="XEX272" s="9"/>
      <c r="XEY272" s="9"/>
      <c r="XEZ272" s="9"/>
      <c r="XFA272" s="9"/>
      <c r="XFB272" s="9"/>
      <c r="XFC272" s="9"/>
      <c r="XFD272" s="9"/>
    </row>
    <row r="273" s="2" customFormat="true" ht="15" hidden="false" customHeight="false" outlineLevel="0" collapsed="false">
      <c r="A273" s="1"/>
      <c r="B273" s="1"/>
      <c r="AE273" s="1"/>
      <c r="AF273" s="1"/>
      <c r="BI273" s="1"/>
      <c r="BJ273" s="1"/>
      <c r="BY273" s="1"/>
      <c r="BZ273" s="1"/>
      <c r="CO273" s="1" t="s">
        <v>808</v>
      </c>
      <c r="CP273" s="1" t="s">
        <v>806</v>
      </c>
      <c r="CQ273" s="2" t="s">
        <v>265</v>
      </c>
      <c r="CR273" s="3" t="n">
        <v>2</v>
      </c>
      <c r="CS273" s="3" t="n">
        <v>20</v>
      </c>
      <c r="CT273" s="3" t="n">
        <v>0</v>
      </c>
      <c r="CU273" s="3" t="n">
        <v>8</v>
      </c>
      <c r="CV273" s="3" t="n">
        <v>2</v>
      </c>
      <c r="CW273" s="3" t="n">
        <v>0</v>
      </c>
      <c r="CX273" s="3" t="n">
        <v>10</v>
      </c>
      <c r="CY273" s="3" t="n">
        <v>83</v>
      </c>
      <c r="CZ273" s="15" t="s">
        <v>26</v>
      </c>
      <c r="DA273" s="3" t="n">
        <v>90</v>
      </c>
      <c r="DB273" s="3" t="n">
        <v>18</v>
      </c>
      <c r="DC273" s="12" t="n">
        <f aca="false">PRODUCT((CT273+CU273)/CS273)</f>
        <v>0.4</v>
      </c>
      <c r="DE273" s="7"/>
      <c r="XER273" s="9"/>
      <c r="XES273" s="9"/>
      <c r="XET273" s="9"/>
      <c r="XEU273" s="9"/>
      <c r="XEV273" s="9"/>
      <c r="XEW273" s="9"/>
      <c r="XEX273" s="9"/>
      <c r="XEY273" s="9"/>
      <c r="XEZ273" s="9"/>
      <c r="XFA273" s="9"/>
      <c r="XFB273" s="9"/>
      <c r="XFC273" s="9"/>
      <c r="XFD273" s="9"/>
    </row>
    <row r="274" s="2" customFormat="true" ht="15" hidden="false" customHeight="false" outlineLevel="0" collapsed="false">
      <c r="A274" s="1"/>
      <c r="B274" s="1"/>
      <c r="AE274" s="1"/>
      <c r="AF274" s="1"/>
      <c r="BI274" s="1"/>
      <c r="BJ274" s="1"/>
      <c r="BY274" s="1"/>
      <c r="BZ274" s="1"/>
      <c r="CO274" s="1" t="s">
        <v>809</v>
      </c>
      <c r="CP274" s="1" t="s">
        <v>808</v>
      </c>
      <c r="CQ274" s="2" t="s">
        <v>810</v>
      </c>
      <c r="CR274" s="2" t="n">
        <v>3</v>
      </c>
      <c r="CS274" s="2" t="n">
        <v>29</v>
      </c>
      <c r="CT274" s="2" t="n">
        <v>0</v>
      </c>
      <c r="CU274" s="2" t="n">
        <v>8</v>
      </c>
      <c r="CV274" s="2" t="n">
        <v>2</v>
      </c>
      <c r="CW274" s="2" t="n">
        <v>0</v>
      </c>
      <c r="CX274" s="2" t="n">
        <v>19</v>
      </c>
      <c r="CY274" s="2" t="n">
        <v>162</v>
      </c>
      <c r="CZ274" s="15" t="s">
        <v>26</v>
      </c>
      <c r="DA274" s="2" t="n">
        <v>277</v>
      </c>
      <c r="DB274" s="2" t="n">
        <v>18</v>
      </c>
      <c r="DC274" s="12" t="n">
        <f aca="false">PRODUCT((CT274+CU274)/CS274)</f>
        <v>0.275862068965517</v>
      </c>
      <c r="DE274" s="7"/>
      <c r="XER274" s="9"/>
      <c r="XES274" s="9"/>
      <c r="XET274" s="9"/>
      <c r="XEU274" s="9"/>
      <c r="XEV274" s="9"/>
      <c r="XEW274" s="9"/>
      <c r="XEX274" s="9"/>
      <c r="XEY274" s="9"/>
      <c r="XEZ274" s="9"/>
      <c r="XFA274" s="9"/>
      <c r="XFB274" s="9"/>
      <c r="XFC274" s="9"/>
      <c r="XFD274" s="9"/>
    </row>
    <row r="275" s="2" customFormat="true" ht="15" hidden="false" customHeight="false" outlineLevel="0" collapsed="false">
      <c r="A275" s="1"/>
      <c r="B275" s="1"/>
      <c r="AE275" s="1"/>
      <c r="AF275" s="1"/>
      <c r="BI275" s="1"/>
      <c r="BJ275" s="1"/>
      <c r="BY275" s="1"/>
      <c r="BZ275" s="1"/>
      <c r="CO275" s="1" t="s">
        <v>811</v>
      </c>
      <c r="CP275" s="1" t="s">
        <v>809</v>
      </c>
      <c r="CQ275" s="2" t="s">
        <v>812</v>
      </c>
      <c r="CR275" s="3" t="n">
        <v>4</v>
      </c>
      <c r="CS275" s="3" t="n">
        <v>32</v>
      </c>
      <c r="CT275" s="3" t="n">
        <v>0</v>
      </c>
      <c r="CU275" s="3" t="n">
        <v>7</v>
      </c>
      <c r="CV275" s="3" t="n">
        <v>4</v>
      </c>
      <c r="CW275" s="3" t="n">
        <v>0</v>
      </c>
      <c r="CX275" s="3" t="n">
        <v>21</v>
      </c>
      <c r="CY275" s="3" t="n">
        <v>222</v>
      </c>
      <c r="CZ275" s="15" t="s">
        <v>26</v>
      </c>
      <c r="DA275" s="3" t="n">
        <v>430</v>
      </c>
      <c r="DB275" s="3" t="n">
        <v>18</v>
      </c>
      <c r="DC275" s="12" t="n">
        <f aca="false">PRODUCT((CT275+CU275)/CS275)</f>
        <v>0.21875</v>
      </c>
      <c r="DE275" s="7"/>
      <c r="XER275" s="9"/>
      <c r="XES275" s="9"/>
      <c r="XET275" s="9"/>
      <c r="XEU275" s="9"/>
      <c r="XEV275" s="9"/>
      <c r="XEW275" s="9"/>
      <c r="XEX275" s="9"/>
      <c r="XEY275" s="9"/>
      <c r="XEZ275" s="9"/>
      <c r="XFA275" s="9"/>
      <c r="XFB275" s="9"/>
      <c r="XFC275" s="9"/>
      <c r="XFD275" s="9"/>
    </row>
    <row r="276" s="2" customFormat="true" ht="15" hidden="false" customHeight="false" outlineLevel="0" collapsed="false">
      <c r="A276" s="1"/>
      <c r="B276" s="1"/>
      <c r="AE276" s="1"/>
      <c r="AF276" s="1"/>
      <c r="BI276" s="1"/>
      <c r="BJ276" s="1"/>
      <c r="BY276" s="1"/>
      <c r="BZ276" s="1"/>
      <c r="CO276" s="1" t="s">
        <v>813</v>
      </c>
      <c r="CP276" s="1" t="s">
        <v>811</v>
      </c>
      <c r="CQ276" s="2" t="s">
        <v>814</v>
      </c>
      <c r="CR276" s="3" t="n">
        <v>3</v>
      </c>
      <c r="CS276" s="3" t="n">
        <v>17</v>
      </c>
      <c r="CT276" s="3" t="n">
        <v>0</v>
      </c>
      <c r="CU276" s="3" t="n">
        <v>8</v>
      </c>
      <c r="CV276" s="3" t="n">
        <v>1</v>
      </c>
      <c r="CW276" s="3" t="n">
        <v>0</v>
      </c>
      <c r="CX276" s="3" t="n">
        <v>8</v>
      </c>
      <c r="CY276" s="3" t="n">
        <v>85</v>
      </c>
      <c r="CZ276" s="15" t="s">
        <v>26</v>
      </c>
      <c r="DA276" s="3" t="n">
        <v>79</v>
      </c>
      <c r="DB276" s="3" t="n">
        <v>17</v>
      </c>
      <c r="DC276" s="12" t="n">
        <f aca="false">PRODUCT((CT276+CU276)/CS276)</f>
        <v>0.470588235294118</v>
      </c>
      <c r="DE276" s="7"/>
      <c r="XER276" s="9"/>
      <c r="XES276" s="9"/>
      <c r="XET276" s="9"/>
      <c r="XEU276" s="9"/>
      <c r="XEV276" s="9"/>
      <c r="XEW276" s="9"/>
      <c r="XEX276" s="9"/>
      <c r="XEY276" s="9"/>
      <c r="XEZ276" s="9"/>
      <c r="XFA276" s="9"/>
      <c r="XFB276" s="9"/>
      <c r="XFC276" s="9"/>
      <c r="XFD276" s="9"/>
    </row>
    <row r="277" s="2" customFormat="true" ht="15" hidden="false" customHeight="false" outlineLevel="0" collapsed="false">
      <c r="A277" s="1"/>
      <c r="B277" s="1"/>
      <c r="AE277" s="1"/>
      <c r="AF277" s="1"/>
      <c r="BI277" s="1"/>
      <c r="BJ277" s="1"/>
      <c r="BY277" s="1"/>
      <c r="BZ277" s="1"/>
      <c r="CO277" s="1" t="s">
        <v>815</v>
      </c>
      <c r="CP277" s="1" t="s">
        <v>813</v>
      </c>
      <c r="CQ277" s="2" t="s">
        <v>816</v>
      </c>
      <c r="CR277" s="3" t="n">
        <v>4</v>
      </c>
      <c r="CS277" s="3" t="n">
        <v>34</v>
      </c>
      <c r="CT277" s="3" t="n">
        <v>0</v>
      </c>
      <c r="CU277" s="3" t="n">
        <v>8</v>
      </c>
      <c r="CV277" s="3" t="n">
        <v>1</v>
      </c>
      <c r="CW277" s="3" t="n">
        <v>0</v>
      </c>
      <c r="CX277" s="3" t="n">
        <v>25</v>
      </c>
      <c r="CY277" s="3" t="n">
        <v>131</v>
      </c>
      <c r="CZ277" s="15" t="s">
        <v>26</v>
      </c>
      <c r="DA277" s="3" t="n">
        <v>420</v>
      </c>
      <c r="DB277" s="3" t="n">
        <v>17</v>
      </c>
      <c r="DC277" s="12" t="n">
        <f aca="false">PRODUCT((CT277+CU277)/CS277)</f>
        <v>0.235294117647059</v>
      </c>
      <c r="DE277" s="7"/>
      <c r="XER277" s="9"/>
      <c r="XES277" s="9"/>
      <c r="XET277" s="9"/>
      <c r="XEU277" s="9"/>
      <c r="XEV277" s="9"/>
      <c r="XEW277" s="9"/>
      <c r="XEX277" s="9"/>
      <c r="XEY277" s="9"/>
      <c r="XEZ277" s="9"/>
      <c r="XFA277" s="9"/>
      <c r="XFB277" s="9"/>
      <c r="XFC277" s="9"/>
      <c r="XFD277" s="9"/>
    </row>
    <row r="278" s="2" customFormat="true" ht="15" hidden="false" customHeight="false" outlineLevel="0" collapsed="false">
      <c r="A278" s="1"/>
      <c r="B278" s="1"/>
      <c r="AE278" s="1"/>
      <c r="AF278" s="1"/>
      <c r="BI278" s="1"/>
      <c r="BJ278" s="1"/>
      <c r="BY278" s="1"/>
      <c r="BZ278" s="1"/>
      <c r="CO278" s="1" t="s">
        <v>817</v>
      </c>
      <c r="CP278" s="1" t="s">
        <v>815</v>
      </c>
      <c r="CQ278" s="2" t="s">
        <v>818</v>
      </c>
      <c r="CR278" s="3" t="n">
        <v>2</v>
      </c>
      <c r="CS278" s="3" t="n">
        <v>36</v>
      </c>
      <c r="CT278" s="3" t="n">
        <v>0</v>
      </c>
      <c r="CU278" s="3" t="n">
        <v>7</v>
      </c>
      <c r="CV278" s="3" t="n">
        <v>2</v>
      </c>
      <c r="CW278" s="3" t="n">
        <v>0</v>
      </c>
      <c r="CX278" s="3" t="n">
        <v>27</v>
      </c>
      <c r="CY278" s="3" t="n">
        <v>227</v>
      </c>
      <c r="CZ278" s="15" t="s">
        <v>26</v>
      </c>
      <c r="DA278" s="3" t="n">
        <v>373</v>
      </c>
      <c r="DB278" s="3" t="n">
        <v>16</v>
      </c>
      <c r="DC278" s="12" t="n">
        <f aca="false">PRODUCT((CT278+CU278)/CS278)</f>
        <v>0.194444444444444</v>
      </c>
      <c r="DE278" s="7"/>
      <c r="XER278" s="9"/>
      <c r="XES278" s="9"/>
      <c r="XET278" s="9"/>
      <c r="XEU278" s="9"/>
      <c r="XEV278" s="9"/>
      <c r="XEW278" s="9"/>
      <c r="XEX278" s="9"/>
      <c r="XEY278" s="9"/>
      <c r="XEZ278" s="9"/>
      <c r="XFA278" s="9"/>
      <c r="XFB278" s="9"/>
      <c r="XFC278" s="9"/>
      <c r="XFD278" s="9"/>
    </row>
    <row r="279" s="2" customFormat="true" ht="15" hidden="false" customHeight="false" outlineLevel="0" collapsed="false">
      <c r="A279" s="1"/>
      <c r="B279" s="1"/>
      <c r="AE279" s="1"/>
      <c r="AF279" s="1"/>
      <c r="BI279" s="1"/>
      <c r="BJ279" s="1"/>
      <c r="BY279" s="1"/>
      <c r="BZ279" s="1"/>
      <c r="CO279" s="1" t="s">
        <v>819</v>
      </c>
      <c r="CP279" s="1" t="s">
        <v>817</v>
      </c>
      <c r="CQ279" s="2" t="s">
        <v>820</v>
      </c>
      <c r="CR279" s="3" t="n">
        <v>2</v>
      </c>
      <c r="CS279" s="3" t="n">
        <v>36</v>
      </c>
      <c r="CT279" s="3" t="n">
        <v>4</v>
      </c>
      <c r="CU279" s="3" t="n">
        <v>0</v>
      </c>
      <c r="CV279" s="3" t="n">
        <v>0</v>
      </c>
      <c r="CW279" s="3" t="n">
        <v>4</v>
      </c>
      <c r="CX279" s="3" t="n">
        <v>28</v>
      </c>
      <c r="CY279" s="3" t="n">
        <v>185</v>
      </c>
      <c r="CZ279" s="15" t="s">
        <v>26</v>
      </c>
      <c r="DA279" s="3" t="n">
        <v>453</v>
      </c>
      <c r="DB279" s="3" t="n">
        <v>16</v>
      </c>
      <c r="DC279" s="12" t="n">
        <f aca="false">PRODUCT((CT279+CU279)/CS279)</f>
        <v>0.111111111111111</v>
      </c>
      <c r="DE279" s="7"/>
      <c r="XER279" s="9"/>
      <c r="XES279" s="9"/>
      <c r="XET279" s="9"/>
      <c r="XEU279" s="9"/>
      <c r="XEV279" s="9"/>
      <c r="XEW279" s="9"/>
      <c r="XEX279" s="9"/>
      <c r="XEY279" s="9"/>
      <c r="XEZ279" s="9"/>
      <c r="XFA279" s="9"/>
      <c r="XFB279" s="9"/>
      <c r="XFC279" s="9"/>
      <c r="XFD279" s="9"/>
    </row>
    <row r="280" s="2" customFormat="true" ht="15" hidden="false" customHeight="false" outlineLevel="0" collapsed="false">
      <c r="A280" s="1"/>
      <c r="B280" s="1"/>
      <c r="AE280" s="1"/>
      <c r="AF280" s="1"/>
      <c r="BI280" s="1"/>
      <c r="BJ280" s="1"/>
      <c r="BY280" s="1"/>
      <c r="BZ280" s="1"/>
      <c r="CO280" s="1" t="s">
        <v>821</v>
      </c>
      <c r="CP280" s="1" t="s">
        <v>819</v>
      </c>
      <c r="CQ280" s="2" t="s">
        <v>822</v>
      </c>
      <c r="CR280" s="3" t="n">
        <v>3</v>
      </c>
      <c r="CS280" s="3" t="n">
        <v>21</v>
      </c>
      <c r="CT280" s="3" t="n">
        <v>0</v>
      </c>
      <c r="CU280" s="3" t="n">
        <v>7</v>
      </c>
      <c r="CV280" s="3" t="n">
        <v>1</v>
      </c>
      <c r="CW280" s="3" t="n">
        <v>0</v>
      </c>
      <c r="CX280" s="3" t="n">
        <v>13</v>
      </c>
      <c r="CY280" s="3" t="n">
        <v>136</v>
      </c>
      <c r="CZ280" s="15" t="s">
        <v>26</v>
      </c>
      <c r="DA280" s="3" t="n">
        <v>250</v>
      </c>
      <c r="DB280" s="3" t="n">
        <v>15</v>
      </c>
      <c r="DC280" s="12" t="n">
        <f aca="false">PRODUCT((CT280+CU280)/CS280)</f>
        <v>0.333333333333333</v>
      </c>
      <c r="DE280" s="7"/>
      <c r="DF280" s="7"/>
      <c r="DH280" s="3"/>
      <c r="XER280" s="9"/>
      <c r="XES280" s="9"/>
      <c r="XET280" s="9"/>
      <c r="XEU280" s="9"/>
      <c r="XEV280" s="9"/>
      <c r="XEW280" s="9"/>
      <c r="XEX280" s="9"/>
      <c r="XEY280" s="9"/>
      <c r="XEZ280" s="9"/>
      <c r="XFA280" s="9"/>
      <c r="XFB280" s="9"/>
      <c r="XFC280" s="9"/>
      <c r="XFD280" s="9"/>
    </row>
    <row r="281" s="2" customFormat="true" ht="15" hidden="false" customHeight="false" outlineLevel="0" collapsed="false">
      <c r="A281" s="1"/>
      <c r="B281" s="1"/>
      <c r="AE281" s="1"/>
      <c r="AF281" s="1"/>
      <c r="BI281" s="1"/>
      <c r="BJ281" s="1"/>
      <c r="BY281" s="1"/>
      <c r="BZ281" s="1"/>
      <c r="CO281" s="1" t="s">
        <v>823</v>
      </c>
      <c r="CP281" s="1" t="s">
        <v>821</v>
      </c>
      <c r="CQ281" s="2" t="s">
        <v>824</v>
      </c>
      <c r="CR281" s="3" t="n">
        <v>1</v>
      </c>
      <c r="CS281" s="3" t="n">
        <v>16</v>
      </c>
      <c r="CT281" s="3" t="n">
        <v>4</v>
      </c>
      <c r="CU281" s="3" t="n">
        <v>1</v>
      </c>
      <c r="CV281" s="3" t="n">
        <v>0</v>
      </c>
      <c r="CW281" s="3" t="n">
        <v>1</v>
      </c>
      <c r="CX281" s="3" t="n">
        <v>10</v>
      </c>
      <c r="CY281" s="3" t="n">
        <v>101</v>
      </c>
      <c r="CZ281" s="15" t="s">
        <v>26</v>
      </c>
      <c r="DA281" s="3" t="n">
        <v>218</v>
      </c>
      <c r="DB281" s="3" t="n">
        <v>15</v>
      </c>
      <c r="DC281" s="12" t="n">
        <f aca="false">PRODUCT((CT281+CU281)/CS281)</f>
        <v>0.3125</v>
      </c>
      <c r="DE281" s="7"/>
      <c r="DF281" s="7"/>
      <c r="DH281" s="3"/>
      <c r="XER281" s="9"/>
      <c r="XES281" s="9"/>
      <c r="XET281" s="9"/>
      <c r="XEU281" s="9"/>
      <c r="XEV281" s="9"/>
      <c r="XEW281" s="9"/>
      <c r="XEX281" s="9"/>
      <c r="XEY281" s="9"/>
      <c r="XEZ281" s="9"/>
      <c r="XFA281" s="9"/>
      <c r="XFB281" s="9"/>
      <c r="XFC281" s="9"/>
      <c r="XFD281" s="9"/>
    </row>
    <row r="282" s="2" customFormat="true" ht="15" hidden="false" customHeight="false" outlineLevel="0" collapsed="false">
      <c r="A282" s="1"/>
      <c r="B282" s="1"/>
      <c r="AE282" s="1"/>
      <c r="AF282" s="1"/>
      <c r="BI282" s="1"/>
      <c r="BJ282" s="1"/>
      <c r="BY282" s="1"/>
      <c r="BZ282" s="1"/>
      <c r="CO282" s="1" t="s">
        <v>825</v>
      </c>
      <c r="CP282" s="1" t="s">
        <v>823</v>
      </c>
      <c r="CQ282" s="2" t="s">
        <v>826</v>
      </c>
      <c r="CR282" s="3" t="n">
        <v>2</v>
      </c>
      <c r="CS282" s="3" t="n">
        <v>36</v>
      </c>
      <c r="CT282" s="3" t="n">
        <v>0</v>
      </c>
      <c r="CU282" s="3" t="n">
        <v>6</v>
      </c>
      <c r="CV282" s="3" t="n">
        <v>3</v>
      </c>
      <c r="CW282" s="3" t="n">
        <v>0</v>
      </c>
      <c r="CX282" s="3" t="n">
        <v>27</v>
      </c>
      <c r="CY282" s="3" t="n">
        <v>207</v>
      </c>
      <c r="CZ282" s="15" t="s">
        <v>26</v>
      </c>
      <c r="DA282" s="3" t="n">
        <v>351</v>
      </c>
      <c r="DB282" s="3" t="n">
        <v>15</v>
      </c>
      <c r="DC282" s="12" t="n">
        <f aca="false">PRODUCT((CT282+CU282)/CS282)</f>
        <v>0.166666666666667</v>
      </c>
      <c r="DE282" s="7"/>
      <c r="DF282" s="7"/>
      <c r="DH282" s="3"/>
      <c r="XER282" s="9"/>
      <c r="XES282" s="9"/>
      <c r="XET282" s="9"/>
      <c r="XEU282" s="9"/>
      <c r="XEV282" s="9"/>
      <c r="XEW282" s="9"/>
      <c r="XEX282" s="9"/>
      <c r="XEY282" s="9"/>
      <c r="XEZ282" s="9"/>
      <c r="XFA282" s="9"/>
      <c r="XFB282" s="9"/>
      <c r="XFC282" s="9"/>
      <c r="XFD282" s="9"/>
    </row>
    <row r="283" s="2" customFormat="true" ht="15" hidden="false" customHeight="false" outlineLevel="0" collapsed="false">
      <c r="A283" s="1"/>
      <c r="B283" s="1"/>
      <c r="AE283" s="1"/>
      <c r="AF283" s="1"/>
      <c r="BI283" s="1"/>
      <c r="BJ283" s="1"/>
      <c r="BY283" s="1"/>
      <c r="BZ283" s="1"/>
      <c r="CO283" s="1" t="s">
        <v>827</v>
      </c>
      <c r="CP283" s="1" t="s">
        <v>825</v>
      </c>
      <c r="CQ283" s="2" t="s">
        <v>828</v>
      </c>
      <c r="CR283" s="3" t="n">
        <v>3</v>
      </c>
      <c r="CS283" s="3" t="n">
        <v>43</v>
      </c>
      <c r="CT283" s="3" t="n">
        <v>0</v>
      </c>
      <c r="CU283" s="3" t="n">
        <v>7</v>
      </c>
      <c r="CV283" s="3" t="n">
        <v>1</v>
      </c>
      <c r="CW283" s="3" t="n">
        <v>0</v>
      </c>
      <c r="CX283" s="3" t="n">
        <v>35</v>
      </c>
      <c r="CY283" s="3" t="n">
        <v>232</v>
      </c>
      <c r="CZ283" s="15" t="s">
        <v>26</v>
      </c>
      <c r="DA283" s="3" t="n">
        <v>580</v>
      </c>
      <c r="DB283" s="3" t="n">
        <v>15</v>
      </c>
      <c r="DC283" s="12" t="n">
        <f aca="false">PRODUCT((CT283+CU283)/CS283)</f>
        <v>0.162790697674419</v>
      </c>
      <c r="DE283" s="7"/>
      <c r="DF283" s="7"/>
      <c r="DH283" s="3"/>
      <c r="XER283" s="9"/>
      <c r="XES283" s="9"/>
      <c r="XET283" s="9"/>
      <c r="XEU283" s="9"/>
      <c r="XEV283" s="9"/>
      <c r="XEW283" s="9"/>
      <c r="XEX283" s="9"/>
      <c r="XEY283" s="9"/>
      <c r="XEZ283" s="9"/>
      <c r="XFA283" s="9"/>
      <c r="XFB283" s="9"/>
      <c r="XFC283" s="9"/>
      <c r="XFD283" s="9"/>
    </row>
    <row r="284" s="2" customFormat="true" ht="15" hidden="false" customHeight="false" outlineLevel="0" collapsed="false">
      <c r="A284" s="1"/>
      <c r="B284" s="1"/>
      <c r="AE284" s="1"/>
      <c r="AF284" s="1"/>
      <c r="BI284" s="1"/>
      <c r="BJ284" s="1"/>
      <c r="BY284" s="1"/>
      <c r="BZ284" s="1"/>
      <c r="CO284" s="1" t="s">
        <v>829</v>
      </c>
      <c r="CP284" s="1" t="s">
        <v>827</v>
      </c>
      <c r="CQ284" s="2" t="s">
        <v>830</v>
      </c>
      <c r="CR284" s="3" t="n">
        <v>4</v>
      </c>
      <c r="CS284" s="3" t="n">
        <v>60</v>
      </c>
      <c r="CT284" s="3" t="n">
        <v>0</v>
      </c>
      <c r="CU284" s="3" t="n">
        <v>7</v>
      </c>
      <c r="CV284" s="3" t="n">
        <v>0</v>
      </c>
      <c r="CW284" s="3" t="n">
        <v>1</v>
      </c>
      <c r="CX284" s="3" t="n">
        <v>52</v>
      </c>
      <c r="CY284" s="3" t="n">
        <v>329</v>
      </c>
      <c r="CZ284" s="15" t="s">
        <v>26</v>
      </c>
      <c r="DA284" s="3" t="n">
        <v>863</v>
      </c>
      <c r="DB284" s="3" t="n">
        <v>15</v>
      </c>
      <c r="DC284" s="12" t="n">
        <f aca="false">PRODUCT((CT284+CU284)/CS284)</f>
        <v>0.116666666666667</v>
      </c>
      <c r="DE284" s="7"/>
      <c r="DF284" s="7"/>
      <c r="DH284" s="3"/>
      <c r="XER284" s="9"/>
      <c r="XES284" s="9"/>
      <c r="XET284" s="9"/>
      <c r="XEU284" s="9"/>
      <c r="XEV284" s="9"/>
      <c r="XEW284" s="9"/>
      <c r="XEX284" s="9"/>
      <c r="XEY284" s="9"/>
      <c r="XEZ284" s="9"/>
      <c r="XFA284" s="9"/>
      <c r="XFB284" s="9"/>
      <c r="XFC284" s="9"/>
      <c r="XFD284" s="9"/>
    </row>
    <row r="285" s="2" customFormat="true" ht="15" hidden="false" customHeight="false" outlineLevel="0" collapsed="false">
      <c r="A285" s="1"/>
      <c r="B285" s="1"/>
      <c r="AE285" s="1"/>
      <c r="AF285" s="1"/>
      <c r="BI285" s="1"/>
      <c r="BJ285" s="1"/>
      <c r="BY285" s="1"/>
      <c r="BZ285" s="1"/>
      <c r="CO285" s="1" t="s">
        <v>831</v>
      </c>
      <c r="CP285" s="1" t="s">
        <v>829</v>
      </c>
      <c r="CQ285" s="2" t="s">
        <v>832</v>
      </c>
      <c r="CR285" s="3" t="n">
        <v>1</v>
      </c>
      <c r="CS285" s="3" t="n">
        <v>10</v>
      </c>
      <c r="CT285" s="3" t="n">
        <v>0</v>
      </c>
      <c r="CU285" s="3" t="n">
        <v>7</v>
      </c>
      <c r="CV285" s="3" t="n">
        <v>0</v>
      </c>
      <c r="CW285" s="3" t="n">
        <v>0</v>
      </c>
      <c r="CX285" s="3" t="n">
        <v>3</v>
      </c>
      <c r="CY285" s="3" t="n">
        <v>100</v>
      </c>
      <c r="CZ285" s="15" t="s">
        <v>26</v>
      </c>
      <c r="DA285" s="3" t="n">
        <v>61</v>
      </c>
      <c r="DB285" s="3" t="n">
        <v>14</v>
      </c>
      <c r="DC285" s="12" t="n">
        <f aca="false">PRODUCT((CT285+CU285)/CS285)</f>
        <v>0.7</v>
      </c>
      <c r="DE285" s="7"/>
      <c r="DF285" s="7"/>
      <c r="DH285" s="3"/>
      <c r="XER285" s="9"/>
      <c r="XES285" s="9"/>
      <c r="XET285" s="9"/>
      <c r="XEU285" s="9"/>
      <c r="XEV285" s="9"/>
      <c r="XEW285" s="9"/>
      <c r="XEX285" s="9"/>
      <c r="XEY285" s="9"/>
      <c r="XEZ285" s="9"/>
      <c r="XFA285" s="9"/>
      <c r="XFB285" s="9"/>
      <c r="XFC285" s="9"/>
      <c r="XFD285" s="9"/>
    </row>
    <row r="286" s="2" customFormat="true" ht="15" hidden="false" customHeight="false" outlineLevel="0" collapsed="false">
      <c r="A286" s="1"/>
      <c r="B286" s="1"/>
      <c r="AE286" s="1"/>
      <c r="AF286" s="1"/>
      <c r="BI286" s="1"/>
      <c r="BJ286" s="1"/>
      <c r="BY286" s="1"/>
      <c r="BZ286" s="1"/>
      <c r="CO286" s="1" t="s">
        <v>833</v>
      </c>
      <c r="CP286" s="1" t="s">
        <v>831</v>
      </c>
      <c r="CQ286" s="2" t="s">
        <v>834</v>
      </c>
      <c r="CR286" s="26" t="n">
        <v>2</v>
      </c>
      <c r="CS286" s="26" t="n">
        <v>11</v>
      </c>
      <c r="CT286" s="26" t="n">
        <v>0</v>
      </c>
      <c r="CU286" s="26" t="n">
        <v>7</v>
      </c>
      <c r="CV286" s="26" t="n">
        <v>0</v>
      </c>
      <c r="CW286" s="26" t="n">
        <v>0</v>
      </c>
      <c r="CX286" s="26" t="n">
        <v>4</v>
      </c>
      <c r="CY286" s="26" t="n">
        <v>82</v>
      </c>
      <c r="CZ286" s="15" t="s">
        <v>26</v>
      </c>
      <c r="DA286" s="26" t="n">
        <v>79</v>
      </c>
      <c r="DB286" s="26" t="n">
        <v>14</v>
      </c>
      <c r="DC286" s="12" t="n">
        <f aca="false">PRODUCT((CT286+CU286)/CS286)</f>
        <v>0.636363636363636</v>
      </c>
      <c r="DE286" s="7"/>
      <c r="DF286" s="7"/>
      <c r="DH286" s="3"/>
      <c r="XER286" s="9"/>
      <c r="XES286" s="9"/>
      <c r="XET286" s="9"/>
      <c r="XEU286" s="9"/>
      <c r="XEV286" s="9"/>
      <c r="XEW286" s="9"/>
      <c r="XEX286" s="9"/>
      <c r="XEY286" s="9"/>
      <c r="XEZ286" s="9"/>
      <c r="XFA286" s="9"/>
      <c r="XFB286" s="9"/>
      <c r="XFC286" s="9"/>
      <c r="XFD286" s="9"/>
    </row>
    <row r="287" s="2" customFormat="true" ht="15" hidden="false" customHeight="false" outlineLevel="0" collapsed="false">
      <c r="A287" s="1"/>
      <c r="B287" s="1"/>
      <c r="AE287" s="1"/>
      <c r="AF287" s="1"/>
      <c r="BI287" s="1"/>
      <c r="BJ287" s="1"/>
      <c r="BY287" s="1"/>
      <c r="BZ287" s="1"/>
      <c r="CO287" s="1" t="s">
        <v>835</v>
      </c>
      <c r="CP287" s="1" t="s">
        <v>833</v>
      </c>
      <c r="CQ287" s="11" t="s">
        <v>836</v>
      </c>
      <c r="CR287" s="3" t="n">
        <v>1</v>
      </c>
      <c r="CS287" s="3" t="n">
        <v>12</v>
      </c>
      <c r="CT287" s="3" t="n">
        <v>0</v>
      </c>
      <c r="CU287" s="3" t="n">
        <v>7</v>
      </c>
      <c r="CV287" s="3" t="n">
        <v>0</v>
      </c>
      <c r="CW287" s="3" t="n">
        <v>0</v>
      </c>
      <c r="CX287" s="3" t="n">
        <v>5</v>
      </c>
      <c r="CY287" s="3" t="n">
        <v>140</v>
      </c>
      <c r="CZ287" s="15" t="s">
        <v>26</v>
      </c>
      <c r="DA287" s="3" t="n">
        <v>109</v>
      </c>
      <c r="DB287" s="3" t="n">
        <v>14</v>
      </c>
      <c r="DC287" s="12" t="n">
        <f aca="false">PRODUCT((CT287+CU287)/CS287)</f>
        <v>0.583333333333333</v>
      </c>
      <c r="DE287" s="7"/>
      <c r="DF287" s="7"/>
      <c r="DH287" s="3"/>
      <c r="XER287" s="9"/>
      <c r="XES287" s="9"/>
      <c r="XET287" s="9"/>
      <c r="XEU287" s="9"/>
      <c r="XEV287" s="9"/>
      <c r="XEW287" s="9"/>
      <c r="XEX287" s="9"/>
      <c r="XEY287" s="9"/>
      <c r="XEZ287" s="9"/>
      <c r="XFA287" s="9"/>
      <c r="XFB287" s="9"/>
      <c r="XFC287" s="9"/>
      <c r="XFD287" s="9"/>
    </row>
    <row r="288" s="2" customFormat="true" ht="15" hidden="false" customHeight="false" outlineLevel="0" collapsed="false">
      <c r="A288" s="1"/>
      <c r="B288" s="1"/>
      <c r="AE288" s="1"/>
      <c r="AF288" s="1"/>
      <c r="BI288" s="1"/>
      <c r="BJ288" s="1"/>
      <c r="BY288" s="1"/>
      <c r="BZ288" s="1"/>
      <c r="CO288" s="1" t="s">
        <v>837</v>
      </c>
      <c r="CP288" s="1" t="s">
        <v>835</v>
      </c>
      <c r="CQ288" s="2" t="s">
        <v>260</v>
      </c>
      <c r="CR288" s="3" t="n">
        <v>2</v>
      </c>
      <c r="CS288" s="3" t="n">
        <v>14</v>
      </c>
      <c r="CT288" s="3" t="n">
        <v>0</v>
      </c>
      <c r="CU288" s="3" t="n">
        <v>7</v>
      </c>
      <c r="CV288" s="3" t="n">
        <v>0</v>
      </c>
      <c r="CW288" s="3" t="n">
        <v>0</v>
      </c>
      <c r="CX288" s="3" t="n">
        <v>7</v>
      </c>
      <c r="CY288" s="3" t="n">
        <v>76</v>
      </c>
      <c r="CZ288" s="15" t="s">
        <v>26</v>
      </c>
      <c r="DA288" s="3" t="n">
        <v>102</v>
      </c>
      <c r="DB288" s="3" t="n">
        <v>14</v>
      </c>
      <c r="DC288" s="12" t="n">
        <f aca="false">PRODUCT((CT288+CU288)/CS288)</f>
        <v>0.5</v>
      </c>
      <c r="DE288" s="7"/>
      <c r="DF288" s="7"/>
      <c r="DH288" s="3"/>
      <c r="XER288" s="9"/>
      <c r="XES288" s="9"/>
      <c r="XET288" s="9"/>
      <c r="XEU288" s="9"/>
      <c r="XEV288" s="9"/>
      <c r="XEW288" s="9"/>
      <c r="XEX288" s="9"/>
      <c r="XEY288" s="9"/>
      <c r="XEZ288" s="9"/>
      <c r="XFA288" s="9"/>
      <c r="XFB288" s="9"/>
      <c r="XFC288" s="9"/>
      <c r="XFD288" s="9"/>
    </row>
    <row r="289" s="2" customFormat="true" ht="15" hidden="false" customHeight="false" outlineLevel="0" collapsed="false">
      <c r="A289" s="1"/>
      <c r="B289" s="1"/>
      <c r="AE289" s="1"/>
      <c r="AF289" s="1"/>
      <c r="BI289" s="1"/>
      <c r="BJ289" s="1"/>
      <c r="BY289" s="1"/>
      <c r="BZ289" s="1"/>
      <c r="CO289" s="1" t="s">
        <v>838</v>
      </c>
      <c r="CP289" s="1" t="s">
        <v>837</v>
      </c>
      <c r="CQ289" s="2" t="s">
        <v>839</v>
      </c>
      <c r="CR289" s="3" t="n">
        <v>1</v>
      </c>
      <c r="CS289" s="3" t="n">
        <v>18</v>
      </c>
      <c r="CT289" s="3" t="n">
        <v>0</v>
      </c>
      <c r="CU289" s="3" t="n">
        <v>7</v>
      </c>
      <c r="CV289" s="3" t="n">
        <v>0</v>
      </c>
      <c r="CW289" s="3" t="n">
        <v>0</v>
      </c>
      <c r="CX289" s="3" t="n">
        <v>11</v>
      </c>
      <c r="CY289" s="3" t="n">
        <v>111</v>
      </c>
      <c r="CZ289" s="15" t="s">
        <v>26</v>
      </c>
      <c r="DA289" s="3" t="n">
        <v>126</v>
      </c>
      <c r="DB289" s="3" t="n">
        <v>14</v>
      </c>
      <c r="DC289" s="12" t="n">
        <f aca="false">PRODUCT((CT289+CU289)/CS289)</f>
        <v>0.388888888888889</v>
      </c>
      <c r="DE289" s="7"/>
      <c r="DF289" s="7"/>
      <c r="DH289" s="3"/>
      <c r="XER289" s="9"/>
      <c r="XES289" s="9"/>
      <c r="XET289" s="9"/>
      <c r="XEU289" s="9"/>
      <c r="XEV289" s="9"/>
      <c r="XEW289" s="9"/>
      <c r="XEX289" s="9"/>
      <c r="XEY289" s="9"/>
      <c r="XEZ289" s="9"/>
      <c r="XFA289" s="9"/>
      <c r="XFB289" s="9"/>
      <c r="XFC289" s="9"/>
      <c r="XFD289" s="9"/>
    </row>
    <row r="290" s="2" customFormat="true" ht="15" hidden="false" customHeight="false" outlineLevel="0" collapsed="false">
      <c r="A290" s="1"/>
      <c r="B290" s="1"/>
      <c r="AE290" s="1"/>
      <c r="AF290" s="1"/>
      <c r="BI290" s="1"/>
      <c r="BJ290" s="1"/>
      <c r="BY290" s="1"/>
      <c r="BZ290" s="1"/>
      <c r="CO290" s="1" t="s">
        <v>840</v>
      </c>
      <c r="CP290" s="1" t="s">
        <v>838</v>
      </c>
      <c r="CQ290" s="2" t="s">
        <v>841</v>
      </c>
      <c r="CR290" s="3" t="n">
        <v>2</v>
      </c>
      <c r="CS290" s="3" t="n">
        <v>21</v>
      </c>
      <c r="CT290" s="3" t="n">
        <v>0</v>
      </c>
      <c r="CU290" s="3" t="n">
        <v>7</v>
      </c>
      <c r="CV290" s="3" t="n">
        <v>0</v>
      </c>
      <c r="CW290" s="3" t="n">
        <v>0</v>
      </c>
      <c r="CX290" s="3" t="n">
        <v>14</v>
      </c>
      <c r="CY290" s="3" t="n">
        <v>156</v>
      </c>
      <c r="CZ290" s="15" t="s">
        <v>26</v>
      </c>
      <c r="DA290" s="3" t="n">
        <v>174</v>
      </c>
      <c r="DB290" s="3" t="n">
        <v>14</v>
      </c>
      <c r="DC290" s="12" t="n">
        <f aca="false">PRODUCT((CT290+CU290)/CS290)</f>
        <v>0.333333333333333</v>
      </c>
      <c r="DE290" s="7"/>
      <c r="DF290" s="7"/>
      <c r="DH290" s="3"/>
      <c r="XER290" s="9"/>
      <c r="XES290" s="9"/>
      <c r="XET290" s="9"/>
      <c r="XEU290" s="9"/>
      <c r="XEV290" s="9"/>
      <c r="XEW290" s="9"/>
      <c r="XEX290" s="9"/>
      <c r="XEY290" s="9"/>
      <c r="XEZ290" s="9"/>
      <c r="XFA290" s="9"/>
      <c r="XFB290" s="9"/>
      <c r="XFC290" s="9"/>
      <c r="XFD290" s="9"/>
    </row>
    <row r="291" s="2" customFormat="true" ht="15" hidden="false" customHeight="false" outlineLevel="0" collapsed="false">
      <c r="A291" s="1"/>
      <c r="B291" s="1"/>
      <c r="AE291" s="1"/>
      <c r="AF291" s="1"/>
      <c r="BI291" s="1"/>
      <c r="BJ291" s="1"/>
      <c r="BY291" s="1"/>
      <c r="BZ291" s="1"/>
      <c r="CO291" s="1" t="s">
        <v>842</v>
      </c>
      <c r="CP291" s="1" t="s">
        <v>840</v>
      </c>
      <c r="CQ291" s="2" t="s">
        <v>843</v>
      </c>
      <c r="CR291" s="3" t="n">
        <v>2</v>
      </c>
      <c r="CS291" s="3" t="n">
        <v>20</v>
      </c>
      <c r="CT291" s="3" t="n">
        <v>0</v>
      </c>
      <c r="CU291" s="3" t="n">
        <v>6</v>
      </c>
      <c r="CV291" s="3" t="n">
        <v>2</v>
      </c>
      <c r="CW291" s="3" t="n">
        <v>0</v>
      </c>
      <c r="CX291" s="3" t="n">
        <v>12</v>
      </c>
      <c r="CY291" s="3" t="n">
        <v>91</v>
      </c>
      <c r="CZ291" s="15" t="s">
        <v>26</v>
      </c>
      <c r="DA291" s="3" t="n">
        <v>143</v>
      </c>
      <c r="DB291" s="3" t="n">
        <v>14</v>
      </c>
      <c r="DC291" s="12" t="n">
        <f aca="false">PRODUCT((CT291+CU291)/CS291)</f>
        <v>0.3</v>
      </c>
      <c r="DE291" s="7"/>
      <c r="DF291" s="7"/>
      <c r="DH291" s="3"/>
      <c r="XER291" s="9"/>
      <c r="XES291" s="9"/>
      <c r="XET291" s="9"/>
      <c r="XEU291" s="9"/>
      <c r="XEV291" s="9"/>
      <c r="XEW291" s="9"/>
      <c r="XEX291" s="9"/>
      <c r="XEY291" s="9"/>
      <c r="XEZ291" s="9"/>
      <c r="XFA291" s="9"/>
      <c r="XFB291" s="9"/>
      <c r="XFC291" s="9"/>
      <c r="XFD291" s="9"/>
    </row>
    <row r="292" s="2" customFormat="true" ht="15" hidden="false" customHeight="false" outlineLevel="0" collapsed="false">
      <c r="A292" s="1"/>
      <c r="B292" s="1"/>
      <c r="AE292" s="1"/>
      <c r="AF292" s="1"/>
      <c r="BI292" s="1"/>
      <c r="BJ292" s="1"/>
      <c r="BY292" s="1"/>
      <c r="BZ292" s="1"/>
      <c r="CO292" s="1" t="s">
        <v>844</v>
      </c>
      <c r="CP292" s="1" t="s">
        <v>842</v>
      </c>
      <c r="CQ292" s="2" t="s">
        <v>845</v>
      </c>
      <c r="CR292" s="3" t="n">
        <v>1</v>
      </c>
      <c r="CS292" s="3" t="n">
        <v>22</v>
      </c>
      <c r="CT292" s="3" t="n">
        <v>2</v>
      </c>
      <c r="CU292" s="3" t="n">
        <v>3</v>
      </c>
      <c r="CV292" s="3" t="n">
        <v>0</v>
      </c>
      <c r="CW292" s="3" t="n">
        <v>2</v>
      </c>
      <c r="CX292" s="3" t="n">
        <v>15</v>
      </c>
      <c r="CY292" s="3" t="n">
        <v>95</v>
      </c>
      <c r="CZ292" s="15" t="s">
        <v>26</v>
      </c>
      <c r="DA292" s="3" t="n">
        <v>271</v>
      </c>
      <c r="DB292" s="3" t="n">
        <v>14</v>
      </c>
      <c r="DC292" s="12" t="n">
        <f aca="false">PRODUCT((CT292+CU292)/CS292)</f>
        <v>0.227272727272727</v>
      </c>
      <c r="DE292" s="7"/>
      <c r="DF292" s="7"/>
      <c r="DH292" s="3"/>
      <c r="XER292" s="9"/>
      <c r="XES292" s="9"/>
      <c r="XET292" s="9"/>
      <c r="XEU292" s="9"/>
      <c r="XEV292" s="9"/>
      <c r="XEW292" s="9"/>
      <c r="XEX292" s="9"/>
      <c r="XEY292" s="9"/>
      <c r="XEZ292" s="9"/>
      <c r="XFA292" s="9"/>
      <c r="XFB292" s="9"/>
      <c r="XFC292" s="9"/>
      <c r="XFD292" s="9"/>
    </row>
    <row r="293" s="2" customFormat="true" ht="15" hidden="false" customHeight="false" outlineLevel="0" collapsed="false">
      <c r="A293" s="1"/>
      <c r="B293" s="1"/>
      <c r="AE293" s="1"/>
      <c r="AF293" s="1"/>
      <c r="BI293" s="1"/>
      <c r="BJ293" s="1"/>
      <c r="BY293" s="1"/>
      <c r="BZ293" s="1"/>
      <c r="CO293" s="1" t="s">
        <v>846</v>
      </c>
      <c r="CP293" s="1" t="s">
        <v>844</v>
      </c>
      <c r="CQ293" s="2" t="s">
        <v>346</v>
      </c>
      <c r="CR293" s="3" t="n">
        <v>3</v>
      </c>
      <c r="CS293" s="3" t="n">
        <v>31</v>
      </c>
      <c r="CT293" s="3" t="n">
        <v>0</v>
      </c>
      <c r="CU293" s="3" t="n">
        <v>6</v>
      </c>
      <c r="CV293" s="3" t="n">
        <v>2</v>
      </c>
      <c r="CW293" s="3" t="n">
        <v>0</v>
      </c>
      <c r="CX293" s="3" t="n">
        <v>23</v>
      </c>
      <c r="CY293" s="3" t="n">
        <v>164</v>
      </c>
      <c r="CZ293" s="15" t="s">
        <v>26</v>
      </c>
      <c r="DA293" s="3" t="n">
        <v>347</v>
      </c>
      <c r="DB293" s="3" t="n">
        <v>14</v>
      </c>
      <c r="DC293" s="12" t="n">
        <f aca="false">PRODUCT((CT293+CU293)/CS293)</f>
        <v>0.193548387096774</v>
      </c>
      <c r="DE293" s="7"/>
      <c r="DF293" s="7"/>
      <c r="DH293" s="3"/>
      <c r="XER293" s="9"/>
      <c r="XES293" s="9"/>
      <c r="XET293" s="9"/>
      <c r="XEU293" s="9"/>
      <c r="XEV293" s="9"/>
      <c r="XEW293" s="9"/>
      <c r="XEX293" s="9"/>
      <c r="XEY293" s="9"/>
      <c r="XEZ293" s="9"/>
      <c r="XFA293" s="9"/>
      <c r="XFB293" s="9"/>
      <c r="XFC293" s="9"/>
      <c r="XFD293" s="9"/>
    </row>
    <row r="294" s="2" customFormat="true" ht="15" hidden="false" customHeight="false" outlineLevel="0" collapsed="false">
      <c r="A294" s="1"/>
      <c r="B294" s="1"/>
      <c r="AE294" s="1"/>
      <c r="AF294" s="1"/>
      <c r="BI294" s="1"/>
      <c r="BJ294" s="1"/>
      <c r="BY294" s="1"/>
      <c r="BZ294" s="1"/>
      <c r="CO294" s="1" t="s">
        <v>847</v>
      </c>
      <c r="CP294" s="1" t="s">
        <v>846</v>
      </c>
      <c r="CQ294" s="2" t="s">
        <v>142</v>
      </c>
      <c r="CR294" s="26" t="n">
        <v>2</v>
      </c>
      <c r="CS294" s="26" t="n">
        <v>36</v>
      </c>
      <c r="CT294" s="26" t="n">
        <v>1</v>
      </c>
      <c r="CU294" s="26" t="n">
        <v>5</v>
      </c>
      <c r="CV294" s="26" t="n">
        <v>0</v>
      </c>
      <c r="CW294" s="26" t="n">
        <v>1</v>
      </c>
      <c r="CX294" s="26" t="n">
        <v>29</v>
      </c>
      <c r="CY294" s="26" t="n">
        <v>180</v>
      </c>
      <c r="CZ294" s="15" t="s">
        <v>26</v>
      </c>
      <c r="DA294" s="26" t="n">
        <v>538</v>
      </c>
      <c r="DB294" s="26" t="n">
        <v>14</v>
      </c>
      <c r="DC294" s="12" t="n">
        <f aca="false">PRODUCT((CT294+CU294)/CS294)</f>
        <v>0.166666666666667</v>
      </c>
      <c r="DE294" s="7"/>
      <c r="DF294" s="7"/>
      <c r="DH294" s="3"/>
      <c r="XER294" s="9"/>
      <c r="XES294" s="9"/>
      <c r="XET294" s="9"/>
      <c r="XEU294" s="9"/>
      <c r="XEV294" s="9"/>
      <c r="XEW294" s="9"/>
      <c r="XEX294" s="9"/>
      <c r="XEY294" s="9"/>
      <c r="XEZ294" s="9"/>
      <c r="XFA294" s="9"/>
      <c r="XFB294" s="9"/>
      <c r="XFC294" s="9"/>
      <c r="XFD294" s="9"/>
    </row>
    <row r="295" s="2" customFormat="true" ht="15" hidden="false" customHeight="false" outlineLevel="0" collapsed="false">
      <c r="A295" s="1"/>
      <c r="B295" s="1"/>
      <c r="AE295" s="1"/>
      <c r="AF295" s="1"/>
      <c r="BI295" s="1"/>
      <c r="BJ295" s="1"/>
      <c r="BY295" s="1"/>
      <c r="BZ295" s="1"/>
      <c r="CO295" s="1" t="s">
        <v>848</v>
      </c>
      <c r="CP295" s="1" t="s">
        <v>847</v>
      </c>
      <c r="CQ295" s="2" t="s">
        <v>849</v>
      </c>
      <c r="CR295" s="3" t="n">
        <v>2</v>
      </c>
      <c r="CS295" s="3" t="n">
        <v>20</v>
      </c>
      <c r="CT295" s="3" t="n">
        <v>0</v>
      </c>
      <c r="CU295" s="3" t="n">
        <v>6</v>
      </c>
      <c r="CV295" s="3" t="n">
        <v>1</v>
      </c>
      <c r="CW295" s="3" t="n">
        <v>0</v>
      </c>
      <c r="CX295" s="3" t="n">
        <v>13</v>
      </c>
      <c r="CY295" s="3" t="n">
        <v>113</v>
      </c>
      <c r="CZ295" s="15" t="s">
        <v>26</v>
      </c>
      <c r="DA295" s="3" t="n">
        <v>188</v>
      </c>
      <c r="DB295" s="3" t="n">
        <v>13</v>
      </c>
      <c r="DC295" s="12" t="n">
        <f aca="false">PRODUCT((CT295+CU295)/CS295)</f>
        <v>0.3</v>
      </c>
      <c r="DE295" s="7"/>
      <c r="DF295" s="7"/>
      <c r="DH295" s="3"/>
      <c r="XER295" s="9"/>
      <c r="XES295" s="9"/>
      <c r="XET295" s="9"/>
      <c r="XEU295" s="9"/>
      <c r="XEV295" s="9"/>
      <c r="XEW295" s="9"/>
      <c r="XEX295" s="9"/>
      <c r="XEY295" s="9"/>
      <c r="XEZ295" s="9"/>
      <c r="XFA295" s="9"/>
      <c r="XFB295" s="9"/>
      <c r="XFC295" s="9"/>
      <c r="XFD295" s="9"/>
    </row>
    <row r="296" s="2" customFormat="true" ht="15" hidden="false" customHeight="false" outlineLevel="0" collapsed="false">
      <c r="A296" s="1"/>
      <c r="B296" s="1"/>
      <c r="AE296" s="1"/>
      <c r="AF296" s="1"/>
      <c r="BI296" s="1"/>
      <c r="BJ296" s="1"/>
      <c r="BY296" s="1"/>
      <c r="BZ296" s="1"/>
      <c r="CO296" s="1" t="s">
        <v>850</v>
      </c>
      <c r="CP296" s="1" t="s">
        <v>848</v>
      </c>
      <c r="CQ296" s="2" t="s">
        <v>851</v>
      </c>
      <c r="CR296" s="3" t="n">
        <v>1</v>
      </c>
      <c r="CS296" s="3" t="n">
        <v>16</v>
      </c>
      <c r="CT296" s="3" t="n">
        <v>1</v>
      </c>
      <c r="CU296" s="3" t="n">
        <v>3</v>
      </c>
      <c r="CV296" s="3" t="n">
        <v>0</v>
      </c>
      <c r="CW296" s="3" t="n">
        <v>4</v>
      </c>
      <c r="CX296" s="3" t="n">
        <v>8</v>
      </c>
      <c r="CY296" s="3" t="n">
        <v>131</v>
      </c>
      <c r="CZ296" s="15" t="s">
        <v>26</v>
      </c>
      <c r="DA296" s="3" t="n">
        <v>192</v>
      </c>
      <c r="DB296" s="3" t="n">
        <v>13</v>
      </c>
      <c r="DC296" s="12" t="n">
        <f aca="false">PRODUCT((CT296+CU296)/CS296)</f>
        <v>0.25</v>
      </c>
      <c r="DE296" s="7"/>
      <c r="DF296" s="7"/>
      <c r="DH296" s="3"/>
      <c r="XER296" s="9"/>
      <c r="XES296" s="9"/>
      <c r="XET296" s="9"/>
      <c r="XEU296" s="9"/>
      <c r="XEV296" s="9"/>
      <c r="XEW296" s="9"/>
      <c r="XEX296" s="9"/>
      <c r="XEY296" s="9"/>
      <c r="XEZ296" s="9"/>
      <c r="XFA296" s="9"/>
      <c r="XFB296" s="9"/>
      <c r="XFC296" s="9"/>
      <c r="XFD296" s="9"/>
    </row>
    <row r="297" s="2" customFormat="true" ht="15" hidden="false" customHeight="false" outlineLevel="0" collapsed="false">
      <c r="A297" s="1"/>
      <c r="B297" s="1"/>
      <c r="AE297" s="1"/>
      <c r="AF297" s="1"/>
      <c r="BI297" s="1"/>
      <c r="BJ297" s="1"/>
      <c r="BY297" s="1"/>
      <c r="BZ297" s="1"/>
      <c r="CO297" s="1" t="s">
        <v>852</v>
      </c>
      <c r="CP297" s="1" t="s">
        <v>850</v>
      </c>
      <c r="CQ297" s="2" t="s">
        <v>853</v>
      </c>
      <c r="CR297" s="3" t="n">
        <v>1</v>
      </c>
      <c r="CS297" s="3" t="n">
        <v>10</v>
      </c>
      <c r="CT297" s="3" t="n">
        <v>0</v>
      </c>
      <c r="CU297" s="3" t="n">
        <v>6</v>
      </c>
      <c r="CV297" s="3" t="n">
        <v>0</v>
      </c>
      <c r="CW297" s="3" t="n">
        <v>0</v>
      </c>
      <c r="CX297" s="3" t="n">
        <v>4</v>
      </c>
      <c r="CY297" s="3" t="n">
        <v>60</v>
      </c>
      <c r="CZ297" s="15" t="s">
        <v>26</v>
      </c>
      <c r="DA297" s="3" t="n">
        <v>54</v>
      </c>
      <c r="DB297" s="3" t="n">
        <v>12</v>
      </c>
      <c r="DC297" s="12" t="n">
        <f aca="false">PRODUCT((CT297+CU297)/CS297)</f>
        <v>0.6</v>
      </c>
      <c r="DE297" s="7"/>
      <c r="DF297" s="7"/>
      <c r="DH297" s="3"/>
      <c r="XER297" s="9"/>
      <c r="XES297" s="9"/>
      <c r="XET297" s="9"/>
      <c r="XEU297" s="9"/>
      <c r="XEV297" s="9"/>
      <c r="XEW297" s="9"/>
      <c r="XEX297" s="9"/>
      <c r="XEY297" s="9"/>
      <c r="XEZ297" s="9"/>
      <c r="XFA297" s="9"/>
      <c r="XFB297" s="9"/>
      <c r="XFC297" s="9"/>
      <c r="XFD297" s="9"/>
    </row>
    <row r="298" s="2" customFormat="true" ht="15" hidden="false" customHeight="false" outlineLevel="0" collapsed="false">
      <c r="A298" s="1"/>
      <c r="B298" s="1"/>
      <c r="AE298" s="1"/>
      <c r="AF298" s="1"/>
      <c r="BI298" s="1"/>
      <c r="BJ298" s="1"/>
      <c r="BY298" s="1"/>
      <c r="BZ298" s="1"/>
      <c r="CO298" s="1" t="s">
        <v>854</v>
      </c>
      <c r="CP298" s="1" t="s">
        <v>852</v>
      </c>
      <c r="CQ298" s="2" t="s">
        <v>855</v>
      </c>
      <c r="CR298" s="22" t="n">
        <v>2</v>
      </c>
      <c r="CS298" s="22" t="n">
        <v>20</v>
      </c>
      <c r="CT298" s="22" t="n">
        <v>0</v>
      </c>
      <c r="CU298" s="22" t="n">
        <v>6</v>
      </c>
      <c r="CV298" s="22" t="n">
        <v>0</v>
      </c>
      <c r="CW298" s="22" t="n">
        <v>0</v>
      </c>
      <c r="CX298" s="22" t="n">
        <v>14</v>
      </c>
      <c r="CY298" s="22" t="n">
        <v>121</v>
      </c>
      <c r="CZ298" s="15" t="s">
        <v>26</v>
      </c>
      <c r="DA298" s="22" t="n">
        <v>197</v>
      </c>
      <c r="DB298" s="22" t="n">
        <v>12</v>
      </c>
      <c r="DC298" s="12" t="n">
        <f aca="false">PRODUCT((CT298+CU298)/CS298)</f>
        <v>0.3</v>
      </c>
      <c r="DE298" s="7"/>
      <c r="DF298" s="7"/>
      <c r="DH298" s="3"/>
      <c r="XER298" s="9"/>
      <c r="XES298" s="9"/>
      <c r="XET298" s="9"/>
      <c r="XEU298" s="9"/>
      <c r="XEV298" s="9"/>
      <c r="XEW298" s="9"/>
      <c r="XEX298" s="9"/>
      <c r="XEY298" s="9"/>
      <c r="XEZ298" s="9"/>
      <c r="XFA298" s="9"/>
      <c r="XFB298" s="9"/>
      <c r="XFC298" s="9"/>
      <c r="XFD298" s="9"/>
    </row>
    <row r="299" s="2" customFormat="true" ht="15" hidden="false" customHeight="false" outlineLevel="0" collapsed="false">
      <c r="A299" s="1"/>
      <c r="B299" s="1"/>
      <c r="AE299" s="1"/>
      <c r="AF299" s="1"/>
      <c r="BI299" s="1"/>
      <c r="BJ299" s="1"/>
      <c r="BY299" s="1"/>
      <c r="BZ299" s="1"/>
      <c r="CO299" s="1" t="s">
        <v>856</v>
      </c>
      <c r="CP299" s="1" t="s">
        <v>854</v>
      </c>
      <c r="CQ299" s="2" t="s">
        <v>857</v>
      </c>
      <c r="CR299" s="3" t="n">
        <v>1</v>
      </c>
      <c r="CS299" s="3" t="n">
        <v>14</v>
      </c>
      <c r="CT299" s="3" t="n">
        <v>1</v>
      </c>
      <c r="CU299" s="3" t="n">
        <v>2</v>
      </c>
      <c r="CV299" s="3" t="n">
        <v>0</v>
      </c>
      <c r="CW299" s="3" t="n">
        <v>5</v>
      </c>
      <c r="CX299" s="3" t="n">
        <v>6</v>
      </c>
      <c r="CY299" s="3" t="n">
        <v>109</v>
      </c>
      <c r="CZ299" s="15" t="s">
        <v>26</v>
      </c>
      <c r="DA299" s="3" t="n">
        <v>168</v>
      </c>
      <c r="DB299" s="3" t="n">
        <v>12</v>
      </c>
      <c r="DC299" s="12" t="n">
        <f aca="false">PRODUCT((CT299+CU299)/CS299)</f>
        <v>0.214285714285714</v>
      </c>
      <c r="DE299" s="7"/>
      <c r="DF299" s="7"/>
      <c r="DH299" s="3"/>
      <c r="XER299" s="9"/>
      <c r="XES299" s="9"/>
      <c r="XET299" s="9"/>
      <c r="XEU299" s="9"/>
      <c r="XEV299" s="9"/>
      <c r="XEW299" s="9"/>
      <c r="XEX299" s="9"/>
      <c r="XEY299" s="9"/>
      <c r="XEZ299" s="9"/>
      <c r="XFA299" s="9"/>
      <c r="XFB299" s="9"/>
      <c r="XFC299" s="9"/>
      <c r="XFD299" s="9"/>
    </row>
    <row r="300" s="2" customFormat="true" ht="15" hidden="false" customHeight="false" outlineLevel="0" collapsed="false">
      <c r="A300" s="1"/>
      <c r="B300" s="1"/>
      <c r="AE300" s="1"/>
      <c r="AF300" s="1"/>
      <c r="BI300" s="1"/>
      <c r="BJ300" s="1"/>
      <c r="BY300" s="1"/>
      <c r="BZ300" s="1"/>
      <c r="CO300" s="1" t="s">
        <v>858</v>
      </c>
      <c r="CP300" s="1" t="s">
        <v>856</v>
      </c>
      <c r="CQ300" s="2" t="s">
        <v>409</v>
      </c>
      <c r="CR300" s="3" t="n">
        <v>2</v>
      </c>
      <c r="CS300" s="3" t="n">
        <v>38</v>
      </c>
      <c r="CT300" s="3" t="n">
        <v>1</v>
      </c>
      <c r="CU300" s="3" t="n">
        <v>3</v>
      </c>
      <c r="CV300" s="3" t="n">
        <v>0</v>
      </c>
      <c r="CW300" s="3" t="n">
        <v>3</v>
      </c>
      <c r="CX300" s="3" t="n">
        <v>31</v>
      </c>
      <c r="CY300" s="3" t="n">
        <v>221</v>
      </c>
      <c r="CZ300" s="15" t="s">
        <v>26</v>
      </c>
      <c r="DA300" s="3" t="n">
        <v>622</v>
      </c>
      <c r="DB300" s="3" t="n">
        <v>12</v>
      </c>
      <c r="DC300" s="12" t="n">
        <f aca="false">PRODUCT((CT300+CU300)/CS300)</f>
        <v>0.105263157894737</v>
      </c>
      <c r="DE300" s="7"/>
      <c r="DF300" s="7"/>
      <c r="DH300" s="3"/>
      <c r="XER300" s="9"/>
      <c r="XES300" s="9"/>
      <c r="XET300" s="9"/>
      <c r="XEU300" s="9"/>
      <c r="XEV300" s="9"/>
      <c r="XEW300" s="9"/>
      <c r="XEX300" s="9"/>
      <c r="XEY300" s="9"/>
      <c r="XEZ300" s="9"/>
      <c r="XFA300" s="9"/>
      <c r="XFB300" s="9"/>
      <c r="XFC300" s="9"/>
      <c r="XFD300" s="9"/>
    </row>
    <row r="301" s="2" customFormat="true" ht="15" hidden="false" customHeight="false" outlineLevel="0" collapsed="false">
      <c r="A301" s="1"/>
      <c r="B301" s="1"/>
      <c r="AE301" s="1"/>
      <c r="AF301" s="1"/>
      <c r="BI301" s="1"/>
      <c r="BJ301" s="1"/>
      <c r="BY301" s="1"/>
      <c r="BZ301" s="1"/>
      <c r="CO301" s="1" t="s">
        <v>859</v>
      </c>
      <c r="CP301" s="1" t="s">
        <v>858</v>
      </c>
      <c r="CQ301" s="2" t="s">
        <v>860</v>
      </c>
      <c r="CR301" s="3" t="n">
        <v>1</v>
      </c>
      <c r="CS301" s="3" t="n">
        <v>7</v>
      </c>
      <c r="CT301" s="3" t="n">
        <v>0</v>
      </c>
      <c r="CU301" s="3" t="n">
        <v>5</v>
      </c>
      <c r="CV301" s="3" t="n">
        <v>1</v>
      </c>
      <c r="CW301" s="3" t="n">
        <v>0</v>
      </c>
      <c r="CX301" s="3" t="n">
        <v>1</v>
      </c>
      <c r="CY301" s="3" t="n">
        <v>63</v>
      </c>
      <c r="CZ301" s="15" t="s">
        <v>26</v>
      </c>
      <c r="DA301" s="3" t="n">
        <v>37</v>
      </c>
      <c r="DB301" s="3" t="n">
        <v>11</v>
      </c>
      <c r="DC301" s="12" t="n">
        <f aca="false">PRODUCT((CT301+CU301)/CS301)</f>
        <v>0.714285714285714</v>
      </c>
      <c r="DE301" s="7"/>
      <c r="DF301" s="7"/>
      <c r="DH301" s="3"/>
      <c r="XER301" s="9"/>
      <c r="XES301" s="9"/>
      <c r="XET301" s="9"/>
      <c r="XEU301" s="9"/>
      <c r="XEV301" s="9"/>
      <c r="XEW301" s="9"/>
      <c r="XEX301" s="9"/>
      <c r="XEY301" s="9"/>
      <c r="XEZ301" s="9"/>
      <c r="XFA301" s="9"/>
      <c r="XFB301" s="9"/>
      <c r="XFC301" s="9"/>
      <c r="XFD301" s="9"/>
    </row>
    <row r="302" s="2" customFormat="true" ht="15" hidden="false" customHeight="false" outlineLevel="0" collapsed="false">
      <c r="A302" s="1"/>
      <c r="B302" s="1"/>
      <c r="AE302" s="1"/>
      <c r="AF302" s="1"/>
      <c r="BI302" s="1"/>
      <c r="BJ302" s="1"/>
      <c r="BY302" s="1"/>
      <c r="BZ302" s="1"/>
      <c r="CO302" s="1" t="s">
        <v>861</v>
      </c>
      <c r="CP302" s="1" t="s">
        <v>859</v>
      </c>
      <c r="CQ302" s="2" t="s">
        <v>862</v>
      </c>
      <c r="CR302" s="3" t="n">
        <v>1</v>
      </c>
      <c r="CS302" s="3" t="n">
        <v>8</v>
      </c>
      <c r="CT302" s="3" t="n">
        <v>0</v>
      </c>
      <c r="CU302" s="3" t="n">
        <v>5</v>
      </c>
      <c r="CV302" s="3" t="n">
        <v>1</v>
      </c>
      <c r="CW302" s="3" t="n">
        <v>0</v>
      </c>
      <c r="CX302" s="3" t="n">
        <v>2</v>
      </c>
      <c r="CY302" s="3" t="n">
        <v>105</v>
      </c>
      <c r="CZ302" s="15" t="s">
        <v>26</v>
      </c>
      <c r="DA302" s="3" t="n">
        <v>60</v>
      </c>
      <c r="DB302" s="3" t="n">
        <v>11</v>
      </c>
      <c r="DC302" s="12" t="n">
        <f aca="false">PRODUCT((CT302+CU302)/CS302)</f>
        <v>0.625</v>
      </c>
      <c r="DE302" s="7"/>
      <c r="DF302" s="7"/>
      <c r="DH302" s="3"/>
      <c r="XER302" s="9"/>
      <c r="XES302" s="9"/>
      <c r="XET302" s="9"/>
      <c r="XEU302" s="9"/>
      <c r="XEV302" s="9"/>
      <c r="XEW302" s="9"/>
      <c r="XEX302" s="9"/>
      <c r="XEY302" s="9"/>
      <c r="XEZ302" s="9"/>
      <c r="XFA302" s="9"/>
      <c r="XFB302" s="9"/>
      <c r="XFC302" s="9"/>
      <c r="XFD302" s="9"/>
    </row>
    <row r="303" s="2" customFormat="true" ht="15" hidden="false" customHeight="false" outlineLevel="0" collapsed="false">
      <c r="A303" s="1"/>
      <c r="B303" s="1"/>
      <c r="AE303" s="1"/>
      <c r="AF303" s="1"/>
      <c r="BI303" s="1"/>
      <c r="BJ303" s="1"/>
      <c r="BY303" s="1"/>
      <c r="BZ303" s="1"/>
      <c r="CO303" s="1" t="s">
        <v>863</v>
      </c>
      <c r="CP303" s="1" t="s">
        <v>861</v>
      </c>
      <c r="CQ303" s="2" t="s">
        <v>864</v>
      </c>
      <c r="CR303" s="3" t="n">
        <v>1</v>
      </c>
      <c r="CS303" s="3" t="n">
        <v>16</v>
      </c>
      <c r="CT303" s="3" t="n">
        <v>2</v>
      </c>
      <c r="CU303" s="3" t="n">
        <v>2</v>
      </c>
      <c r="CV303" s="3" t="n">
        <v>0</v>
      </c>
      <c r="CW303" s="3" t="n">
        <v>1</v>
      </c>
      <c r="CX303" s="3" t="n">
        <v>11</v>
      </c>
      <c r="CY303" s="3" t="n">
        <v>84</v>
      </c>
      <c r="CZ303" s="15" t="s">
        <v>26</v>
      </c>
      <c r="DA303" s="3" t="n">
        <v>214</v>
      </c>
      <c r="DB303" s="3" t="n">
        <v>11</v>
      </c>
      <c r="DC303" s="12" t="n">
        <f aca="false">PRODUCT((CT303+CU303)/CS303)</f>
        <v>0.25</v>
      </c>
      <c r="DE303" s="7"/>
      <c r="DF303" s="7"/>
      <c r="DH303" s="3"/>
      <c r="XER303" s="9"/>
      <c r="XES303" s="9"/>
      <c r="XET303" s="9"/>
      <c r="XEU303" s="9"/>
      <c r="XEV303" s="9"/>
      <c r="XEW303" s="9"/>
      <c r="XEX303" s="9"/>
      <c r="XEY303" s="9"/>
      <c r="XEZ303" s="9"/>
      <c r="XFA303" s="9"/>
      <c r="XFB303" s="9"/>
      <c r="XFC303" s="9"/>
      <c r="XFD303" s="9"/>
    </row>
    <row r="304" s="2" customFormat="true" ht="15" hidden="false" customHeight="false" outlineLevel="0" collapsed="false">
      <c r="A304" s="1"/>
      <c r="B304" s="1"/>
      <c r="AE304" s="1"/>
      <c r="AF304" s="1"/>
      <c r="BI304" s="1"/>
      <c r="BJ304" s="1"/>
      <c r="BY304" s="1"/>
      <c r="BZ304" s="1"/>
      <c r="CO304" s="1" t="s">
        <v>865</v>
      </c>
      <c r="CP304" s="1" t="s">
        <v>863</v>
      </c>
      <c r="CQ304" s="2" t="s">
        <v>866</v>
      </c>
      <c r="CR304" s="3" t="n">
        <v>2</v>
      </c>
      <c r="CS304" s="3" t="n">
        <v>26</v>
      </c>
      <c r="CT304" s="3" t="n">
        <v>0</v>
      </c>
      <c r="CU304" s="3" t="n">
        <v>3</v>
      </c>
      <c r="CV304" s="3" t="n">
        <v>0</v>
      </c>
      <c r="CW304" s="3" t="n">
        <v>5</v>
      </c>
      <c r="CX304" s="3" t="n">
        <v>18</v>
      </c>
      <c r="CY304" s="3" t="n">
        <v>130</v>
      </c>
      <c r="CZ304" s="15" t="s">
        <v>26</v>
      </c>
      <c r="DA304" s="3" t="n">
        <v>360</v>
      </c>
      <c r="DB304" s="3" t="n">
        <v>11</v>
      </c>
      <c r="DC304" s="12" t="n">
        <f aca="false">PRODUCT((CT304+CU304)/CS304)</f>
        <v>0.115384615384615</v>
      </c>
      <c r="DE304" s="7"/>
      <c r="DF304" s="7"/>
      <c r="DH304" s="3"/>
      <c r="XER304" s="9"/>
      <c r="XES304" s="9"/>
      <c r="XET304" s="9"/>
      <c r="XEU304" s="9"/>
      <c r="XEV304" s="9"/>
      <c r="XEW304" s="9"/>
      <c r="XEX304" s="9"/>
      <c r="XEY304" s="9"/>
      <c r="XEZ304" s="9"/>
      <c r="XFA304" s="9"/>
      <c r="XFB304" s="9"/>
      <c r="XFC304" s="9"/>
      <c r="XFD304" s="9"/>
    </row>
    <row r="305" s="2" customFormat="true" ht="15" hidden="false" customHeight="false" outlineLevel="0" collapsed="false">
      <c r="A305" s="1"/>
      <c r="B305" s="1"/>
      <c r="AE305" s="1"/>
      <c r="AF305" s="1"/>
      <c r="BI305" s="1"/>
      <c r="BJ305" s="1"/>
      <c r="BY305" s="1"/>
      <c r="BZ305" s="1"/>
      <c r="CO305" s="1" t="s">
        <v>867</v>
      </c>
      <c r="CP305" s="1" t="s">
        <v>865</v>
      </c>
      <c r="CQ305" s="2" t="s">
        <v>868</v>
      </c>
      <c r="CR305" s="3" t="n">
        <v>2</v>
      </c>
      <c r="CS305" s="3" t="n">
        <v>40</v>
      </c>
      <c r="CT305" s="3" t="n">
        <v>1</v>
      </c>
      <c r="CU305" s="3" t="n">
        <v>1</v>
      </c>
      <c r="CV305" s="3" t="n">
        <v>0</v>
      </c>
      <c r="CW305" s="3" t="n">
        <v>6</v>
      </c>
      <c r="CX305" s="3" t="n">
        <v>32</v>
      </c>
      <c r="CY305" s="3" t="n">
        <v>187</v>
      </c>
      <c r="CZ305" s="15" t="s">
        <v>26</v>
      </c>
      <c r="DA305" s="3" t="n">
        <v>630</v>
      </c>
      <c r="DB305" s="3" t="n">
        <v>11</v>
      </c>
      <c r="DC305" s="12" t="n">
        <f aca="false">PRODUCT((CT305+CU305)/CS305)</f>
        <v>0.05</v>
      </c>
      <c r="DE305" s="7"/>
      <c r="DF305" s="7"/>
      <c r="DH305" s="3"/>
      <c r="XER305" s="9"/>
      <c r="XES305" s="9"/>
      <c r="XET305" s="9"/>
      <c r="XEU305" s="9"/>
      <c r="XEV305" s="9"/>
      <c r="XEW305" s="9"/>
      <c r="XEX305" s="9"/>
      <c r="XEY305" s="9"/>
      <c r="XEZ305" s="9"/>
      <c r="XFA305" s="9"/>
      <c r="XFB305" s="9"/>
      <c r="XFC305" s="9"/>
      <c r="XFD305" s="9"/>
    </row>
    <row r="306" s="2" customFormat="true" ht="15" hidden="false" customHeight="false" outlineLevel="0" collapsed="false">
      <c r="A306" s="1"/>
      <c r="B306" s="1"/>
      <c r="AE306" s="1"/>
      <c r="AF306" s="1"/>
      <c r="BI306" s="1"/>
      <c r="BJ306" s="1"/>
      <c r="BY306" s="1"/>
      <c r="BZ306" s="1"/>
      <c r="CO306" s="1" t="s">
        <v>869</v>
      </c>
      <c r="CP306" s="1" t="s">
        <v>867</v>
      </c>
      <c r="CQ306" s="2" t="s">
        <v>870</v>
      </c>
      <c r="CR306" s="26" t="n">
        <v>3</v>
      </c>
      <c r="CS306" s="26" t="n">
        <v>16</v>
      </c>
      <c r="CT306" s="26" t="n">
        <v>0</v>
      </c>
      <c r="CU306" s="26" t="n">
        <v>5</v>
      </c>
      <c r="CV306" s="26" t="n">
        <v>0</v>
      </c>
      <c r="CW306" s="26" t="n">
        <v>0</v>
      </c>
      <c r="CX306" s="26" t="n">
        <v>11</v>
      </c>
      <c r="CY306" s="26" t="n">
        <v>121</v>
      </c>
      <c r="CZ306" s="15" t="s">
        <v>26</v>
      </c>
      <c r="DA306" s="26" t="n">
        <v>206</v>
      </c>
      <c r="DB306" s="26" t="n">
        <v>10</v>
      </c>
      <c r="DC306" s="12" t="n">
        <f aca="false">PRODUCT((CT306+CU306)/CS306)</f>
        <v>0.3125</v>
      </c>
      <c r="DE306" s="7"/>
      <c r="DF306" s="7"/>
      <c r="DH306" s="3"/>
      <c r="XER306" s="9"/>
      <c r="XES306" s="9"/>
      <c r="XET306" s="9"/>
      <c r="XEU306" s="9"/>
      <c r="XEV306" s="9"/>
      <c r="XEW306" s="9"/>
      <c r="XEX306" s="9"/>
      <c r="XEY306" s="9"/>
      <c r="XEZ306" s="9"/>
      <c r="XFA306" s="9"/>
      <c r="XFB306" s="9"/>
      <c r="XFC306" s="9"/>
      <c r="XFD306" s="9"/>
    </row>
    <row r="307" s="2" customFormat="true" ht="15" hidden="false" customHeight="false" outlineLevel="0" collapsed="false">
      <c r="A307" s="1"/>
      <c r="B307" s="1"/>
      <c r="AE307" s="1"/>
      <c r="AF307" s="1"/>
      <c r="BI307" s="1"/>
      <c r="BJ307" s="1"/>
      <c r="BY307" s="1"/>
      <c r="BZ307" s="1"/>
      <c r="CO307" s="1" t="s">
        <v>871</v>
      </c>
      <c r="CP307" s="1" t="s">
        <v>869</v>
      </c>
      <c r="CQ307" s="2" t="s">
        <v>872</v>
      </c>
      <c r="CR307" s="3" t="n">
        <v>2</v>
      </c>
      <c r="CS307" s="3" t="n">
        <v>14</v>
      </c>
      <c r="CT307" s="3" t="n">
        <v>0</v>
      </c>
      <c r="CU307" s="3" t="n">
        <v>4</v>
      </c>
      <c r="CV307" s="3" t="n">
        <v>2</v>
      </c>
      <c r="CW307" s="3" t="n">
        <v>0</v>
      </c>
      <c r="CX307" s="3" t="n">
        <v>8</v>
      </c>
      <c r="CY307" s="3" t="n">
        <v>90</v>
      </c>
      <c r="CZ307" s="15" t="s">
        <v>26</v>
      </c>
      <c r="DA307" s="3" t="n">
        <v>97</v>
      </c>
      <c r="DB307" s="3" t="n">
        <v>10</v>
      </c>
      <c r="DC307" s="12" t="n">
        <f aca="false">PRODUCT((CT307+CU307)/CS307)</f>
        <v>0.285714285714286</v>
      </c>
      <c r="DE307" s="7"/>
      <c r="DF307" s="7"/>
      <c r="DH307" s="3"/>
      <c r="XER307" s="9"/>
      <c r="XES307" s="9"/>
      <c r="XET307" s="9"/>
      <c r="XEU307" s="9"/>
      <c r="XEV307" s="9"/>
      <c r="XEW307" s="9"/>
      <c r="XEX307" s="9"/>
      <c r="XEY307" s="9"/>
      <c r="XEZ307" s="9"/>
      <c r="XFA307" s="9"/>
      <c r="XFB307" s="9"/>
      <c r="XFC307" s="9"/>
      <c r="XFD307" s="9"/>
    </row>
    <row r="308" s="2" customFormat="true" ht="15" hidden="false" customHeight="false" outlineLevel="0" collapsed="false">
      <c r="A308" s="1"/>
      <c r="B308" s="1"/>
      <c r="AE308" s="1"/>
      <c r="AF308" s="1"/>
      <c r="BI308" s="1"/>
      <c r="BJ308" s="1"/>
      <c r="BY308" s="1"/>
      <c r="BZ308" s="1"/>
      <c r="CO308" s="1" t="s">
        <v>873</v>
      </c>
      <c r="CP308" s="1" t="s">
        <v>871</v>
      </c>
      <c r="CQ308" s="2" t="s">
        <v>874</v>
      </c>
      <c r="CR308" s="3" t="n">
        <v>2</v>
      </c>
      <c r="CS308" s="3" t="n">
        <v>19</v>
      </c>
      <c r="CT308" s="3" t="n">
        <v>0</v>
      </c>
      <c r="CU308" s="3" t="n">
        <v>5</v>
      </c>
      <c r="CV308" s="3" t="n">
        <v>0</v>
      </c>
      <c r="CW308" s="3" t="n">
        <v>0</v>
      </c>
      <c r="CX308" s="3" t="n">
        <v>14</v>
      </c>
      <c r="CY308" s="3" t="n">
        <v>89</v>
      </c>
      <c r="CZ308" s="15" t="s">
        <v>26</v>
      </c>
      <c r="DA308" s="3" t="n">
        <v>277</v>
      </c>
      <c r="DB308" s="3" t="n">
        <v>10</v>
      </c>
      <c r="DC308" s="12" t="n">
        <f aca="false">PRODUCT((CT308+CU308)/CS308)</f>
        <v>0.263157894736842</v>
      </c>
      <c r="DE308" s="7"/>
      <c r="DF308" s="7"/>
      <c r="DH308" s="3"/>
      <c r="XER308" s="9"/>
      <c r="XES308" s="9"/>
      <c r="XET308" s="9"/>
      <c r="XEU308" s="9"/>
      <c r="XEV308" s="9"/>
      <c r="XEW308" s="9"/>
      <c r="XEX308" s="9"/>
      <c r="XEY308" s="9"/>
      <c r="XEZ308" s="9"/>
      <c r="XFA308" s="9"/>
      <c r="XFB308" s="9"/>
      <c r="XFC308" s="9"/>
      <c r="XFD308" s="9"/>
    </row>
    <row r="309" s="2" customFormat="true" ht="15" hidden="false" customHeight="false" outlineLevel="0" collapsed="false">
      <c r="A309" s="1"/>
      <c r="B309" s="1"/>
      <c r="AE309" s="1"/>
      <c r="AF309" s="1"/>
      <c r="BI309" s="1"/>
      <c r="BJ309" s="1"/>
      <c r="BY309" s="1"/>
      <c r="BZ309" s="1"/>
      <c r="CO309" s="1" t="s">
        <v>875</v>
      </c>
      <c r="CP309" s="1" t="s">
        <v>873</v>
      </c>
      <c r="CQ309" s="2" t="s">
        <v>876</v>
      </c>
      <c r="CR309" s="3" t="n">
        <v>2</v>
      </c>
      <c r="CS309" s="3" t="n">
        <v>19</v>
      </c>
      <c r="CT309" s="3" t="n">
        <v>0</v>
      </c>
      <c r="CU309" s="3" t="n">
        <v>5</v>
      </c>
      <c r="CV309" s="3" t="n">
        <v>0</v>
      </c>
      <c r="CW309" s="3" t="n">
        <v>0</v>
      </c>
      <c r="CX309" s="3" t="n">
        <v>14</v>
      </c>
      <c r="CY309" s="3" t="n">
        <v>109</v>
      </c>
      <c r="CZ309" s="15" t="s">
        <v>26</v>
      </c>
      <c r="DA309" s="3" t="n">
        <v>225</v>
      </c>
      <c r="DB309" s="3" t="n">
        <v>10</v>
      </c>
      <c r="DC309" s="12" t="n">
        <f aca="false">PRODUCT((CT309+CU309)/CS309)</f>
        <v>0.263157894736842</v>
      </c>
      <c r="DE309" s="7"/>
      <c r="DF309" s="7"/>
      <c r="DH309" s="3"/>
      <c r="XER309" s="9"/>
      <c r="XES309" s="9"/>
      <c r="XET309" s="9"/>
      <c r="XEU309" s="9"/>
      <c r="XEV309" s="9"/>
      <c r="XEW309" s="9"/>
      <c r="XEX309" s="9"/>
      <c r="XEY309" s="9"/>
      <c r="XEZ309" s="9"/>
      <c r="XFA309" s="9"/>
      <c r="XFB309" s="9"/>
      <c r="XFC309" s="9"/>
      <c r="XFD309" s="9"/>
    </row>
    <row r="310" s="2" customFormat="true" ht="15" hidden="false" customHeight="false" outlineLevel="0" collapsed="false">
      <c r="A310" s="1"/>
      <c r="B310" s="1"/>
      <c r="AE310" s="1"/>
      <c r="AF310" s="1"/>
      <c r="BI310" s="1"/>
      <c r="BJ310" s="1"/>
      <c r="BY310" s="1"/>
      <c r="BZ310" s="1"/>
      <c r="CO310" s="1" t="s">
        <v>877</v>
      </c>
      <c r="CP310" s="1" t="s">
        <v>875</v>
      </c>
      <c r="CQ310" s="2" t="s">
        <v>878</v>
      </c>
      <c r="CR310" s="3" t="n">
        <v>2</v>
      </c>
      <c r="CS310" s="3" t="n">
        <v>20</v>
      </c>
      <c r="CT310" s="3" t="n">
        <v>0</v>
      </c>
      <c r="CU310" s="3" t="n">
        <v>5</v>
      </c>
      <c r="CV310" s="3" t="n">
        <v>0</v>
      </c>
      <c r="CW310" s="3" t="n">
        <v>0</v>
      </c>
      <c r="CX310" s="3" t="n">
        <v>15</v>
      </c>
      <c r="CY310" s="3" t="n">
        <v>102</v>
      </c>
      <c r="CZ310" s="15" t="s">
        <v>26</v>
      </c>
      <c r="DA310" s="3" t="n">
        <v>187</v>
      </c>
      <c r="DB310" s="3" t="n">
        <v>10</v>
      </c>
      <c r="DC310" s="12" t="n">
        <f aca="false">PRODUCT((CT310+CU310)/CS310)</f>
        <v>0.25</v>
      </c>
      <c r="DE310" s="7"/>
      <c r="DF310" s="7"/>
      <c r="DH310" s="3"/>
      <c r="XER310" s="9"/>
      <c r="XES310" s="9"/>
      <c r="XET310" s="9"/>
      <c r="XEU310" s="9"/>
      <c r="XEV310" s="9"/>
      <c r="XEW310" s="9"/>
      <c r="XEX310" s="9"/>
      <c r="XEY310" s="9"/>
      <c r="XEZ310" s="9"/>
      <c r="XFA310" s="9"/>
      <c r="XFB310" s="9"/>
      <c r="XFC310" s="9"/>
      <c r="XFD310" s="9"/>
    </row>
    <row r="311" s="2" customFormat="true" ht="15" hidden="false" customHeight="false" outlineLevel="0" collapsed="false">
      <c r="A311" s="1"/>
      <c r="B311" s="1"/>
      <c r="AE311" s="1"/>
      <c r="AF311" s="1"/>
      <c r="BI311" s="1"/>
      <c r="BJ311" s="1"/>
      <c r="BY311" s="1"/>
      <c r="BZ311" s="1"/>
      <c r="CO311" s="1" t="s">
        <v>879</v>
      </c>
      <c r="CP311" s="1" t="s">
        <v>877</v>
      </c>
      <c r="CQ311" s="2" t="s">
        <v>880</v>
      </c>
      <c r="CR311" s="3" t="n">
        <v>1</v>
      </c>
      <c r="CS311" s="3" t="n">
        <v>18</v>
      </c>
      <c r="CT311" s="3" t="n">
        <v>3</v>
      </c>
      <c r="CU311" s="3" t="n">
        <v>0</v>
      </c>
      <c r="CV311" s="3" t="n">
        <v>0</v>
      </c>
      <c r="CW311" s="3" t="n">
        <v>1</v>
      </c>
      <c r="CX311" s="3" t="n">
        <v>14</v>
      </c>
      <c r="CY311" s="3" t="n">
        <v>80</v>
      </c>
      <c r="CZ311" s="15" t="s">
        <v>26</v>
      </c>
      <c r="DA311" s="3" t="n">
        <v>213</v>
      </c>
      <c r="DB311" s="3" t="n">
        <v>10</v>
      </c>
      <c r="DC311" s="12" t="n">
        <f aca="false">PRODUCT((CT311+CU311)/CS311)</f>
        <v>0.166666666666667</v>
      </c>
      <c r="DE311" s="7"/>
      <c r="DF311" s="7"/>
      <c r="DH311" s="3"/>
      <c r="XER311" s="9"/>
      <c r="XES311" s="9"/>
      <c r="XET311" s="9"/>
      <c r="XEU311" s="9"/>
      <c r="XEV311" s="9"/>
      <c r="XEW311" s="9"/>
      <c r="XEX311" s="9"/>
      <c r="XEY311" s="9"/>
      <c r="XEZ311" s="9"/>
      <c r="XFA311" s="9"/>
      <c r="XFB311" s="9"/>
      <c r="XFC311" s="9"/>
      <c r="XFD311" s="9"/>
    </row>
    <row r="312" s="2" customFormat="true" ht="15" hidden="false" customHeight="false" outlineLevel="0" collapsed="false">
      <c r="A312" s="1"/>
      <c r="B312" s="1"/>
      <c r="AE312" s="1"/>
      <c r="AF312" s="1"/>
      <c r="BI312" s="1"/>
      <c r="BJ312" s="1"/>
      <c r="BY312" s="1"/>
      <c r="BZ312" s="1"/>
      <c r="CO312" s="1" t="s">
        <v>881</v>
      </c>
      <c r="CP312" s="1" t="s">
        <v>879</v>
      </c>
      <c r="CQ312" s="2" t="s">
        <v>882</v>
      </c>
      <c r="CR312" s="3" t="n">
        <v>1</v>
      </c>
      <c r="CS312" s="3" t="n">
        <v>9</v>
      </c>
      <c r="CT312" s="3" t="n">
        <v>0</v>
      </c>
      <c r="CU312" s="3" t="n">
        <v>4</v>
      </c>
      <c r="CV312" s="3" t="n">
        <v>0</v>
      </c>
      <c r="CW312" s="3" t="n">
        <v>0</v>
      </c>
      <c r="CX312" s="3" t="n">
        <v>5</v>
      </c>
      <c r="CY312" s="3" t="n">
        <v>59</v>
      </c>
      <c r="CZ312" s="15" t="s">
        <v>26</v>
      </c>
      <c r="DA312" s="3" t="n">
        <v>86</v>
      </c>
      <c r="DB312" s="3" t="n">
        <v>8</v>
      </c>
      <c r="DC312" s="12" t="n">
        <f aca="false">PRODUCT((CT312+CU312)/CS312)</f>
        <v>0.444444444444444</v>
      </c>
      <c r="DE312" s="7"/>
      <c r="DF312" s="7"/>
      <c r="DH312" s="3"/>
      <c r="XER312" s="9"/>
      <c r="XES312" s="9"/>
      <c r="XET312" s="9"/>
      <c r="XEU312" s="9"/>
      <c r="XEV312" s="9"/>
      <c r="XEW312" s="9"/>
      <c r="XEX312" s="9"/>
      <c r="XEY312" s="9"/>
      <c r="XEZ312" s="9"/>
      <c r="XFA312" s="9"/>
      <c r="XFB312" s="9"/>
      <c r="XFC312" s="9"/>
      <c r="XFD312" s="9"/>
    </row>
    <row r="313" s="2" customFormat="true" ht="15" hidden="false" customHeight="false" outlineLevel="0" collapsed="false">
      <c r="A313" s="1"/>
      <c r="B313" s="1"/>
      <c r="AE313" s="1"/>
      <c r="AF313" s="1"/>
      <c r="BI313" s="1"/>
      <c r="BJ313" s="1"/>
      <c r="BY313" s="1"/>
      <c r="BZ313" s="1"/>
      <c r="CO313" s="1" t="s">
        <v>883</v>
      </c>
      <c r="CP313" s="1" t="s">
        <v>881</v>
      </c>
      <c r="CQ313" s="2" t="s">
        <v>884</v>
      </c>
      <c r="CR313" s="3" t="n">
        <v>1</v>
      </c>
      <c r="CS313" s="3" t="n">
        <v>10</v>
      </c>
      <c r="CT313" s="3" t="n">
        <v>0</v>
      </c>
      <c r="CU313" s="3" t="n">
        <v>4</v>
      </c>
      <c r="CV313" s="3" t="n">
        <v>0</v>
      </c>
      <c r="CW313" s="3" t="n">
        <v>0</v>
      </c>
      <c r="CX313" s="3" t="n">
        <v>6</v>
      </c>
      <c r="CY313" s="3" t="n">
        <v>94</v>
      </c>
      <c r="CZ313" s="15" t="s">
        <v>26</v>
      </c>
      <c r="DA313" s="3" t="n">
        <v>102</v>
      </c>
      <c r="DB313" s="3" t="n">
        <v>8</v>
      </c>
      <c r="DC313" s="12" t="n">
        <f aca="false">PRODUCT((CT313+CU313)/CS313)</f>
        <v>0.4</v>
      </c>
      <c r="DE313" s="7"/>
      <c r="DF313" s="7"/>
      <c r="DH313" s="3"/>
      <c r="XER313" s="9"/>
      <c r="XES313" s="9"/>
      <c r="XET313" s="9"/>
      <c r="XEU313" s="9"/>
      <c r="XEV313" s="9"/>
      <c r="XEW313" s="9"/>
      <c r="XEX313" s="9"/>
      <c r="XEY313" s="9"/>
      <c r="XEZ313" s="9"/>
      <c r="XFA313" s="9"/>
      <c r="XFB313" s="9"/>
      <c r="XFC313" s="9"/>
      <c r="XFD313" s="9"/>
    </row>
    <row r="314" s="2" customFormat="true" ht="15" hidden="false" customHeight="false" outlineLevel="0" collapsed="false">
      <c r="A314" s="1"/>
      <c r="B314" s="1"/>
      <c r="AE314" s="1"/>
      <c r="AF314" s="1"/>
      <c r="BI314" s="1"/>
      <c r="BJ314" s="1"/>
      <c r="BY314" s="1"/>
      <c r="BZ314" s="1"/>
      <c r="CO314" s="1" t="s">
        <v>885</v>
      </c>
      <c r="CP314" s="1" t="s">
        <v>883</v>
      </c>
      <c r="CQ314" s="2" t="s">
        <v>886</v>
      </c>
      <c r="CR314" s="3" t="n">
        <v>1</v>
      </c>
      <c r="CS314" s="3" t="n">
        <v>10</v>
      </c>
      <c r="CT314" s="3" t="n">
        <v>0</v>
      </c>
      <c r="CU314" s="3" t="n">
        <v>4</v>
      </c>
      <c r="CV314" s="3" t="n">
        <v>0</v>
      </c>
      <c r="CW314" s="3" t="n">
        <v>0</v>
      </c>
      <c r="CX314" s="3" t="n">
        <v>6</v>
      </c>
      <c r="CY314" s="3" t="n">
        <v>95</v>
      </c>
      <c r="CZ314" s="15" t="s">
        <v>26</v>
      </c>
      <c r="DA314" s="3" t="n">
        <v>98</v>
      </c>
      <c r="DB314" s="3" t="n">
        <v>8</v>
      </c>
      <c r="DC314" s="12" t="n">
        <f aca="false">PRODUCT((CT314+CU314)/CS314)</f>
        <v>0.4</v>
      </c>
      <c r="DE314" s="7"/>
      <c r="DF314" s="7"/>
      <c r="DH314" s="3"/>
      <c r="XER314" s="9"/>
      <c r="XES314" s="9"/>
      <c r="XET314" s="9"/>
      <c r="XEU314" s="9"/>
      <c r="XEV314" s="9"/>
      <c r="XEW314" s="9"/>
      <c r="XEX314" s="9"/>
      <c r="XEY314" s="9"/>
      <c r="XEZ314" s="9"/>
      <c r="XFA314" s="9"/>
      <c r="XFB314" s="9"/>
      <c r="XFC314" s="9"/>
      <c r="XFD314" s="9"/>
    </row>
    <row r="315" s="2" customFormat="true" ht="15" hidden="false" customHeight="false" outlineLevel="0" collapsed="false">
      <c r="A315" s="1"/>
      <c r="B315" s="1"/>
      <c r="AE315" s="1"/>
      <c r="AF315" s="1"/>
      <c r="BI315" s="1"/>
      <c r="BJ315" s="1"/>
      <c r="BY315" s="1"/>
      <c r="BZ315" s="1"/>
      <c r="CO315" s="1" t="s">
        <v>887</v>
      </c>
      <c r="CP315" s="1" t="s">
        <v>885</v>
      </c>
      <c r="CQ315" s="2" t="s">
        <v>888</v>
      </c>
      <c r="CR315" s="3" t="n">
        <v>1</v>
      </c>
      <c r="CS315" s="3" t="n">
        <v>12</v>
      </c>
      <c r="CT315" s="3" t="n">
        <v>0</v>
      </c>
      <c r="CU315" s="3" t="n">
        <v>4</v>
      </c>
      <c r="CV315" s="3" t="n">
        <v>0</v>
      </c>
      <c r="CW315" s="3" t="n">
        <v>0</v>
      </c>
      <c r="CX315" s="3" t="n">
        <v>8</v>
      </c>
      <c r="CY315" s="3" t="n">
        <v>74</v>
      </c>
      <c r="CZ315" s="15" t="s">
        <v>26</v>
      </c>
      <c r="DA315" s="3" t="n">
        <v>85</v>
      </c>
      <c r="DB315" s="3" t="n">
        <v>8</v>
      </c>
      <c r="DC315" s="12" t="n">
        <f aca="false">PRODUCT((CT315+CU315)/CS315)</f>
        <v>0.333333333333333</v>
      </c>
      <c r="DE315" s="7"/>
      <c r="DF315" s="7"/>
      <c r="DH315" s="3"/>
      <c r="XER315" s="9"/>
      <c r="XES315" s="9"/>
      <c r="XET315" s="9"/>
      <c r="XEU315" s="9"/>
      <c r="XEV315" s="9"/>
      <c r="XEW315" s="9"/>
      <c r="XEX315" s="9"/>
      <c r="XEY315" s="9"/>
      <c r="XEZ315" s="9"/>
      <c r="XFA315" s="9"/>
      <c r="XFB315" s="9"/>
      <c r="XFC315" s="9"/>
      <c r="XFD315" s="9"/>
    </row>
    <row r="316" s="2" customFormat="true" ht="15" hidden="false" customHeight="false" outlineLevel="0" collapsed="false">
      <c r="A316" s="1"/>
      <c r="B316" s="1"/>
      <c r="AE316" s="1"/>
      <c r="AF316" s="1"/>
      <c r="BI316" s="1"/>
      <c r="BJ316" s="1"/>
      <c r="BY316" s="1"/>
      <c r="BZ316" s="1"/>
      <c r="CO316" s="1" t="s">
        <v>889</v>
      </c>
      <c r="CP316" s="1" t="s">
        <v>887</v>
      </c>
      <c r="CQ316" s="2" t="s">
        <v>890</v>
      </c>
      <c r="CR316" s="3" t="n">
        <v>2</v>
      </c>
      <c r="CS316" s="3" t="n">
        <v>12</v>
      </c>
      <c r="CT316" s="3" t="n">
        <v>0</v>
      </c>
      <c r="CU316" s="3" t="n">
        <v>4</v>
      </c>
      <c r="CV316" s="3" t="n">
        <v>0</v>
      </c>
      <c r="CW316" s="3" t="n">
        <v>0</v>
      </c>
      <c r="CX316" s="3" t="n">
        <v>8</v>
      </c>
      <c r="CY316" s="3" t="n">
        <v>68</v>
      </c>
      <c r="CZ316" s="15" t="s">
        <v>26</v>
      </c>
      <c r="DA316" s="3" t="n">
        <v>126</v>
      </c>
      <c r="DB316" s="3" t="n">
        <v>8</v>
      </c>
      <c r="DC316" s="12" t="n">
        <f aca="false">PRODUCT((CT316+CU316)/CS316)</f>
        <v>0.333333333333333</v>
      </c>
      <c r="DE316" s="7"/>
      <c r="DF316" s="7"/>
      <c r="DH316" s="3"/>
      <c r="XER316" s="9"/>
      <c r="XES316" s="9"/>
      <c r="XET316" s="9"/>
      <c r="XEU316" s="9"/>
      <c r="XEV316" s="9"/>
      <c r="XEW316" s="9"/>
      <c r="XEX316" s="9"/>
      <c r="XEY316" s="9"/>
      <c r="XEZ316" s="9"/>
      <c r="XFA316" s="9"/>
      <c r="XFB316" s="9"/>
      <c r="XFC316" s="9"/>
      <c r="XFD316" s="9"/>
    </row>
    <row r="317" s="2" customFormat="true" ht="15" hidden="false" customHeight="false" outlineLevel="0" collapsed="false">
      <c r="A317" s="1"/>
      <c r="B317" s="1"/>
      <c r="AE317" s="1"/>
      <c r="AF317" s="1"/>
      <c r="BI317" s="1"/>
      <c r="BJ317" s="1"/>
      <c r="BY317" s="1"/>
      <c r="BZ317" s="1"/>
      <c r="CO317" s="1" t="s">
        <v>891</v>
      </c>
      <c r="CP317" s="1" t="s">
        <v>254</v>
      </c>
      <c r="CQ317" s="2" t="s">
        <v>892</v>
      </c>
      <c r="CR317" s="2" t="n">
        <v>1</v>
      </c>
      <c r="CS317" s="2" t="n">
        <v>14</v>
      </c>
      <c r="CT317" s="2" t="n">
        <v>1</v>
      </c>
      <c r="CU317" s="2" t="n">
        <v>2</v>
      </c>
      <c r="CV317" s="2" t="n">
        <v>0</v>
      </c>
      <c r="CW317" s="2" t="n">
        <v>1</v>
      </c>
      <c r="CX317" s="2" t="n">
        <v>10</v>
      </c>
      <c r="CY317" s="2" t="n">
        <v>71</v>
      </c>
      <c r="CZ317" s="15" t="s">
        <v>26</v>
      </c>
      <c r="DA317" s="2" t="n">
        <v>192</v>
      </c>
      <c r="DB317" s="2" t="n">
        <v>8</v>
      </c>
      <c r="DC317" s="12" t="n">
        <f aca="false">PRODUCT((CT317+CU317)/CS317)</f>
        <v>0.214285714285714</v>
      </c>
      <c r="DE317" s="7"/>
      <c r="DF317" s="7"/>
      <c r="DH317" s="3"/>
      <c r="XER317" s="9"/>
      <c r="XES317" s="9"/>
      <c r="XET317" s="9"/>
      <c r="XEU317" s="9"/>
      <c r="XEV317" s="9"/>
      <c r="XEW317" s="9"/>
      <c r="XEX317" s="9"/>
      <c r="XEY317" s="9"/>
      <c r="XEZ317" s="9"/>
      <c r="XFA317" s="9"/>
      <c r="XFB317" s="9"/>
      <c r="XFC317" s="9"/>
      <c r="XFD317" s="9"/>
    </row>
    <row r="318" s="2" customFormat="true" ht="15" hidden="false" customHeight="false" outlineLevel="0" collapsed="false">
      <c r="A318" s="1"/>
      <c r="B318" s="1"/>
      <c r="AE318" s="1"/>
      <c r="AF318" s="1"/>
      <c r="BI318" s="1"/>
      <c r="BJ318" s="1"/>
      <c r="BY318" s="1"/>
      <c r="BZ318" s="1"/>
      <c r="CO318" s="1" t="s">
        <v>893</v>
      </c>
      <c r="CP318" s="1" t="s">
        <v>889</v>
      </c>
      <c r="CQ318" s="2" t="s">
        <v>894</v>
      </c>
      <c r="CR318" s="3" t="n">
        <v>3</v>
      </c>
      <c r="CS318" s="3" t="n">
        <v>20</v>
      </c>
      <c r="CT318" s="3" t="n">
        <v>0</v>
      </c>
      <c r="CU318" s="3" t="n">
        <v>4</v>
      </c>
      <c r="CV318" s="3" t="n">
        <v>0</v>
      </c>
      <c r="CW318" s="3" t="n">
        <v>0</v>
      </c>
      <c r="CX318" s="3" t="n">
        <v>16</v>
      </c>
      <c r="CY318" s="3" t="n">
        <v>93</v>
      </c>
      <c r="CZ318" s="15" t="s">
        <v>26</v>
      </c>
      <c r="DA318" s="3" t="n">
        <v>230</v>
      </c>
      <c r="DB318" s="3" t="n">
        <v>8</v>
      </c>
      <c r="DC318" s="12" t="n">
        <f aca="false">PRODUCT((CT318+CU318)/CS318)</f>
        <v>0.2</v>
      </c>
      <c r="DE318" s="7"/>
      <c r="DF318" s="7"/>
      <c r="DH318" s="3"/>
      <c r="XER318" s="9"/>
      <c r="XES318" s="9"/>
      <c r="XET318" s="9"/>
      <c r="XEU318" s="9"/>
      <c r="XEV318" s="9"/>
      <c r="XEW318" s="9"/>
      <c r="XEX318" s="9"/>
      <c r="XEY318" s="9"/>
      <c r="XEZ318" s="9"/>
      <c r="XFA318" s="9"/>
      <c r="XFB318" s="9"/>
      <c r="XFC318" s="9"/>
      <c r="XFD318" s="9"/>
    </row>
    <row r="319" s="2" customFormat="true" ht="15" hidden="false" customHeight="false" outlineLevel="0" collapsed="false">
      <c r="A319" s="1"/>
      <c r="B319" s="1"/>
      <c r="AE319" s="1"/>
      <c r="AF319" s="1"/>
      <c r="BI319" s="1"/>
      <c r="BJ319" s="1"/>
      <c r="BY319" s="1"/>
      <c r="BZ319" s="1"/>
      <c r="CO319" s="1" t="s">
        <v>895</v>
      </c>
      <c r="CP319" s="1" t="s">
        <v>891</v>
      </c>
      <c r="CQ319" s="2" t="s">
        <v>896</v>
      </c>
      <c r="CR319" s="3" t="n">
        <v>1</v>
      </c>
      <c r="CS319" s="3" t="n">
        <v>18</v>
      </c>
      <c r="CT319" s="3" t="n">
        <v>0</v>
      </c>
      <c r="CU319" s="3" t="n">
        <v>3</v>
      </c>
      <c r="CV319" s="3" t="n">
        <v>0</v>
      </c>
      <c r="CW319" s="3" t="n">
        <v>2</v>
      </c>
      <c r="CX319" s="3" t="n">
        <v>13</v>
      </c>
      <c r="CY319" s="3" t="n">
        <v>120</v>
      </c>
      <c r="CZ319" s="15" t="s">
        <v>26</v>
      </c>
      <c r="DA319" s="3" t="n">
        <v>354</v>
      </c>
      <c r="DB319" s="3" t="n">
        <v>8</v>
      </c>
      <c r="DC319" s="12" t="n">
        <f aca="false">PRODUCT((CT319+CU319)/CS319)</f>
        <v>0.166666666666667</v>
      </c>
      <c r="DE319" s="7"/>
      <c r="DF319" s="7"/>
      <c r="DH319" s="3"/>
      <c r="XER319" s="9"/>
      <c r="XES319" s="9"/>
      <c r="XET319" s="9"/>
      <c r="XEU319" s="9"/>
      <c r="XEV319" s="9"/>
      <c r="XEW319" s="9"/>
      <c r="XEX319" s="9"/>
      <c r="XEY319" s="9"/>
      <c r="XEZ319" s="9"/>
      <c r="XFA319" s="9"/>
      <c r="XFB319" s="9"/>
      <c r="XFC319" s="9"/>
      <c r="XFD319" s="9"/>
    </row>
    <row r="320" s="2" customFormat="true" ht="15" hidden="false" customHeight="false" outlineLevel="0" collapsed="false">
      <c r="A320" s="1"/>
      <c r="B320" s="1"/>
      <c r="AE320" s="1"/>
      <c r="AF320" s="1"/>
      <c r="BI320" s="1"/>
      <c r="BJ320" s="1"/>
      <c r="BY320" s="1"/>
      <c r="BZ320" s="1"/>
      <c r="CO320" s="1" t="s">
        <v>897</v>
      </c>
      <c r="CP320" s="1" t="s">
        <v>893</v>
      </c>
      <c r="CQ320" s="2" t="s">
        <v>215</v>
      </c>
      <c r="CR320" s="2" t="n">
        <v>2</v>
      </c>
      <c r="CS320" s="2" t="n">
        <v>20</v>
      </c>
      <c r="CT320" s="2" t="n">
        <v>0</v>
      </c>
      <c r="CU320" s="2" t="n">
        <v>3</v>
      </c>
      <c r="CV320" s="2" t="n">
        <v>2</v>
      </c>
      <c r="CW320" s="2" t="n">
        <v>0</v>
      </c>
      <c r="CX320" s="2" t="n">
        <v>15</v>
      </c>
      <c r="CY320" s="2" t="n">
        <v>82</v>
      </c>
      <c r="CZ320" s="15" t="s">
        <v>26</v>
      </c>
      <c r="DA320" s="2" t="n">
        <v>184</v>
      </c>
      <c r="DB320" s="2" t="n">
        <v>8</v>
      </c>
      <c r="DC320" s="12" t="n">
        <f aca="false">PRODUCT((CT320+CU320)/CS320)</f>
        <v>0.15</v>
      </c>
      <c r="DE320" s="7"/>
      <c r="DF320" s="7"/>
      <c r="DH320" s="3"/>
      <c r="XER320" s="9"/>
      <c r="XES320" s="9"/>
      <c r="XET320" s="9"/>
      <c r="XEU320" s="9"/>
      <c r="XEV320" s="9"/>
      <c r="XEW320" s="9"/>
      <c r="XEX320" s="9"/>
      <c r="XEY320" s="9"/>
      <c r="XEZ320" s="9"/>
      <c r="XFA320" s="9"/>
      <c r="XFB320" s="9"/>
      <c r="XFC320" s="9"/>
      <c r="XFD320" s="9"/>
    </row>
    <row r="321" s="2" customFormat="true" ht="15" hidden="false" customHeight="false" outlineLevel="0" collapsed="false">
      <c r="A321" s="1"/>
      <c r="B321" s="1"/>
      <c r="AE321" s="1"/>
      <c r="AF321" s="1"/>
      <c r="BI321" s="1"/>
      <c r="BJ321" s="1"/>
      <c r="BY321" s="1"/>
      <c r="BZ321" s="1"/>
      <c r="CO321" s="1" t="s">
        <v>898</v>
      </c>
      <c r="CP321" s="1" t="s">
        <v>895</v>
      </c>
      <c r="CQ321" s="2" t="s">
        <v>899</v>
      </c>
      <c r="CR321" s="3" t="n">
        <v>1</v>
      </c>
      <c r="CS321" s="3" t="n">
        <v>16</v>
      </c>
      <c r="CT321" s="3" t="n">
        <v>2</v>
      </c>
      <c r="CU321" s="3" t="n">
        <v>0</v>
      </c>
      <c r="CV321" s="3" t="n">
        <v>0</v>
      </c>
      <c r="CW321" s="3" t="n">
        <v>2</v>
      </c>
      <c r="CX321" s="3" t="n">
        <v>12</v>
      </c>
      <c r="CY321" s="3" t="n">
        <v>91</v>
      </c>
      <c r="CZ321" s="15" t="s">
        <v>26</v>
      </c>
      <c r="DA321" s="3" t="n">
        <v>217</v>
      </c>
      <c r="DB321" s="3" t="n">
        <v>8</v>
      </c>
      <c r="DC321" s="12" t="n">
        <f aca="false">PRODUCT((CT321+CU321)/CS321)</f>
        <v>0.125</v>
      </c>
      <c r="DE321" s="7"/>
      <c r="DF321" s="7"/>
      <c r="DH321" s="3"/>
      <c r="XER321" s="9"/>
      <c r="XES321" s="9"/>
      <c r="XET321" s="9"/>
      <c r="XEU321" s="9"/>
      <c r="XEV321" s="9"/>
      <c r="XEW321" s="9"/>
      <c r="XEX321" s="9"/>
      <c r="XEY321" s="9"/>
      <c r="XEZ321" s="9"/>
      <c r="XFA321" s="9"/>
      <c r="XFB321" s="9"/>
      <c r="XFC321" s="9"/>
      <c r="XFD321" s="9"/>
    </row>
    <row r="322" s="2" customFormat="true" ht="15" hidden="false" customHeight="false" outlineLevel="0" collapsed="false">
      <c r="A322" s="1"/>
      <c r="B322" s="1"/>
      <c r="AE322" s="1"/>
      <c r="AF322" s="1"/>
      <c r="BI322" s="1"/>
      <c r="BJ322" s="1"/>
      <c r="BY322" s="1"/>
      <c r="BZ322" s="1"/>
      <c r="CO322" s="1" t="s">
        <v>900</v>
      </c>
      <c r="CP322" s="1" t="s">
        <v>897</v>
      </c>
      <c r="CQ322" s="2" t="s">
        <v>901</v>
      </c>
      <c r="CR322" s="3" t="n">
        <v>2</v>
      </c>
      <c r="CS322" s="3" t="n">
        <v>16</v>
      </c>
      <c r="CT322" s="3" t="n">
        <v>0</v>
      </c>
      <c r="CU322" s="3" t="n">
        <v>2</v>
      </c>
      <c r="CV322" s="3" t="n">
        <v>4</v>
      </c>
      <c r="CW322" s="3" t="n">
        <v>0</v>
      </c>
      <c r="CX322" s="3" t="n">
        <v>10</v>
      </c>
      <c r="CY322" s="3" t="n">
        <v>66</v>
      </c>
      <c r="CZ322" s="15" t="s">
        <v>26</v>
      </c>
      <c r="DA322" s="3" t="n">
        <v>141</v>
      </c>
      <c r="DB322" s="3" t="n">
        <v>8</v>
      </c>
      <c r="DC322" s="12" t="n">
        <f aca="false">PRODUCT((CT322+CU322)/CS322)</f>
        <v>0.125</v>
      </c>
      <c r="DE322" s="7"/>
      <c r="DF322" s="7"/>
      <c r="DH322" s="3"/>
      <c r="XER322" s="9"/>
      <c r="XES322" s="9"/>
      <c r="XET322" s="9"/>
      <c r="XEU322" s="9"/>
      <c r="XEV322" s="9"/>
      <c r="XEW322" s="9"/>
      <c r="XEX322" s="9"/>
      <c r="XEY322" s="9"/>
      <c r="XEZ322" s="9"/>
      <c r="XFA322" s="9"/>
      <c r="XFB322" s="9"/>
      <c r="XFC322" s="9"/>
      <c r="XFD322" s="9"/>
    </row>
    <row r="323" s="2" customFormat="true" ht="15" hidden="false" customHeight="false" outlineLevel="0" collapsed="false">
      <c r="A323" s="1"/>
      <c r="B323" s="1"/>
      <c r="AE323" s="1"/>
      <c r="AF323" s="1"/>
      <c r="BI323" s="1"/>
      <c r="BJ323" s="1"/>
      <c r="BY323" s="1"/>
      <c r="BZ323" s="1"/>
      <c r="CO323" s="1" t="s">
        <v>902</v>
      </c>
      <c r="CP323" s="1" t="s">
        <v>898</v>
      </c>
      <c r="CQ323" s="2" t="s">
        <v>903</v>
      </c>
      <c r="CR323" s="3" t="n">
        <v>1</v>
      </c>
      <c r="CS323" s="3" t="n">
        <v>22</v>
      </c>
      <c r="CT323" s="3" t="n">
        <v>1</v>
      </c>
      <c r="CU323" s="3" t="n">
        <v>1</v>
      </c>
      <c r="CV323" s="3" t="n">
        <v>0</v>
      </c>
      <c r="CW323" s="3" t="n">
        <v>3</v>
      </c>
      <c r="CX323" s="3" t="n">
        <v>17</v>
      </c>
      <c r="CY323" s="3" t="n">
        <v>94</v>
      </c>
      <c r="CZ323" s="15" t="s">
        <v>26</v>
      </c>
      <c r="DA323" s="3" t="n">
        <v>268</v>
      </c>
      <c r="DB323" s="3" t="n">
        <v>8</v>
      </c>
      <c r="DC323" s="12" t="n">
        <f aca="false">PRODUCT((CT323+CU323)/CS323)</f>
        <v>0.0909090909090909</v>
      </c>
      <c r="DE323" s="7"/>
      <c r="DF323" s="7"/>
      <c r="DH323" s="3"/>
      <c r="XER323" s="9"/>
      <c r="XES323" s="9"/>
      <c r="XET323" s="9"/>
      <c r="XEU323" s="9"/>
      <c r="XEV323" s="9"/>
      <c r="XEW323" s="9"/>
      <c r="XEX323" s="9"/>
      <c r="XEY323" s="9"/>
      <c r="XEZ323" s="9"/>
      <c r="XFA323" s="9"/>
      <c r="XFB323" s="9"/>
      <c r="XFC323" s="9"/>
      <c r="XFD323" s="9"/>
    </row>
    <row r="324" s="2" customFormat="true" ht="15" hidden="false" customHeight="false" outlineLevel="0" collapsed="false">
      <c r="A324" s="1"/>
      <c r="B324" s="1"/>
      <c r="AE324" s="1"/>
      <c r="AF324" s="1"/>
      <c r="BI324" s="1"/>
      <c r="BJ324" s="1"/>
      <c r="BY324" s="1"/>
      <c r="BZ324" s="1"/>
      <c r="CO324" s="1" t="s">
        <v>904</v>
      </c>
      <c r="CP324" s="1" t="s">
        <v>900</v>
      </c>
      <c r="CQ324" s="2" t="s">
        <v>905</v>
      </c>
      <c r="CR324" s="3" t="n">
        <v>2</v>
      </c>
      <c r="CS324" s="3" t="n">
        <v>19</v>
      </c>
      <c r="CT324" s="3" t="n">
        <v>0</v>
      </c>
      <c r="CU324" s="3" t="n">
        <v>3</v>
      </c>
      <c r="CV324" s="3" t="n">
        <v>1</v>
      </c>
      <c r="CW324" s="3" t="n">
        <v>0</v>
      </c>
      <c r="CX324" s="3" t="n">
        <v>15</v>
      </c>
      <c r="CY324" s="3" t="n">
        <v>93</v>
      </c>
      <c r="CZ324" s="15" t="s">
        <v>26</v>
      </c>
      <c r="DA324" s="3" t="n">
        <v>221</v>
      </c>
      <c r="DB324" s="3" t="n">
        <v>7</v>
      </c>
      <c r="DC324" s="12" t="n">
        <f aca="false">PRODUCT((CT324+CU324)/CS324)</f>
        <v>0.157894736842105</v>
      </c>
      <c r="DE324" s="7"/>
      <c r="DF324" s="7"/>
      <c r="DH324" s="3"/>
      <c r="XER324" s="9"/>
      <c r="XES324" s="9"/>
      <c r="XET324" s="9"/>
      <c r="XEU324" s="9"/>
      <c r="XEV324" s="9"/>
      <c r="XEW324" s="9"/>
      <c r="XEX324" s="9"/>
      <c r="XEY324" s="9"/>
      <c r="XEZ324" s="9"/>
      <c r="XFA324" s="9"/>
      <c r="XFB324" s="9"/>
      <c r="XFC324" s="9"/>
      <c r="XFD324" s="9"/>
    </row>
    <row r="325" s="2" customFormat="true" ht="15" hidden="false" customHeight="false" outlineLevel="0" collapsed="false">
      <c r="A325" s="1"/>
      <c r="B325" s="1"/>
      <c r="AE325" s="1"/>
      <c r="AF325" s="1"/>
      <c r="BI325" s="1"/>
      <c r="BJ325" s="1"/>
      <c r="BY325" s="1"/>
      <c r="BZ325" s="1"/>
      <c r="CO325" s="1" t="s">
        <v>906</v>
      </c>
      <c r="CP325" s="1" t="s">
        <v>902</v>
      </c>
      <c r="CQ325" s="2" t="s">
        <v>907</v>
      </c>
      <c r="CR325" s="3" t="n">
        <v>2</v>
      </c>
      <c r="CS325" s="3" t="n">
        <v>32</v>
      </c>
      <c r="CT325" s="3" t="n">
        <v>1</v>
      </c>
      <c r="CU325" s="3" t="n">
        <v>1</v>
      </c>
      <c r="CV325" s="3" t="n">
        <v>0</v>
      </c>
      <c r="CW325" s="3" t="n">
        <v>2</v>
      </c>
      <c r="CX325" s="3" t="n">
        <v>28</v>
      </c>
      <c r="CY325" s="3" t="n">
        <v>122</v>
      </c>
      <c r="CZ325" s="15" t="s">
        <v>26</v>
      </c>
      <c r="DA325" s="3" t="n">
        <v>571</v>
      </c>
      <c r="DB325" s="3" t="n">
        <v>7</v>
      </c>
      <c r="DC325" s="12" t="n">
        <f aca="false">PRODUCT((CT325+CU325)/CS325)</f>
        <v>0.0625</v>
      </c>
      <c r="DE325" s="7"/>
      <c r="DF325" s="7"/>
      <c r="DH325" s="3"/>
      <c r="XER325" s="9"/>
      <c r="XES325" s="9"/>
      <c r="XET325" s="9"/>
      <c r="XEU325" s="9"/>
      <c r="XEV325" s="9"/>
      <c r="XEW325" s="9"/>
      <c r="XEX325" s="9"/>
      <c r="XEY325" s="9"/>
      <c r="XEZ325" s="9"/>
      <c r="XFA325" s="9"/>
      <c r="XFB325" s="9"/>
      <c r="XFC325" s="9"/>
      <c r="XFD325" s="9"/>
    </row>
    <row r="326" s="2" customFormat="true" ht="15" hidden="false" customHeight="false" outlineLevel="0" collapsed="false">
      <c r="A326" s="1"/>
      <c r="B326" s="1"/>
      <c r="AE326" s="1"/>
      <c r="AF326" s="1"/>
      <c r="BI326" s="1"/>
      <c r="BJ326" s="1"/>
      <c r="BY326" s="1"/>
      <c r="BZ326" s="1"/>
      <c r="CO326" s="1" t="s">
        <v>908</v>
      </c>
      <c r="CP326" s="1" t="s">
        <v>904</v>
      </c>
      <c r="CQ326" s="2" t="s">
        <v>909</v>
      </c>
      <c r="CR326" s="3" t="n">
        <v>1</v>
      </c>
      <c r="CS326" s="3" t="n">
        <v>6</v>
      </c>
      <c r="CT326" s="3" t="n">
        <v>0</v>
      </c>
      <c r="CU326" s="3" t="n">
        <v>3</v>
      </c>
      <c r="CV326" s="3" t="n">
        <v>0</v>
      </c>
      <c r="CW326" s="3" t="n">
        <v>0</v>
      </c>
      <c r="CX326" s="3" t="n">
        <v>3</v>
      </c>
      <c r="CY326" s="3" t="n">
        <v>35</v>
      </c>
      <c r="CZ326" s="15" t="s">
        <v>26</v>
      </c>
      <c r="DA326" s="3" t="n">
        <v>35</v>
      </c>
      <c r="DB326" s="3" t="n">
        <v>6</v>
      </c>
      <c r="DC326" s="12" t="n">
        <f aca="false">PRODUCT((CT326+CU326)/CS326)</f>
        <v>0.5</v>
      </c>
      <c r="DE326" s="7"/>
      <c r="DF326" s="7"/>
      <c r="DH326" s="3"/>
      <c r="XER326" s="9"/>
      <c r="XES326" s="9"/>
      <c r="XET326" s="9"/>
      <c r="XEU326" s="9"/>
      <c r="XEV326" s="9"/>
      <c r="XEW326" s="9"/>
      <c r="XEX326" s="9"/>
      <c r="XEY326" s="9"/>
      <c r="XEZ326" s="9"/>
      <c r="XFA326" s="9"/>
      <c r="XFB326" s="9"/>
      <c r="XFC326" s="9"/>
      <c r="XFD326" s="9"/>
    </row>
    <row r="327" s="2" customFormat="true" ht="15" hidden="false" customHeight="false" outlineLevel="0" collapsed="false">
      <c r="A327" s="1"/>
      <c r="B327" s="1"/>
      <c r="AE327" s="1"/>
      <c r="AF327" s="1"/>
      <c r="BI327" s="1"/>
      <c r="BJ327" s="1"/>
      <c r="BY327" s="1"/>
      <c r="BZ327" s="1"/>
      <c r="CO327" s="1" t="s">
        <v>910</v>
      </c>
      <c r="CP327" s="1" t="s">
        <v>906</v>
      </c>
      <c r="CQ327" s="2" t="s">
        <v>911</v>
      </c>
      <c r="CR327" s="3" t="n">
        <v>1</v>
      </c>
      <c r="CS327" s="3" t="n">
        <v>8</v>
      </c>
      <c r="CT327" s="3" t="n">
        <v>0</v>
      </c>
      <c r="CU327" s="3" t="n">
        <v>3</v>
      </c>
      <c r="CV327" s="3" t="n">
        <v>0</v>
      </c>
      <c r="CW327" s="3" t="n">
        <v>0</v>
      </c>
      <c r="CX327" s="3" t="n">
        <v>5</v>
      </c>
      <c r="CY327" s="3" t="n">
        <v>44</v>
      </c>
      <c r="CZ327" s="15" t="s">
        <v>26</v>
      </c>
      <c r="DA327" s="3" t="n">
        <v>95</v>
      </c>
      <c r="DB327" s="3" t="n">
        <v>6</v>
      </c>
      <c r="DC327" s="12" t="n">
        <f aca="false">PRODUCT((CT327+CU327)/CS327)</f>
        <v>0.375</v>
      </c>
      <c r="DE327" s="7"/>
      <c r="DF327" s="7"/>
      <c r="DH327" s="3"/>
      <c r="XER327" s="9"/>
      <c r="XES327" s="9"/>
      <c r="XET327" s="9"/>
      <c r="XEU327" s="9"/>
      <c r="XEV327" s="9"/>
      <c r="XEW327" s="9"/>
      <c r="XEX327" s="9"/>
      <c r="XEY327" s="9"/>
      <c r="XEZ327" s="9"/>
      <c r="XFA327" s="9"/>
      <c r="XFB327" s="9"/>
      <c r="XFC327" s="9"/>
      <c r="XFD327" s="9"/>
    </row>
    <row r="328" s="2" customFormat="true" ht="15" hidden="false" customHeight="false" outlineLevel="0" collapsed="false">
      <c r="A328" s="1"/>
      <c r="B328" s="1"/>
      <c r="AE328" s="1"/>
      <c r="AF328" s="1"/>
      <c r="BI328" s="1"/>
      <c r="BJ328" s="1"/>
      <c r="BY328" s="1"/>
      <c r="BZ328" s="1"/>
      <c r="CO328" s="1" t="s">
        <v>912</v>
      </c>
      <c r="CP328" s="1" t="s">
        <v>908</v>
      </c>
      <c r="CQ328" s="2" t="s">
        <v>913</v>
      </c>
      <c r="CR328" s="3" t="n">
        <v>1</v>
      </c>
      <c r="CS328" s="3" t="n">
        <v>10</v>
      </c>
      <c r="CT328" s="3" t="n">
        <v>0</v>
      </c>
      <c r="CU328" s="3" t="n">
        <v>3</v>
      </c>
      <c r="CV328" s="3" t="n">
        <v>0</v>
      </c>
      <c r="CW328" s="3" t="n">
        <v>0</v>
      </c>
      <c r="CX328" s="3" t="n">
        <v>7</v>
      </c>
      <c r="CY328" s="3" t="n">
        <v>77</v>
      </c>
      <c r="CZ328" s="15" t="s">
        <v>26</v>
      </c>
      <c r="DA328" s="3" t="n">
        <v>121</v>
      </c>
      <c r="DB328" s="3" t="n">
        <v>6</v>
      </c>
      <c r="DC328" s="12" t="n">
        <f aca="false">PRODUCT((CT328+CU328)/CS328)</f>
        <v>0.3</v>
      </c>
      <c r="DE328" s="7"/>
      <c r="DF328" s="7"/>
      <c r="DH328" s="3"/>
      <c r="XER328" s="9"/>
      <c r="XES328" s="9"/>
      <c r="XET328" s="9"/>
      <c r="XEU328" s="9"/>
      <c r="XEV328" s="9"/>
      <c r="XEW328" s="9"/>
      <c r="XEX328" s="9"/>
      <c r="XEY328" s="9"/>
      <c r="XEZ328" s="9"/>
      <c r="XFA328" s="9"/>
      <c r="XFB328" s="9"/>
      <c r="XFC328" s="9"/>
      <c r="XFD328" s="9"/>
    </row>
    <row r="329" s="2" customFormat="true" ht="15" hidden="false" customHeight="false" outlineLevel="0" collapsed="false">
      <c r="A329" s="1"/>
      <c r="B329" s="1"/>
      <c r="AE329" s="1"/>
      <c r="AF329" s="1"/>
      <c r="BI329" s="1"/>
      <c r="BJ329" s="1"/>
      <c r="BY329" s="1"/>
      <c r="BZ329" s="1"/>
      <c r="CO329" s="1" t="s">
        <v>914</v>
      </c>
      <c r="CP329" s="1" t="s">
        <v>910</v>
      </c>
      <c r="CQ329" s="2" t="s">
        <v>915</v>
      </c>
      <c r="CR329" s="3" t="n">
        <v>1</v>
      </c>
      <c r="CS329" s="3" t="n">
        <v>9</v>
      </c>
      <c r="CT329" s="3" t="n">
        <v>0</v>
      </c>
      <c r="CU329" s="3" t="n">
        <v>2</v>
      </c>
      <c r="CV329" s="3" t="n">
        <v>2</v>
      </c>
      <c r="CW329" s="3" t="n">
        <v>0</v>
      </c>
      <c r="CX329" s="3" t="n">
        <v>5</v>
      </c>
      <c r="CY329" s="3" t="n">
        <v>65</v>
      </c>
      <c r="CZ329" s="15" t="s">
        <v>26</v>
      </c>
      <c r="DA329" s="3" t="n">
        <v>85</v>
      </c>
      <c r="DB329" s="3" t="n">
        <v>6</v>
      </c>
      <c r="DC329" s="12" t="n">
        <f aca="false">PRODUCT((CT329+CU329)/CS329)</f>
        <v>0.222222222222222</v>
      </c>
      <c r="DE329" s="7"/>
      <c r="DF329" s="7"/>
      <c r="DH329" s="3"/>
      <c r="XER329" s="9"/>
      <c r="XES329" s="9"/>
      <c r="XET329" s="9"/>
      <c r="XEU329" s="9"/>
      <c r="XEV329" s="9"/>
      <c r="XEW329" s="9"/>
      <c r="XEX329" s="9"/>
      <c r="XEY329" s="9"/>
      <c r="XEZ329" s="9"/>
      <c r="XFA329" s="9"/>
      <c r="XFB329" s="9"/>
      <c r="XFC329" s="9"/>
      <c r="XFD329" s="9"/>
    </row>
    <row r="330" s="2" customFormat="true" ht="15" hidden="false" customHeight="false" outlineLevel="0" collapsed="false">
      <c r="A330" s="1"/>
      <c r="B330" s="1"/>
      <c r="AE330" s="1"/>
      <c r="AF330" s="1"/>
      <c r="BI330" s="1"/>
      <c r="BJ330" s="1"/>
      <c r="BY330" s="1"/>
      <c r="BZ330" s="1"/>
      <c r="CO330" s="1" t="s">
        <v>916</v>
      </c>
      <c r="CP330" s="1" t="s">
        <v>912</v>
      </c>
      <c r="CQ330" s="2" t="s">
        <v>322</v>
      </c>
      <c r="CR330" s="3" t="n">
        <v>2</v>
      </c>
      <c r="CS330" s="3" t="n">
        <v>23</v>
      </c>
      <c r="CT330" s="3" t="n">
        <v>0</v>
      </c>
      <c r="CU330" s="3" t="n">
        <v>3</v>
      </c>
      <c r="CV330" s="3" t="n">
        <v>0</v>
      </c>
      <c r="CW330" s="3" t="n">
        <v>0</v>
      </c>
      <c r="CX330" s="3" t="n">
        <v>20</v>
      </c>
      <c r="CY330" s="3" t="n">
        <v>166</v>
      </c>
      <c r="CZ330" s="15" t="s">
        <v>26</v>
      </c>
      <c r="DA330" s="3" t="n">
        <v>380</v>
      </c>
      <c r="DB330" s="3" t="n">
        <v>6</v>
      </c>
      <c r="DC330" s="12" t="n">
        <f aca="false">PRODUCT((CT330+CU330)/CS330)</f>
        <v>0.130434782608696</v>
      </c>
      <c r="DE330" s="7"/>
      <c r="DF330" s="7"/>
      <c r="DH330" s="3"/>
      <c r="XER330" s="9"/>
      <c r="XES330" s="9"/>
      <c r="XET330" s="9"/>
      <c r="XEU330" s="9"/>
      <c r="XEV330" s="9"/>
      <c r="XEW330" s="9"/>
      <c r="XEX330" s="9"/>
      <c r="XEY330" s="9"/>
      <c r="XEZ330" s="9"/>
      <c r="XFA330" s="9"/>
      <c r="XFB330" s="9"/>
      <c r="XFC330" s="9"/>
      <c r="XFD330" s="9"/>
    </row>
    <row r="331" s="2" customFormat="true" ht="15" hidden="false" customHeight="false" outlineLevel="0" collapsed="false">
      <c r="A331" s="1"/>
      <c r="B331" s="1"/>
      <c r="AE331" s="1"/>
      <c r="AF331" s="1"/>
      <c r="BI331" s="1"/>
      <c r="BJ331" s="1"/>
      <c r="BY331" s="1"/>
      <c r="BZ331" s="1"/>
      <c r="CO331" s="1" t="s">
        <v>917</v>
      </c>
      <c r="CP331" s="1" t="s">
        <v>914</v>
      </c>
      <c r="CQ331" s="2" t="s">
        <v>581</v>
      </c>
      <c r="CR331" s="3" t="n">
        <v>1</v>
      </c>
      <c r="CS331" s="3" t="n">
        <v>18</v>
      </c>
      <c r="CT331" s="3" t="n">
        <v>0</v>
      </c>
      <c r="CU331" s="3" t="n">
        <v>2</v>
      </c>
      <c r="CV331" s="3" t="n">
        <v>2</v>
      </c>
      <c r="CW331" s="3" t="n">
        <v>0</v>
      </c>
      <c r="CX331" s="3" t="n">
        <v>14</v>
      </c>
      <c r="CY331" s="3" t="n">
        <v>74</v>
      </c>
      <c r="CZ331" s="15" t="s">
        <v>26</v>
      </c>
      <c r="DA331" s="3" t="n">
        <v>159</v>
      </c>
      <c r="DB331" s="3" t="n">
        <v>6</v>
      </c>
      <c r="DC331" s="12" t="n">
        <f aca="false">PRODUCT((CT331+CU331)/CS331)</f>
        <v>0.111111111111111</v>
      </c>
      <c r="DE331" s="7"/>
      <c r="DF331" s="7"/>
      <c r="DH331" s="3"/>
      <c r="XER331" s="9"/>
      <c r="XES331" s="9"/>
      <c r="XET331" s="9"/>
      <c r="XEU331" s="9"/>
      <c r="XEV331" s="9"/>
      <c r="XEW331" s="9"/>
      <c r="XEX331" s="9"/>
      <c r="XEY331" s="9"/>
      <c r="XEZ331" s="9"/>
      <c r="XFA331" s="9"/>
      <c r="XFB331" s="9"/>
      <c r="XFC331" s="9"/>
      <c r="XFD331" s="9"/>
    </row>
    <row r="332" s="2" customFormat="true" ht="15" hidden="false" customHeight="false" outlineLevel="0" collapsed="false">
      <c r="A332" s="1"/>
      <c r="B332" s="1"/>
      <c r="AE332" s="1"/>
      <c r="AF332" s="1"/>
      <c r="BI332" s="1"/>
      <c r="BJ332" s="1"/>
      <c r="BY332" s="1"/>
      <c r="BZ332" s="1"/>
      <c r="CO332" s="1" t="s">
        <v>918</v>
      </c>
      <c r="CP332" s="1" t="s">
        <v>916</v>
      </c>
      <c r="CQ332" s="2" t="s">
        <v>459</v>
      </c>
      <c r="CR332" s="3" t="n">
        <v>2</v>
      </c>
      <c r="CS332" s="3" t="n">
        <v>19</v>
      </c>
      <c r="CT332" s="3" t="n">
        <v>0</v>
      </c>
      <c r="CU332" s="3" t="n">
        <v>2</v>
      </c>
      <c r="CV332" s="3" t="n">
        <v>2</v>
      </c>
      <c r="CW332" s="3" t="n">
        <v>0</v>
      </c>
      <c r="CX332" s="3" t="n">
        <v>15</v>
      </c>
      <c r="CY332" s="3" t="n">
        <v>94</v>
      </c>
      <c r="CZ332" s="15" t="s">
        <v>26</v>
      </c>
      <c r="DA332" s="3" t="n">
        <v>248</v>
      </c>
      <c r="DB332" s="3" t="n">
        <v>6</v>
      </c>
      <c r="DC332" s="12" t="n">
        <f aca="false">PRODUCT((CT332+CU332)/CS332)</f>
        <v>0.105263157894737</v>
      </c>
      <c r="DE332" s="7"/>
      <c r="DF332" s="7"/>
      <c r="DH332" s="3"/>
      <c r="XER332" s="9"/>
      <c r="XES332" s="9"/>
      <c r="XET332" s="9"/>
      <c r="XEU332" s="9"/>
      <c r="XEV332" s="9"/>
      <c r="XEW332" s="9"/>
      <c r="XEX332" s="9"/>
      <c r="XEY332" s="9"/>
      <c r="XEZ332" s="9"/>
      <c r="XFA332" s="9"/>
      <c r="XFB332" s="9"/>
      <c r="XFC332" s="9"/>
      <c r="XFD332" s="9"/>
    </row>
    <row r="333" s="2" customFormat="true" ht="15" hidden="false" customHeight="false" outlineLevel="0" collapsed="false">
      <c r="A333" s="1"/>
      <c r="B333" s="1"/>
      <c r="AE333" s="1"/>
      <c r="AF333" s="1"/>
      <c r="BI333" s="1"/>
      <c r="BJ333" s="1"/>
      <c r="BY333" s="1"/>
      <c r="BZ333" s="1"/>
      <c r="CO333" s="1" t="s">
        <v>919</v>
      </c>
      <c r="CP333" s="1" t="s">
        <v>917</v>
      </c>
      <c r="CQ333" s="2" t="s">
        <v>920</v>
      </c>
      <c r="CR333" s="3" t="n">
        <v>3</v>
      </c>
      <c r="CS333" s="3" t="n">
        <v>54</v>
      </c>
      <c r="CT333" s="3" t="n">
        <v>0</v>
      </c>
      <c r="CU333" s="3" t="n">
        <v>3</v>
      </c>
      <c r="CV333" s="3" t="n">
        <v>0</v>
      </c>
      <c r="CW333" s="3" t="n">
        <v>0</v>
      </c>
      <c r="CX333" s="3" t="n">
        <v>51</v>
      </c>
      <c r="CY333" s="3" t="n">
        <v>295</v>
      </c>
      <c r="CZ333" s="15" t="s">
        <v>26</v>
      </c>
      <c r="DA333" s="3" t="n">
        <v>782</v>
      </c>
      <c r="DB333" s="3" t="n">
        <v>6</v>
      </c>
      <c r="DC333" s="12" t="n">
        <f aca="false">PRODUCT((CT333+CU333)/CS333)</f>
        <v>0.0555555555555556</v>
      </c>
      <c r="DE333" s="7"/>
      <c r="DF333" s="7"/>
      <c r="DH333" s="3"/>
      <c r="XER333" s="9"/>
      <c r="XES333" s="9"/>
      <c r="XET333" s="9"/>
      <c r="XEU333" s="9"/>
      <c r="XEV333" s="9"/>
      <c r="XEW333" s="9"/>
      <c r="XEX333" s="9"/>
      <c r="XEY333" s="9"/>
      <c r="XEZ333" s="9"/>
      <c r="XFA333" s="9"/>
      <c r="XFB333" s="9"/>
      <c r="XFC333" s="9"/>
      <c r="XFD333" s="9"/>
    </row>
    <row r="334" s="2" customFormat="true" ht="15" hidden="false" customHeight="false" outlineLevel="0" collapsed="false">
      <c r="A334" s="1"/>
      <c r="B334" s="1"/>
      <c r="AE334" s="1"/>
      <c r="AF334" s="1"/>
      <c r="BI334" s="1"/>
      <c r="BJ334" s="1"/>
      <c r="BY334" s="1"/>
      <c r="BZ334" s="1"/>
      <c r="CO334" s="1" t="s">
        <v>921</v>
      </c>
      <c r="CP334" s="1" t="s">
        <v>918</v>
      </c>
      <c r="CQ334" s="2" t="s">
        <v>922</v>
      </c>
      <c r="CR334" s="3" t="n">
        <v>1</v>
      </c>
      <c r="CS334" s="3" t="n">
        <v>9</v>
      </c>
      <c r="CT334" s="3" t="n">
        <v>0</v>
      </c>
      <c r="CU334" s="3" t="n">
        <v>2</v>
      </c>
      <c r="CV334" s="3" t="n">
        <v>1</v>
      </c>
      <c r="CW334" s="3" t="n">
        <v>0</v>
      </c>
      <c r="CX334" s="3" t="n">
        <v>6</v>
      </c>
      <c r="CY334" s="3" t="n">
        <v>27</v>
      </c>
      <c r="CZ334" s="15" t="s">
        <v>26</v>
      </c>
      <c r="DA334" s="3" t="n">
        <v>62</v>
      </c>
      <c r="DB334" s="3" t="n">
        <v>5</v>
      </c>
      <c r="DC334" s="12" t="n">
        <f aca="false">PRODUCT((CT334+CU334)/CS334)</f>
        <v>0.222222222222222</v>
      </c>
      <c r="DE334" s="7"/>
      <c r="DF334" s="7"/>
      <c r="DH334" s="3"/>
      <c r="XER334" s="9"/>
      <c r="XES334" s="9"/>
      <c r="XET334" s="9"/>
      <c r="XEU334" s="9"/>
      <c r="XEV334" s="9"/>
      <c r="XEW334" s="9"/>
      <c r="XEX334" s="9"/>
      <c r="XEY334" s="9"/>
      <c r="XEZ334" s="9"/>
      <c r="XFA334" s="9"/>
      <c r="XFB334" s="9"/>
      <c r="XFC334" s="9"/>
      <c r="XFD334" s="9"/>
    </row>
    <row r="335" s="2" customFormat="true" ht="15" hidden="false" customHeight="false" outlineLevel="0" collapsed="false">
      <c r="A335" s="1"/>
      <c r="B335" s="1"/>
      <c r="AE335" s="1"/>
      <c r="AF335" s="1"/>
      <c r="BI335" s="1"/>
      <c r="BJ335" s="1"/>
      <c r="BY335" s="1"/>
      <c r="BZ335" s="1"/>
      <c r="CO335" s="1" t="s">
        <v>923</v>
      </c>
      <c r="CP335" s="1" t="s">
        <v>919</v>
      </c>
      <c r="CQ335" s="2" t="s">
        <v>924</v>
      </c>
      <c r="CR335" s="3" t="n">
        <v>1</v>
      </c>
      <c r="CS335" s="3" t="n">
        <v>10</v>
      </c>
      <c r="CT335" s="3" t="n">
        <v>0</v>
      </c>
      <c r="CU335" s="3" t="n">
        <v>2</v>
      </c>
      <c r="CV335" s="3" t="n">
        <v>1</v>
      </c>
      <c r="CW335" s="3" t="n">
        <v>0</v>
      </c>
      <c r="CX335" s="3" t="n">
        <v>7</v>
      </c>
      <c r="CY335" s="3" t="n">
        <v>81</v>
      </c>
      <c r="CZ335" s="15" t="s">
        <v>26</v>
      </c>
      <c r="DA335" s="3" t="n">
        <v>117</v>
      </c>
      <c r="DB335" s="3" t="n">
        <v>5</v>
      </c>
      <c r="DC335" s="12" t="n">
        <f aca="false">PRODUCT((CT335+CU335)/CS335)</f>
        <v>0.2</v>
      </c>
      <c r="DE335" s="7"/>
      <c r="DF335" s="7"/>
      <c r="DH335" s="3"/>
      <c r="XER335" s="9"/>
      <c r="XES335" s="9"/>
      <c r="XET335" s="9"/>
      <c r="XEU335" s="9"/>
      <c r="XEV335" s="9"/>
      <c r="XEW335" s="9"/>
      <c r="XEX335" s="9"/>
      <c r="XEY335" s="9"/>
      <c r="XEZ335" s="9"/>
      <c r="XFA335" s="9"/>
      <c r="XFB335" s="9"/>
      <c r="XFC335" s="9"/>
      <c r="XFD335" s="9"/>
    </row>
    <row r="336" s="2" customFormat="true" ht="15" hidden="false" customHeight="false" outlineLevel="0" collapsed="false">
      <c r="A336" s="1"/>
      <c r="B336" s="1"/>
      <c r="AE336" s="1"/>
      <c r="AF336" s="1"/>
      <c r="BI336" s="1"/>
      <c r="BJ336" s="1"/>
      <c r="BY336" s="1"/>
      <c r="BZ336" s="1"/>
      <c r="CO336" s="1" t="s">
        <v>925</v>
      </c>
      <c r="CP336" s="1" t="s">
        <v>921</v>
      </c>
      <c r="CQ336" s="2" t="s">
        <v>926</v>
      </c>
      <c r="CR336" s="3" t="n">
        <v>1</v>
      </c>
      <c r="CS336" s="3" t="n">
        <v>10</v>
      </c>
      <c r="CT336" s="3" t="n">
        <v>0</v>
      </c>
      <c r="CU336" s="3" t="n">
        <v>2</v>
      </c>
      <c r="CV336" s="3" t="n">
        <v>1</v>
      </c>
      <c r="CW336" s="3" t="n">
        <v>0</v>
      </c>
      <c r="CX336" s="3" t="n">
        <v>7</v>
      </c>
      <c r="CY336" s="3" t="n">
        <v>51</v>
      </c>
      <c r="CZ336" s="15" t="s">
        <v>26</v>
      </c>
      <c r="DA336" s="3" t="n">
        <v>98</v>
      </c>
      <c r="DB336" s="3" t="n">
        <v>5</v>
      </c>
      <c r="DC336" s="12" t="n">
        <f aca="false">PRODUCT((CT336+CU336)/CS336)</f>
        <v>0.2</v>
      </c>
      <c r="DE336" s="7"/>
      <c r="DF336" s="7"/>
      <c r="DH336" s="3"/>
      <c r="XER336" s="9"/>
      <c r="XES336" s="9"/>
      <c r="XET336" s="9"/>
      <c r="XEU336" s="9"/>
      <c r="XEV336" s="9"/>
      <c r="XEW336" s="9"/>
      <c r="XEX336" s="9"/>
      <c r="XEY336" s="9"/>
      <c r="XEZ336" s="9"/>
      <c r="XFA336" s="9"/>
      <c r="XFB336" s="9"/>
      <c r="XFC336" s="9"/>
      <c r="XFD336" s="9"/>
    </row>
    <row r="337" s="2" customFormat="true" ht="15" hidden="false" customHeight="false" outlineLevel="0" collapsed="false">
      <c r="A337" s="1"/>
      <c r="B337" s="1"/>
      <c r="AE337" s="1"/>
      <c r="AF337" s="1"/>
      <c r="BI337" s="1"/>
      <c r="BJ337" s="1"/>
      <c r="BY337" s="1"/>
      <c r="BZ337" s="1"/>
      <c r="CO337" s="1" t="s">
        <v>927</v>
      </c>
      <c r="CP337" s="1" t="s">
        <v>923</v>
      </c>
      <c r="CQ337" s="2" t="s">
        <v>928</v>
      </c>
      <c r="CR337" s="3" t="n">
        <v>1</v>
      </c>
      <c r="CS337" s="3" t="n">
        <v>12</v>
      </c>
      <c r="CT337" s="3" t="n">
        <v>0</v>
      </c>
      <c r="CU337" s="3" t="n">
        <v>2</v>
      </c>
      <c r="CV337" s="3" t="n">
        <v>1</v>
      </c>
      <c r="CW337" s="3" t="n">
        <v>0</v>
      </c>
      <c r="CX337" s="3" t="n">
        <v>9</v>
      </c>
      <c r="CY337" s="3" t="n">
        <v>89</v>
      </c>
      <c r="CZ337" s="15" t="s">
        <v>26</v>
      </c>
      <c r="DA337" s="3" t="n">
        <v>129</v>
      </c>
      <c r="DB337" s="3" t="n">
        <v>5</v>
      </c>
      <c r="DC337" s="12" t="n">
        <f aca="false">PRODUCT((CT337+CU337)/CS337)</f>
        <v>0.166666666666667</v>
      </c>
      <c r="DE337" s="7"/>
      <c r="DF337" s="7"/>
      <c r="DH337" s="3"/>
      <c r="XER337" s="9"/>
      <c r="XES337" s="9"/>
      <c r="XET337" s="9"/>
      <c r="XEU337" s="9"/>
      <c r="XEV337" s="9"/>
      <c r="XEW337" s="9"/>
      <c r="XEX337" s="9"/>
      <c r="XEY337" s="9"/>
      <c r="XEZ337" s="9"/>
      <c r="XFA337" s="9"/>
      <c r="XFB337" s="9"/>
      <c r="XFC337" s="9"/>
      <c r="XFD337" s="9"/>
    </row>
    <row r="338" s="2" customFormat="true" ht="15" hidden="false" customHeight="false" outlineLevel="0" collapsed="false">
      <c r="A338" s="1"/>
      <c r="B338" s="1"/>
      <c r="AE338" s="1"/>
      <c r="AF338" s="1"/>
      <c r="BI338" s="1"/>
      <c r="BJ338" s="1"/>
      <c r="BY338" s="1"/>
      <c r="BZ338" s="1"/>
      <c r="CO338" s="1" t="s">
        <v>929</v>
      </c>
      <c r="CP338" s="1" t="s">
        <v>925</v>
      </c>
      <c r="CQ338" s="2" t="s">
        <v>712</v>
      </c>
      <c r="CR338" s="26" t="n">
        <v>1</v>
      </c>
      <c r="CS338" s="26" t="n">
        <v>14</v>
      </c>
      <c r="CT338" s="26" t="n">
        <v>1</v>
      </c>
      <c r="CU338" s="26" t="n">
        <v>1</v>
      </c>
      <c r="CV338" s="26" t="n">
        <v>0</v>
      </c>
      <c r="CW338" s="26" t="n">
        <v>0</v>
      </c>
      <c r="CX338" s="26" t="n">
        <v>12</v>
      </c>
      <c r="CY338" s="26" t="n">
        <v>111</v>
      </c>
      <c r="CZ338" s="15" t="s">
        <v>26</v>
      </c>
      <c r="DA338" s="26" t="n">
        <v>175</v>
      </c>
      <c r="DB338" s="26" t="n">
        <v>5</v>
      </c>
      <c r="DC338" s="12" t="n">
        <f aca="false">PRODUCT((CT338+CU338)/CS338)</f>
        <v>0.142857142857143</v>
      </c>
      <c r="DE338" s="7"/>
      <c r="DF338" s="7"/>
      <c r="DH338" s="3"/>
      <c r="XER338" s="9"/>
      <c r="XES338" s="9"/>
      <c r="XET338" s="9"/>
      <c r="XEU338" s="9"/>
      <c r="XEV338" s="9"/>
      <c r="XEW338" s="9"/>
      <c r="XEX338" s="9"/>
      <c r="XEY338" s="9"/>
      <c r="XEZ338" s="9"/>
      <c r="XFA338" s="9"/>
      <c r="XFB338" s="9"/>
      <c r="XFC338" s="9"/>
      <c r="XFD338" s="9"/>
    </row>
    <row r="339" s="2" customFormat="true" ht="15" hidden="false" customHeight="false" outlineLevel="0" collapsed="false">
      <c r="A339" s="1"/>
      <c r="B339" s="1"/>
      <c r="AE339" s="1"/>
      <c r="AF339" s="1"/>
      <c r="BI339" s="1"/>
      <c r="BJ339" s="1"/>
      <c r="BY339" s="1"/>
      <c r="BZ339" s="1"/>
      <c r="CO339" s="1" t="s">
        <v>930</v>
      </c>
      <c r="CP339" s="1" t="s">
        <v>927</v>
      </c>
      <c r="CQ339" s="2" t="s">
        <v>931</v>
      </c>
      <c r="CR339" s="3" t="n">
        <v>2</v>
      </c>
      <c r="CS339" s="3" t="n">
        <v>20</v>
      </c>
      <c r="CT339" s="3" t="n">
        <v>0</v>
      </c>
      <c r="CU339" s="3" t="n">
        <v>2</v>
      </c>
      <c r="CV339" s="3" t="n">
        <v>1</v>
      </c>
      <c r="CW339" s="3" t="n">
        <v>0</v>
      </c>
      <c r="CX339" s="3" t="n">
        <v>17</v>
      </c>
      <c r="CY339" s="3" t="n">
        <v>68</v>
      </c>
      <c r="CZ339" s="15" t="s">
        <v>26</v>
      </c>
      <c r="DA339" s="3" t="n">
        <v>255</v>
      </c>
      <c r="DB339" s="3" t="n">
        <v>5</v>
      </c>
      <c r="DC339" s="12" t="n">
        <f aca="false">PRODUCT((CT339+CU339)/CS339)</f>
        <v>0.1</v>
      </c>
      <c r="DE339" s="7"/>
      <c r="DF339" s="7"/>
      <c r="DH339" s="3"/>
      <c r="XER339" s="9"/>
      <c r="XES339" s="9"/>
      <c r="XET339" s="9"/>
      <c r="XEU339" s="9"/>
      <c r="XEV339" s="9"/>
      <c r="XEW339" s="9"/>
      <c r="XEX339" s="9"/>
      <c r="XEY339" s="9"/>
      <c r="XEZ339" s="9"/>
      <c r="XFA339" s="9"/>
      <c r="XFB339" s="9"/>
      <c r="XFC339" s="9"/>
      <c r="XFD339" s="9"/>
    </row>
    <row r="340" s="2" customFormat="true" ht="15" hidden="false" customHeight="false" outlineLevel="0" collapsed="false">
      <c r="A340" s="1"/>
      <c r="B340" s="1"/>
      <c r="AE340" s="1"/>
      <c r="AF340" s="1"/>
      <c r="BI340" s="1"/>
      <c r="BJ340" s="1"/>
      <c r="BY340" s="1"/>
      <c r="BZ340" s="1"/>
      <c r="CO340" s="1" t="s">
        <v>932</v>
      </c>
      <c r="CP340" s="1" t="s">
        <v>929</v>
      </c>
      <c r="CQ340" s="2" t="s">
        <v>720</v>
      </c>
      <c r="CR340" s="3" t="n">
        <v>1</v>
      </c>
      <c r="CS340" s="3" t="n">
        <v>18</v>
      </c>
      <c r="CT340" s="3" t="n">
        <v>0</v>
      </c>
      <c r="CU340" s="3" t="n">
        <v>1</v>
      </c>
      <c r="CV340" s="3" t="n">
        <v>0</v>
      </c>
      <c r="CW340" s="3" t="n">
        <v>3</v>
      </c>
      <c r="CX340" s="3" t="n">
        <v>14</v>
      </c>
      <c r="CY340" s="3" t="n">
        <v>97</v>
      </c>
      <c r="CZ340" s="15" t="s">
        <v>26</v>
      </c>
      <c r="DA340" s="3" t="n">
        <v>319</v>
      </c>
      <c r="DB340" s="3" t="n">
        <v>5</v>
      </c>
      <c r="DC340" s="12" t="n">
        <f aca="false">PRODUCT((CT340+CU340)/CS340)</f>
        <v>0.0555555555555556</v>
      </c>
      <c r="DE340" s="7"/>
      <c r="DF340" s="7"/>
      <c r="DH340" s="3"/>
      <c r="XER340" s="9"/>
      <c r="XES340" s="9"/>
      <c r="XET340" s="9"/>
      <c r="XEU340" s="9"/>
      <c r="XEV340" s="9"/>
      <c r="XEW340" s="9"/>
      <c r="XEX340" s="9"/>
      <c r="XEY340" s="9"/>
      <c r="XEZ340" s="9"/>
      <c r="XFA340" s="9"/>
      <c r="XFB340" s="9"/>
      <c r="XFC340" s="9"/>
      <c r="XFD340" s="9"/>
    </row>
    <row r="341" s="2" customFormat="true" ht="15" hidden="false" customHeight="false" outlineLevel="0" collapsed="false">
      <c r="A341" s="1"/>
      <c r="B341" s="1"/>
      <c r="AE341" s="1"/>
      <c r="AF341" s="1"/>
      <c r="BI341" s="1"/>
      <c r="BJ341" s="1"/>
      <c r="BY341" s="1"/>
      <c r="BZ341" s="1"/>
      <c r="CO341" s="1" t="s">
        <v>933</v>
      </c>
      <c r="CP341" s="1" t="s">
        <v>930</v>
      </c>
      <c r="CQ341" s="2" t="s">
        <v>934</v>
      </c>
      <c r="CR341" s="3" t="n">
        <v>1</v>
      </c>
      <c r="CS341" s="3" t="n">
        <v>5</v>
      </c>
      <c r="CT341" s="3" t="n">
        <v>0</v>
      </c>
      <c r="CU341" s="3" t="n">
        <v>2</v>
      </c>
      <c r="CV341" s="3" t="n">
        <v>0</v>
      </c>
      <c r="CW341" s="3" t="n">
        <v>0</v>
      </c>
      <c r="CX341" s="3" t="n">
        <v>3</v>
      </c>
      <c r="CY341" s="3" t="n">
        <v>30</v>
      </c>
      <c r="CZ341" s="15" t="s">
        <v>26</v>
      </c>
      <c r="DA341" s="3" t="n">
        <v>41</v>
      </c>
      <c r="DB341" s="3" t="n">
        <v>4</v>
      </c>
      <c r="DC341" s="12" t="n">
        <f aca="false">PRODUCT((CT341+CU341)/CS341)</f>
        <v>0.4</v>
      </c>
      <c r="DE341" s="7"/>
      <c r="DF341" s="7"/>
      <c r="DH341" s="3"/>
      <c r="XER341" s="9"/>
      <c r="XES341" s="9"/>
      <c r="XET341" s="9"/>
      <c r="XEU341" s="9"/>
      <c r="XEV341" s="9"/>
      <c r="XEW341" s="9"/>
      <c r="XEX341" s="9"/>
      <c r="XEY341" s="9"/>
      <c r="XEZ341" s="9"/>
      <c r="XFA341" s="9"/>
      <c r="XFB341" s="9"/>
      <c r="XFC341" s="9"/>
      <c r="XFD341" s="9"/>
    </row>
    <row r="342" s="2" customFormat="true" ht="15" hidden="false" customHeight="false" outlineLevel="0" collapsed="false">
      <c r="A342" s="1"/>
      <c r="B342" s="1"/>
      <c r="AE342" s="1"/>
      <c r="AF342" s="1"/>
      <c r="BI342" s="1"/>
      <c r="BJ342" s="1"/>
      <c r="BY342" s="1"/>
      <c r="BZ342" s="1"/>
      <c r="CO342" s="1" t="s">
        <v>935</v>
      </c>
      <c r="CP342" s="1" t="s">
        <v>932</v>
      </c>
      <c r="CQ342" s="2" t="s">
        <v>936</v>
      </c>
      <c r="CR342" s="3" t="n">
        <v>1</v>
      </c>
      <c r="CS342" s="3" t="n">
        <v>8</v>
      </c>
      <c r="CT342" s="3" t="n">
        <v>0</v>
      </c>
      <c r="CU342" s="3" t="n">
        <v>2</v>
      </c>
      <c r="CV342" s="3" t="n">
        <v>0</v>
      </c>
      <c r="CW342" s="3" t="n">
        <v>0</v>
      </c>
      <c r="CX342" s="3" t="n">
        <v>6</v>
      </c>
      <c r="CY342" s="3" t="n">
        <v>25</v>
      </c>
      <c r="CZ342" s="15" t="s">
        <v>26</v>
      </c>
      <c r="DA342" s="3" t="n">
        <v>42</v>
      </c>
      <c r="DB342" s="3" t="n">
        <v>4</v>
      </c>
      <c r="DC342" s="12" t="n">
        <f aca="false">PRODUCT((CT342+CU342)/CS342)</f>
        <v>0.25</v>
      </c>
      <c r="DE342" s="7"/>
      <c r="DF342" s="7"/>
      <c r="DH342" s="3"/>
      <c r="XER342" s="9"/>
      <c r="XES342" s="9"/>
      <c r="XET342" s="9"/>
      <c r="XEU342" s="9"/>
      <c r="XEV342" s="9"/>
      <c r="XEW342" s="9"/>
      <c r="XEX342" s="9"/>
      <c r="XEY342" s="9"/>
      <c r="XEZ342" s="9"/>
      <c r="XFA342" s="9"/>
      <c r="XFB342" s="9"/>
      <c r="XFC342" s="9"/>
      <c r="XFD342" s="9"/>
    </row>
    <row r="343" s="2" customFormat="true" ht="15" hidden="false" customHeight="false" outlineLevel="0" collapsed="false">
      <c r="A343" s="1"/>
      <c r="B343" s="1"/>
      <c r="AE343" s="1"/>
      <c r="AF343" s="1"/>
      <c r="BI343" s="1"/>
      <c r="BJ343" s="1"/>
      <c r="BY343" s="1"/>
      <c r="BZ343" s="1"/>
      <c r="CO343" s="1" t="s">
        <v>937</v>
      </c>
      <c r="CP343" s="1" t="s">
        <v>933</v>
      </c>
      <c r="CQ343" s="2" t="s">
        <v>938</v>
      </c>
      <c r="CR343" s="3" t="n">
        <v>1</v>
      </c>
      <c r="CS343" s="3" t="n">
        <v>12</v>
      </c>
      <c r="CT343" s="3" t="n">
        <v>0</v>
      </c>
      <c r="CU343" s="3" t="n">
        <v>2</v>
      </c>
      <c r="CV343" s="3" t="n">
        <v>0</v>
      </c>
      <c r="CW343" s="3" t="n">
        <v>0</v>
      </c>
      <c r="CX343" s="3" t="n">
        <v>10</v>
      </c>
      <c r="CY343" s="3" t="n">
        <v>46</v>
      </c>
      <c r="CZ343" s="15" t="s">
        <v>26</v>
      </c>
      <c r="DA343" s="3" t="n">
        <v>192</v>
      </c>
      <c r="DB343" s="3" t="n">
        <v>4</v>
      </c>
      <c r="DC343" s="12" t="n">
        <f aca="false">PRODUCT((CT343+CU343)/CS343)</f>
        <v>0.166666666666667</v>
      </c>
      <c r="DE343" s="7"/>
      <c r="DF343" s="7"/>
      <c r="DH343" s="3"/>
      <c r="XER343" s="9"/>
      <c r="XES343" s="9"/>
      <c r="XET343" s="9"/>
      <c r="XEU343" s="9"/>
      <c r="XEV343" s="9"/>
      <c r="XEW343" s="9"/>
      <c r="XEX343" s="9"/>
      <c r="XEY343" s="9"/>
      <c r="XEZ343" s="9"/>
      <c r="XFA343" s="9"/>
      <c r="XFB343" s="9"/>
      <c r="XFC343" s="9"/>
      <c r="XFD343" s="9"/>
    </row>
    <row r="344" s="2" customFormat="true" ht="15" hidden="false" customHeight="false" outlineLevel="0" collapsed="false">
      <c r="A344" s="1"/>
      <c r="B344" s="1"/>
      <c r="AE344" s="1"/>
      <c r="AF344" s="1"/>
      <c r="BI344" s="1"/>
      <c r="BJ344" s="1"/>
      <c r="BY344" s="1"/>
      <c r="BZ344" s="1"/>
      <c r="CO344" s="1" t="s">
        <v>939</v>
      </c>
      <c r="CP344" s="1" t="s">
        <v>935</v>
      </c>
      <c r="CQ344" s="2" t="s">
        <v>940</v>
      </c>
      <c r="CR344" s="3" t="n">
        <v>1</v>
      </c>
      <c r="CS344" s="3" t="n">
        <v>12</v>
      </c>
      <c r="CT344" s="3" t="n">
        <v>0</v>
      </c>
      <c r="CU344" s="3" t="n">
        <v>2</v>
      </c>
      <c r="CV344" s="3" t="n">
        <v>0</v>
      </c>
      <c r="CW344" s="3" t="n">
        <v>0</v>
      </c>
      <c r="CX344" s="3" t="n">
        <v>10</v>
      </c>
      <c r="CY344" s="3" t="n">
        <v>81</v>
      </c>
      <c r="CZ344" s="15" t="s">
        <v>26</v>
      </c>
      <c r="DA344" s="3" t="n">
        <v>193</v>
      </c>
      <c r="DB344" s="3" t="n">
        <v>4</v>
      </c>
      <c r="DC344" s="12" t="n">
        <f aca="false">PRODUCT((CT344+CU344)/CS344)</f>
        <v>0.166666666666667</v>
      </c>
      <c r="DE344" s="7"/>
      <c r="DF344" s="7"/>
      <c r="DH344" s="3"/>
      <c r="XER344" s="9"/>
      <c r="XES344" s="9"/>
      <c r="XET344" s="9"/>
      <c r="XEU344" s="9"/>
      <c r="XEV344" s="9"/>
      <c r="XEW344" s="9"/>
      <c r="XEX344" s="9"/>
      <c r="XEY344" s="9"/>
      <c r="XEZ344" s="9"/>
      <c r="XFA344" s="9"/>
      <c r="XFB344" s="9"/>
      <c r="XFC344" s="9"/>
      <c r="XFD344" s="9"/>
    </row>
    <row r="345" s="2" customFormat="true" ht="15" hidden="false" customHeight="false" outlineLevel="0" collapsed="false">
      <c r="A345" s="1"/>
      <c r="B345" s="1"/>
      <c r="AE345" s="1"/>
      <c r="AF345" s="1"/>
      <c r="BI345" s="1"/>
      <c r="BJ345" s="1"/>
      <c r="BY345" s="1"/>
      <c r="BZ345" s="1"/>
      <c r="CO345" s="1" t="s">
        <v>941</v>
      </c>
      <c r="CP345" s="1" t="s">
        <v>937</v>
      </c>
      <c r="CQ345" s="2" t="s">
        <v>942</v>
      </c>
      <c r="CR345" s="3" t="n">
        <v>1</v>
      </c>
      <c r="CS345" s="3" t="n">
        <v>12</v>
      </c>
      <c r="CT345" s="3" t="n">
        <v>0</v>
      </c>
      <c r="CU345" s="3" t="n">
        <v>2</v>
      </c>
      <c r="CV345" s="3" t="n">
        <v>0</v>
      </c>
      <c r="CW345" s="3" t="n">
        <v>0</v>
      </c>
      <c r="CX345" s="3" t="n">
        <v>10</v>
      </c>
      <c r="CY345" s="3" t="n">
        <v>58</v>
      </c>
      <c r="CZ345" s="15" t="s">
        <v>26</v>
      </c>
      <c r="DA345" s="3" t="n">
        <v>141</v>
      </c>
      <c r="DB345" s="3" t="n">
        <v>4</v>
      </c>
      <c r="DC345" s="12" t="n">
        <f aca="false">PRODUCT((CT345+CU345)/CS345)</f>
        <v>0.166666666666667</v>
      </c>
      <c r="DE345" s="7"/>
      <c r="DF345" s="7"/>
      <c r="DH345" s="3"/>
      <c r="XER345" s="9"/>
      <c r="XES345" s="9"/>
      <c r="XET345" s="9"/>
      <c r="XEU345" s="9"/>
      <c r="XEV345" s="9"/>
      <c r="XEW345" s="9"/>
      <c r="XEX345" s="9"/>
      <c r="XEY345" s="9"/>
      <c r="XEZ345" s="9"/>
      <c r="XFA345" s="9"/>
      <c r="XFB345" s="9"/>
      <c r="XFC345" s="9"/>
      <c r="XFD345" s="9"/>
    </row>
    <row r="346" s="2" customFormat="true" ht="15" hidden="false" customHeight="false" outlineLevel="0" collapsed="false">
      <c r="A346" s="1"/>
      <c r="B346" s="1"/>
      <c r="AE346" s="1"/>
      <c r="AF346" s="1"/>
      <c r="BI346" s="1"/>
      <c r="BJ346" s="1"/>
      <c r="BY346" s="1"/>
      <c r="BZ346" s="1"/>
      <c r="CO346" s="1" t="s">
        <v>943</v>
      </c>
      <c r="CP346" s="1" t="s">
        <v>939</v>
      </c>
      <c r="CQ346" s="2" t="s">
        <v>944</v>
      </c>
      <c r="CR346" s="3" t="n">
        <v>2</v>
      </c>
      <c r="CS346" s="3" t="n">
        <v>12</v>
      </c>
      <c r="CT346" s="3" t="n">
        <v>0</v>
      </c>
      <c r="CU346" s="3" t="n">
        <v>2</v>
      </c>
      <c r="CV346" s="3" t="n">
        <v>0</v>
      </c>
      <c r="CW346" s="3" t="n">
        <v>0</v>
      </c>
      <c r="CX346" s="3" t="n">
        <v>10</v>
      </c>
      <c r="CY346" s="3" t="n">
        <v>59</v>
      </c>
      <c r="CZ346" s="15" t="s">
        <v>26</v>
      </c>
      <c r="DA346" s="3" t="n">
        <v>98</v>
      </c>
      <c r="DB346" s="3" t="n">
        <v>4</v>
      </c>
      <c r="DC346" s="12" t="n">
        <f aca="false">PRODUCT((CT346+CU346)/CS346)</f>
        <v>0.166666666666667</v>
      </c>
      <c r="DE346" s="7"/>
      <c r="DF346" s="7"/>
      <c r="DH346" s="3"/>
      <c r="XER346" s="9"/>
      <c r="XES346" s="9"/>
      <c r="XET346" s="9"/>
      <c r="XEU346" s="9"/>
      <c r="XEV346" s="9"/>
      <c r="XEW346" s="9"/>
      <c r="XEX346" s="9"/>
      <c r="XEY346" s="9"/>
      <c r="XEZ346" s="9"/>
      <c r="XFA346" s="9"/>
      <c r="XFB346" s="9"/>
      <c r="XFC346" s="9"/>
      <c r="XFD346" s="9"/>
    </row>
    <row r="347" s="2" customFormat="true" ht="15" hidden="false" customHeight="false" outlineLevel="0" collapsed="false">
      <c r="A347" s="1"/>
      <c r="B347" s="1"/>
      <c r="AE347" s="1"/>
      <c r="AF347" s="1"/>
      <c r="BI347" s="1"/>
      <c r="BJ347" s="1"/>
      <c r="BY347" s="1"/>
      <c r="BZ347" s="1"/>
      <c r="CO347" s="1" t="s">
        <v>945</v>
      </c>
      <c r="CP347" s="1" t="s">
        <v>941</v>
      </c>
      <c r="CQ347" s="2" t="s">
        <v>946</v>
      </c>
      <c r="CR347" s="3" t="n">
        <v>1</v>
      </c>
      <c r="CS347" s="3" t="n">
        <v>18</v>
      </c>
      <c r="CT347" s="3" t="n">
        <v>0</v>
      </c>
      <c r="CU347" s="3" t="n">
        <v>2</v>
      </c>
      <c r="CV347" s="3" t="n">
        <v>0</v>
      </c>
      <c r="CW347" s="3" t="n">
        <v>0</v>
      </c>
      <c r="CX347" s="3" t="n">
        <v>16</v>
      </c>
      <c r="CY347" s="3" t="n">
        <v>70</v>
      </c>
      <c r="CZ347" s="15" t="s">
        <v>26</v>
      </c>
      <c r="DA347" s="3" t="n">
        <v>209</v>
      </c>
      <c r="DB347" s="3" t="n">
        <v>4</v>
      </c>
      <c r="DC347" s="12" t="n">
        <f aca="false">PRODUCT((CT347+CU347)/CS347)</f>
        <v>0.111111111111111</v>
      </c>
      <c r="DE347" s="7"/>
      <c r="DF347" s="7"/>
      <c r="DH347" s="3"/>
      <c r="XER347" s="9"/>
      <c r="XES347" s="9"/>
      <c r="XET347" s="9"/>
      <c r="XEU347" s="9"/>
      <c r="XEV347" s="9"/>
      <c r="XEW347" s="9"/>
      <c r="XEX347" s="9"/>
      <c r="XEY347" s="9"/>
      <c r="XEZ347" s="9"/>
      <c r="XFA347" s="9"/>
      <c r="XFB347" s="9"/>
      <c r="XFC347" s="9"/>
      <c r="XFD347" s="9"/>
    </row>
    <row r="348" s="2" customFormat="true" ht="15" hidden="false" customHeight="false" outlineLevel="0" collapsed="false">
      <c r="A348" s="1"/>
      <c r="B348" s="1"/>
      <c r="AE348" s="1"/>
      <c r="AF348" s="1"/>
      <c r="BI348" s="1"/>
      <c r="BJ348" s="1"/>
      <c r="BY348" s="1"/>
      <c r="BZ348" s="1"/>
      <c r="CO348" s="1" t="s">
        <v>947</v>
      </c>
      <c r="CP348" s="1" t="s">
        <v>943</v>
      </c>
      <c r="CQ348" s="11" t="s">
        <v>948</v>
      </c>
      <c r="CR348" s="3" t="n">
        <v>1</v>
      </c>
      <c r="CS348" s="3" t="n">
        <v>20</v>
      </c>
      <c r="CT348" s="3" t="n">
        <v>0</v>
      </c>
      <c r="CU348" s="3" t="n">
        <v>0</v>
      </c>
      <c r="CV348" s="3" t="n">
        <v>0</v>
      </c>
      <c r="CW348" s="3" t="n">
        <v>4</v>
      </c>
      <c r="CX348" s="3" t="n">
        <v>16</v>
      </c>
      <c r="CY348" s="3" t="n">
        <v>78</v>
      </c>
      <c r="CZ348" s="15" t="s">
        <v>26</v>
      </c>
      <c r="DA348" s="3" t="n">
        <v>306</v>
      </c>
      <c r="DB348" s="3" t="n">
        <v>4</v>
      </c>
      <c r="DC348" s="12" t="n">
        <f aca="false">PRODUCT((CT348+CU348)/CS348)</f>
        <v>0</v>
      </c>
      <c r="DE348" s="7"/>
      <c r="DF348" s="7"/>
      <c r="DH348" s="3"/>
      <c r="XER348" s="9"/>
      <c r="XES348" s="9"/>
      <c r="XET348" s="9"/>
      <c r="XEU348" s="9"/>
      <c r="XEV348" s="9"/>
      <c r="XEW348" s="9"/>
      <c r="XEX348" s="9"/>
      <c r="XEY348" s="9"/>
      <c r="XEZ348" s="9"/>
      <c r="XFA348" s="9"/>
      <c r="XFB348" s="9"/>
      <c r="XFC348" s="9"/>
      <c r="XFD348" s="9"/>
    </row>
    <row r="349" s="2" customFormat="true" ht="15" hidden="false" customHeight="false" outlineLevel="0" collapsed="false">
      <c r="A349" s="1"/>
      <c r="B349" s="1"/>
      <c r="AE349" s="1"/>
      <c r="AF349" s="1"/>
      <c r="BI349" s="1"/>
      <c r="BJ349" s="1"/>
      <c r="BY349" s="1"/>
      <c r="BZ349" s="1"/>
      <c r="CO349" s="1" t="s">
        <v>949</v>
      </c>
      <c r="CP349" s="1" t="s">
        <v>945</v>
      </c>
      <c r="CQ349" s="2" t="s">
        <v>950</v>
      </c>
      <c r="CR349" s="3" t="n">
        <v>1</v>
      </c>
      <c r="CS349" s="3" t="n">
        <v>5</v>
      </c>
      <c r="CT349" s="3" t="n">
        <v>0</v>
      </c>
      <c r="CU349" s="3" t="n">
        <v>1</v>
      </c>
      <c r="CV349" s="3" t="n">
        <v>1</v>
      </c>
      <c r="CW349" s="3" t="n">
        <v>0</v>
      </c>
      <c r="CX349" s="3" t="n">
        <v>3</v>
      </c>
      <c r="CY349" s="3" t="n">
        <v>33</v>
      </c>
      <c r="CZ349" s="15" t="s">
        <v>26</v>
      </c>
      <c r="DA349" s="3" t="n">
        <v>59</v>
      </c>
      <c r="DB349" s="3" t="n">
        <v>3</v>
      </c>
      <c r="DC349" s="12" t="n">
        <f aca="false">PRODUCT((CT349+CU349)/CS349)</f>
        <v>0.2</v>
      </c>
      <c r="DE349" s="7"/>
      <c r="DF349" s="7"/>
      <c r="DH349" s="3"/>
      <c r="XER349" s="9"/>
      <c r="XES349" s="9"/>
      <c r="XET349" s="9"/>
      <c r="XEU349" s="9"/>
      <c r="XEV349" s="9"/>
      <c r="XEW349" s="9"/>
      <c r="XEX349" s="9"/>
      <c r="XEY349" s="9"/>
      <c r="XEZ349" s="9"/>
      <c r="XFA349" s="9"/>
      <c r="XFB349" s="9"/>
      <c r="XFC349" s="9"/>
      <c r="XFD349" s="9"/>
    </row>
    <row r="350" s="2" customFormat="true" ht="15" hidden="false" customHeight="false" outlineLevel="0" collapsed="false">
      <c r="A350" s="1"/>
      <c r="B350" s="1"/>
      <c r="AE350" s="1"/>
      <c r="AF350" s="1"/>
      <c r="BI350" s="1"/>
      <c r="BJ350" s="1"/>
      <c r="BY350" s="1"/>
      <c r="BZ350" s="1"/>
      <c r="CO350" s="1" t="s">
        <v>951</v>
      </c>
      <c r="CP350" s="1" t="s">
        <v>947</v>
      </c>
      <c r="CQ350" s="2" t="s">
        <v>952</v>
      </c>
      <c r="CR350" s="3" t="n">
        <v>1</v>
      </c>
      <c r="CS350" s="3" t="n">
        <v>8</v>
      </c>
      <c r="CT350" s="3" t="n">
        <v>0</v>
      </c>
      <c r="CU350" s="3" t="n">
        <v>1</v>
      </c>
      <c r="CV350" s="3" t="n">
        <v>1</v>
      </c>
      <c r="CW350" s="3" t="n">
        <v>0</v>
      </c>
      <c r="CX350" s="3" t="n">
        <v>6</v>
      </c>
      <c r="CY350" s="3" t="n">
        <v>45</v>
      </c>
      <c r="CZ350" s="15" t="s">
        <v>26</v>
      </c>
      <c r="DA350" s="3" t="n">
        <v>110</v>
      </c>
      <c r="DB350" s="3" t="n">
        <v>3</v>
      </c>
      <c r="DC350" s="12" t="n">
        <f aca="false">PRODUCT((CT350+CU350)/CS350)</f>
        <v>0.125</v>
      </c>
      <c r="DE350" s="7"/>
      <c r="DF350" s="7"/>
      <c r="DH350" s="3"/>
      <c r="XER350" s="9"/>
      <c r="XES350" s="9"/>
      <c r="XET350" s="9"/>
      <c r="XEU350" s="9"/>
      <c r="XEV350" s="9"/>
      <c r="XEW350" s="9"/>
      <c r="XEX350" s="9"/>
      <c r="XEY350" s="9"/>
      <c r="XEZ350" s="9"/>
      <c r="XFA350" s="9"/>
      <c r="XFB350" s="9"/>
      <c r="XFC350" s="9"/>
      <c r="XFD350" s="9"/>
    </row>
    <row r="351" s="2" customFormat="true" ht="15" hidden="false" customHeight="false" outlineLevel="0" collapsed="false">
      <c r="A351" s="1"/>
      <c r="B351" s="1"/>
      <c r="AE351" s="1"/>
      <c r="AF351" s="1"/>
      <c r="BI351" s="1"/>
      <c r="BJ351" s="1"/>
      <c r="BY351" s="1"/>
      <c r="BZ351" s="1"/>
      <c r="CO351" s="1" t="s">
        <v>953</v>
      </c>
      <c r="CP351" s="1" t="s">
        <v>949</v>
      </c>
      <c r="CQ351" s="2" t="s">
        <v>954</v>
      </c>
      <c r="CR351" s="3" t="n">
        <v>1</v>
      </c>
      <c r="CS351" s="3" t="n">
        <v>10</v>
      </c>
      <c r="CT351" s="3" t="n">
        <v>0</v>
      </c>
      <c r="CU351" s="3" t="n">
        <v>1</v>
      </c>
      <c r="CV351" s="3" t="n">
        <v>1</v>
      </c>
      <c r="CW351" s="3" t="n">
        <v>0</v>
      </c>
      <c r="CX351" s="3" t="n">
        <v>8</v>
      </c>
      <c r="CY351" s="3" t="n">
        <v>56</v>
      </c>
      <c r="CZ351" s="15" t="s">
        <v>26</v>
      </c>
      <c r="DA351" s="3" t="n">
        <v>93</v>
      </c>
      <c r="DB351" s="3" t="n">
        <v>3</v>
      </c>
      <c r="DC351" s="12" t="n">
        <f aca="false">PRODUCT((CT351+CU351)/CS351)</f>
        <v>0.1</v>
      </c>
      <c r="DE351" s="7"/>
      <c r="DF351" s="7"/>
      <c r="DH351" s="3"/>
      <c r="XER351" s="9"/>
      <c r="XES351" s="9"/>
      <c r="XET351" s="9"/>
      <c r="XEU351" s="9"/>
      <c r="XEV351" s="9"/>
      <c r="XEW351" s="9"/>
      <c r="XEX351" s="9"/>
      <c r="XEY351" s="9"/>
      <c r="XEZ351" s="9"/>
      <c r="XFA351" s="9"/>
      <c r="XFB351" s="9"/>
      <c r="XFC351" s="9"/>
      <c r="XFD351" s="9"/>
    </row>
    <row r="352" s="2" customFormat="true" ht="15" hidden="false" customHeight="false" outlineLevel="0" collapsed="false">
      <c r="A352" s="1"/>
      <c r="B352" s="1"/>
      <c r="AE352" s="1"/>
      <c r="AF352" s="1"/>
      <c r="BI352" s="1"/>
      <c r="BJ352" s="1"/>
      <c r="BY352" s="1"/>
      <c r="BZ352" s="1"/>
      <c r="CO352" s="1" t="s">
        <v>955</v>
      </c>
      <c r="CP352" s="1" t="s">
        <v>951</v>
      </c>
      <c r="CQ352" s="2" t="s">
        <v>956</v>
      </c>
      <c r="CR352" s="3" t="n">
        <v>1</v>
      </c>
      <c r="CS352" s="3" t="n">
        <v>8</v>
      </c>
      <c r="CT352" s="3" t="n">
        <v>0</v>
      </c>
      <c r="CU352" s="3" t="n">
        <v>1</v>
      </c>
      <c r="CV352" s="27" t="n">
        <v>0</v>
      </c>
      <c r="CW352" s="3" t="n">
        <v>0</v>
      </c>
      <c r="CX352" s="3" t="n">
        <v>7</v>
      </c>
      <c r="CY352" s="3" t="n">
        <v>14</v>
      </c>
      <c r="CZ352" s="15" t="s">
        <v>26</v>
      </c>
      <c r="DA352" s="3" t="n">
        <v>68</v>
      </c>
      <c r="DB352" s="3" t="n">
        <v>2</v>
      </c>
      <c r="DC352" s="12" t="n">
        <f aca="false">PRODUCT((CT352+CU352)/CS352)</f>
        <v>0.125</v>
      </c>
      <c r="DE352" s="7"/>
      <c r="DF352" s="7"/>
      <c r="DH352" s="3"/>
      <c r="XER352" s="9"/>
      <c r="XES352" s="9"/>
      <c r="XET352" s="9"/>
      <c r="XEU352" s="9"/>
      <c r="XEV352" s="9"/>
      <c r="XEW352" s="9"/>
      <c r="XEX352" s="9"/>
      <c r="XEY352" s="9"/>
      <c r="XEZ352" s="9"/>
      <c r="XFA352" s="9"/>
      <c r="XFB352" s="9"/>
      <c r="XFC352" s="9"/>
      <c r="XFD352" s="9"/>
    </row>
    <row r="353" s="2" customFormat="true" ht="15" hidden="false" customHeight="false" outlineLevel="0" collapsed="false">
      <c r="A353" s="1"/>
      <c r="B353" s="1"/>
      <c r="AE353" s="1"/>
      <c r="AF353" s="1"/>
      <c r="BI353" s="1"/>
      <c r="BJ353" s="1"/>
      <c r="BY353" s="1"/>
      <c r="BZ353" s="1"/>
      <c r="CO353" s="1" t="s">
        <v>957</v>
      </c>
      <c r="CP353" s="1" t="s">
        <v>953</v>
      </c>
      <c r="CQ353" s="2" t="s">
        <v>958</v>
      </c>
      <c r="CR353" s="3" t="n">
        <v>1</v>
      </c>
      <c r="CS353" s="3" t="n">
        <v>8</v>
      </c>
      <c r="CT353" s="3" t="n">
        <v>0</v>
      </c>
      <c r="CU353" s="3" t="n">
        <v>1</v>
      </c>
      <c r="CV353" s="3" t="n">
        <v>0</v>
      </c>
      <c r="CW353" s="3" t="n">
        <v>0</v>
      </c>
      <c r="CX353" s="3" t="n">
        <v>7</v>
      </c>
      <c r="CY353" s="3" t="n">
        <v>41</v>
      </c>
      <c r="CZ353" s="15" t="s">
        <v>26</v>
      </c>
      <c r="DA353" s="3" t="n">
        <v>83</v>
      </c>
      <c r="DB353" s="3" t="n">
        <v>2</v>
      </c>
      <c r="DC353" s="12" t="n">
        <f aca="false">PRODUCT((CT353+CU353)/CS353)</f>
        <v>0.125</v>
      </c>
      <c r="DE353" s="7"/>
      <c r="DF353" s="7"/>
      <c r="DH353" s="3"/>
      <c r="XER353" s="9"/>
      <c r="XES353" s="9"/>
      <c r="XET353" s="9"/>
      <c r="XEU353" s="9"/>
      <c r="XEV353" s="9"/>
      <c r="XEW353" s="9"/>
      <c r="XEX353" s="9"/>
      <c r="XEY353" s="9"/>
      <c r="XEZ353" s="9"/>
      <c r="XFA353" s="9"/>
      <c r="XFB353" s="9"/>
      <c r="XFC353" s="9"/>
      <c r="XFD353" s="9"/>
    </row>
    <row r="354" s="2" customFormat="true" ht="15" hidden="false" customHeight="false" outlineLevel="0" collapsed="false">
      <c r="A354" s="1"/>
      <c r="B354" s="1"/>
      <c r="AE354" s="1"/>
      <c r="AF354" s="1"/>
      <c r="BI354" s="1"/>
      <c r="BJ354" s="1"/>
      <c r="BY354" s="1"/>
      <c r="BZ354" s="1"/>
      <c r="CO354" s="1" t="s">
        <v>959</v>
      </c>
      <c r="CP354" s="1" t="s">
        <v>955</v>
      </c>
      <c r="CQ354" s="2" t="s">
        <v>960</v>
      </c>
      <c r="CR354" s="3" t="n">
        <v>1</v>
      </c>
      <c r="CS354" s="3" t="n">
        <v>8</v>
      </c>
      <c r="CT354" s="3" t="n">
        <v>0</v>
      </c>
      <c r="CU354" s="3" t="n">
        <v>1</v>
      </c>
      <c r="CV354" s="3" t="n">
        <v>0</v>
      </c>
      <c r="CW354" s="3" t="n">
        <v>0</v>
      </c>
      <c r="CX354" s="3" t="n">
        <v>7</v>
      </c>
      <c r="CY354" s="3" t="n">
        <v>41</v>
      </c>
      <c r="CZ354" s="15" t="s">
        <v>26</v>
      </c>
      <c r="DA354" s="3" t="n">
        <v>191</v>
      </c>
      <c r="DB354" s="3" t="n">
        <v>2</v>
      </c>
      <c r="DC354" s="12" t="n">
        <f aca="false">PRODUCT((CT354+CU354)/CS354)</f>
        <v>0.125</v>
      </c>
      <c r="DE354" s="7"/>
      <c r="DF354" s="7"/>
      <c r="DH354" s="3"/>
      <c r="XER354" s="9"/>
      <c r="XES354" s="9"/>
      <c r="XET354" s="9"/>
      <c r="XEU354" s="9"/>
      <c r="XEV354" s="9"/>
      <c r="XEW354" s="9"/>
      <c r="XEX354" s="9"/>
      <c r="XEY354" s="9"/>
      <c r="XEZ354" s="9"/>
      <c r="XFA354" s="9"/>
      <c r="XFB354" s="9"/>
      <c r="XFC354" s="9"/>
      <c r="XFD354" s="9"/>
    </row>
    <row r="355" s="2" customFormat="true" ht="15" hidden="false" customHeight="false" outlineLevel="0" collapsed="false">
      <c r="A355" s="1"/>
      <c r="B355" s="1"/>
      <c r="AE355" s="1"/>
      <c r="AF355" s="1"/>
      <c r="BI355" s="1"/>
      <c r="BJ355" s="1"/>
      <c r="BY355" s="1"/>
      <c r="BZ355" s="1"/>
      <c r="CO355" s="1" t="s">
        <v>961</v>
      </c>
      <c r="CP355" s="1" t="s">
        <v>957</v>
      </c>
      <c r="CQ355" s="2" t="s">
        <v>962</v>
      </c>
      <c r="CR355" s="3" t="n">
        <v>1</v>
      </c>
      <c r="CS355" s="3" t="n">
        <v>8</v>
      </c>
      <c r="CT355" s="3" t="n">
        <v>0</v>
      </c>
      <c r="CU355" s="3" t="n">
        <v>1</v>
      </c>
      <c r="CV355" s="3" t="n">
        <v>0</v>
      </c>
      <c r="CW355" s="3" t="n">
        <v>0</v>
      </c>
      <c r="CX355" s="3" t="n">
        <v>7</v>
      </c>
      <c r="CY355" s="3" t="n">
        <v>19</v>
      </c>
      <c r="CZ355" s="15" t="s">
        <v>26</v>
      </c>
      <c r="DA355" s="3" t="n">
        <v>90</v>
      </c>
      <c r="DB355" s="3" t="n">
        <v>2</v>
      </c>
      <c r="DC355" s="12" t="n">
        <f aca="false">PRODUCT((CT355+CU355)/CS355)</f>
        <v>0.125</v>
      </c>
      <c r="DE355" s="7"/>
      <c r="DF355" s="7"/>
      <c r="DH355" s="3"/>
      <c r="XER355" s="9"/>
      <c r="XES355" s="9"/>
      <c r="XET355" s="9"/>
      <c r="XEU355" s="9"/>
      <c r="XEV355" s="9"/>
      <c r="XEW355" s="9"/>
      <c r="XEX355" s="9"/>
      <c r="XEY355" s="9"/>
      <c r="XEZ355" s="9"/>
      <c r="XFA355" s="9"/>
      <c r="XFB355" s="9"/>
      <c r="XFC355" s="9"/>
      <c r="XFD355" s="9"/>
    </row>
    <row r="356" s="2" customFormat="true" ht="15" hidden="false" customHeight="false" outlineLevel="0" collapsed="false">
      <c r="A356" s="1"/>
      <c r="B356" s="1"/>
      <c r="AE356" s="1"/>
      <c r="AF356" s="1"/>
      <c r="BI356" s="1"/>
      <c r="BJ356" s="1"/>
      <c r="BY356" s="1"/>
      <c r="BZ356" s="1"/>
      <c r="CO356" s="1" t="s">
        <v>963</v>
      </c>
      <c r="CP356" s="1" t="s">
        <v>959</v>
      </c>
      <c r="CQ356" s="2" t="s">
        <v>964</v>
      </c>
      <c r="CR356" s="3" t="n">
        <v>1</v>
      </c>
      <c r="CS356" s="3" t="n">
        <v>8</v>
      </c>
      <c r="CT356" s="3" t="n">
        <v>0</v>
      </c>
      <c r="CU356" s="3" t="n">
        <v>1</v>
      </c>
      <c r="CV356" s="3" t="n">
        <v>0</v>
      </c>
      <c r="CW356" s="3" t="n">
        <v>0</v>
      </c>
      <c r="CX356" s="3" t="n">
        <v>7</v>
      </c>
      <c r="CY356" s="3" t="n">
        <v>33</v>
      </c>
      <c r="CZ356" s="15" t="s">
        <v>26</v>
      </c>
      <c r="DA356" s="3" t="n">
        <v>115</v>
      </c>
      <c r="DB356" s="3" t="n">
        <v>2</v>
      </c>
      <c r="DC356" s="12" t="n">
        <f aca="false">PRODUCT((CT356+CU356)/CS356)</f>
        <v>0.125</v>
      </c>
      <c r="DE356" s="7"/>
      <c r="DF356" s="7"/>
      <c r="DH356" s="3"/>
      <c r="XER356" s="9"/>
      <c r="XES356" s="9"/>
      <c r="XET356" s="9"/>
      <c r="XEU356" s="9"/>
      <c r="XEV356" s="9"/>
      <c r="XEW356" s="9"/>
      <c r="XEX356" s="9"/>
      <c r="XEY356" s="9"/>
      <c r="XEZ356" s="9"/>
      <c r="XFA356" s="9"/>
      <c r="XFB356" s="9"/>
      <c r="XFC356" s="9"/>
      <c r="XFD356" s="9"/>
    </row>
    <row r="357" s="2" customFormat="true" ht="15" hidden="false" customHeight="false" outlineLevel="0" collapsed="false">
      <c r="A357" s="1"/>
      <c r="B357" s="1"/>
      <c r="AE357" s="1"/>
      <c r="AF357" s="1"/>
      <c r="BI357" s="1"/>
      <c r="BJ357" s="1"/>
      <c r="BY357" s="1"/>
      <c r="BZ357" s="1"/>
      <c r="CO357" s="1" t="s">
        <v>965</v>
      </c>
      <c r="CP357" s="1" t="s">
        <v>961</v>
      </c>
      <c r="CQ357" s="2" t="s">
        <v>966</v>
      </c>
      <c r="CR357" s="3" t="n">
        <v>1</v>
      </c>
      <c r="CS357" s="3" t="n">
        <v>8</v>
      </c>
      <c r="CT357" s="3" t="n">
        <v>0</v>
      </c>
      <c r="CU357" s="3" t="n">
        <v>1</v>
      </c>
      <c r="CV357" s="3" t="n">
        <v>0</v>
      </c>
      <c r="CW357" s="3" t="n">
        <v>0</v>
      </c>
      <c r="CX357" s="3" t="n">
        <v>7</v>
      </c>
      <c r="CY357" s="3" t="n">
        <v>33</v>
      </c>
      <c r="CZ357" s="15" t="s">
        <v>26</v>
      </c>
      <c r="DA357" s="3" t="n">
        <v>89</v>
      </c>
      <c r="DB357" s="3" t="n">
        <v>2</v>
      </c>
      <c r="DC357" s="12" t="n">
        <f aca="false">PRODUCT((CT357+CU357)/CS357)</f>
        <v>0.125</v>
      </c>
      <c r="DE357" s="7"/>
      <c r="DF357" s="7"/>
      <c r="DH357" s="3"/>
      <c r="XER357" s="9"/>
      <c r="XES357" s="9"/>
      <c r="XET357" s="9"/>
      <c r="XEU357" s="9"/>
      <c r="XEV357" s="9"/>
      <c r="XEW357" s="9"/>
      <c r="XEX357" s="9"/>
      <c r="XEY357" s="9"/>
      <c r="XEZ357" s="9"/>
      <c r="XFA357" s="9"/>
      <c r="XFB357" s="9"/>
      <c r="XFC357" s="9"/>
      <c r="XFD357" s="9"/>
    </row>
    <row r="358" s="2" customFormat="true" ht="15" hidden="false" customHeight="false" outlineLevel="0" collapsed="false">
      <c r="A358" s="1"/>
      <c r="B358" s="1"/>
      <c r="AE358" s="1"/>
      <c r="AF358" s="1"/>
      <c r="BI358" s="1"/>
      <c r="BJ358" s="1"/>
      <c r="BY358" s="1"/>
      <c r="BZ358" s="1"/>
      <c r="CO358" s="1" t="s">
        <v>967</v>
      </c>
      <c r="CP358" s="1" t="s">
        <v>963</v>
      </c>
      <c r="CQ358" s="2" t="s">
        <v>968</v>
      </c>
      <c r="CR358" s="3" t="n">
        <v>1</v>
      </c>
      <c r="CS358" s="3" t="n">
        <v>8</v>
      </c>
      <c r="CT358" s="3" t="n">
        <v>0</v>
      </c>
      <c r="CU358" s="3" t="n">
        <v>1</v>
      </c>
      <c r="CV358" s="3" t="n">
        <v>0</v>
      </c>
      <c r="CW358" s="3" t="n">
        <v>0</v>
      </c>
      <c r="CX358" s="3" t="n">
        <v>7</v>
      </c>
      <c r="CY358" s="3" t="n">
        <v>51</v>
      </c>
      <c r="CZ358" s="15" t="s">
        <v>26</v>
      </c>
      <c r="DA358" s="3" t="n">
        <v>80</v>
      </c>
      <c r="DB358" s="3" t="n">
        <v>2</v>
      </c>
      <c r="DC358" s="12" t="n">
        <f aca="false">PRODUCT((CT358+CU358)/CS358)</f>
        <v>0.125</v>
      </c>
      <c r="DE358" s="7"/>
      <c r="DF358" s="7"/>
      <c r="DH358" s="3"/>
      <c r="XER358" s="9"/>
      <c r="XES358" s="9"/>
      <c r="XET358" s="9"/>
      <c r="XEU358" s="9"/>
      <c r="XEV358" s="9"/>
      <c r="XEW358" s="9"/>
      <c r="XEX358" s="9"/>
      <c r="XEY358" s="9"/>
      <c r="XEZ358" s="9"/>
      <c r="XFA358" s="9"/>
      <c r="XFB358" s="9"/>
      <c r="XFC358" s="9"/>
      <c r="XFD358" s="9"/>
    </row>
    <row r="359" s="2" customFormat="true" ht="15" hidden="false" customHeight="false" outlineLevel="0" collapsed="false">
      <c r="A359" s="1"/>
      <c r="B359" s="1"/>
      <c r="AE359" s="1"/>
      <c r="AF359" s="1"/>
      <c r="BI359" s="1"/>
      <c r="BJ359" s="1"/>
      <c r="BY359" s="1"/>
      <c r="BZ359" s="1"/>
      <c r="CO359" s="1" t="s">
        <v>969</v>
      </c>
      <c r="CP359" s="1" t="s">
        <v>965</v>
      </c>
      <c r="CQ359" s="2" t="s">
        <v>970</v>
      </c>
      <c r="CR359" s="3" t="n">
        <v>1</v>
      </c>
      <c r="CS359" s="3" t="n">
        <v>8</v>
      </c>
      <c r="CT359" s="3" t="n">
        <v>0</v>
      </c>
      <c r="CU359" s="3" t="n">
        <v>1</v>
      </c>
      <c r="CV359" s="3" t="n">
        <v>0</v>
      </c>
      <c r="CW359" s="3" t="n">
        <v>0</v>
      </c>
      <c r="CX359" s="3" t="n">
        <v>7</v>
      </c>
      <c r="CY359" s="3" t="n">
        <v>22</v>
      </c>
      <c r="CZ359" s="15" t="s">
        <v>26</v>
      </c>
      <c r="DA359" s="3" t="n">
        <v>83</v>
      </c>
      <c r="DB359" s="3" t="n">
        <v>2</v>
      </c>
      <c r="DC359" s="12" t="n">
        <f aca="false">PRODUCT((CT359+CU359)/CS359)</f>
        <v>0.125</v>
      </c>
      <c r="DE359" s="7"/>
      <c r="DF359" s="7"/>
      <c r="DH359" s="3"/>
      <c r="XER359" s="9"/>
      <c r="XES359" s="9"/>
      <c r="XET359" s="9"/>
      <c r="XEU359" s="9"/>
      <c r="XEV359" s="9"/>
      <c r="XEW359" s="9"/>
      <c r="XEX359" s="9"/>
      <c r="XEY359" s="9"/>
      <c r="XEZ359" s="9"/>
      <c r="XFA359" s="9"/>
      <c r="XFB359" s="9"/>
      <c r="XFC359" s="9"/>
      <c r="XFD359" s="9"/>
    </row>
    <row r="360" s="2" customFormat="true" ht="15" hidden="false" customHeight="false" outlineLevel="0" collapsed="false">
      <c r="A360" s="1"/>
      <c r="B360" s="1"/>
      <c r="AE360" s="1"/>
      <c r="AF360" s="1"/>
      <c r="BI360" s="1"/>
      <c r="BJ360" s="1"/>
      <c r="BY360" s="1"/>
      <c r="BZ360" s="1"/>
      <c r="CO360" s="1" t="s">
        <v>971</v>
      </c>
      <c r="CP360" s="1" t="s">
        <v>967</v>
      </c>
      <c r="CQ360" s="2" t="s">
        <v>972</v>
      </c>
      <c r="CR360" s="3" t="n">
        <v>1</v>
      </c>
      <c r="CS360" s="3" t="n">
        <v>9</v>
      </c>
      <c r="CT360" s="3" t="n">
        <v>0</v>
      </c>
      <c r="CU360" s="3" t="n">
        <v>1</v>
      </c>
      <c r="CV360" s="3" t="n">
        <v>0</v>
      </c>
      <c r="CW360" s="3" t="n">
        <v>0</v>
      </c>
      <c r="CX360" s="3" t="n">
        <v>8</v>
      </c>
      <c r="CY360" s="3" t="n">
        <v>34</v>
      </c>
      <c r="CZ360" s="15" t="s">
        <v>26</v>
      </c>
      <c r="DA360" s="3" t="n">
        <v>84</v>
      </c>
      <c r="DB360" s="3" t="n">
        <v>2</v>
      </c>
      <c r="DC360" s="12" t="n">
        <f aca="false">PRODUCT((CT360+CU360)/CS360)</f>
        <v>0.111111111111111</v>
      </c>
      <c r="DE360" s="7"/>
      <c r="DF360" s="7"/>
      <c r="DH360" s="3"/>
      <c r="XER360" s="9"/>
      <c r="XES360" s="9"/>
      <c r="XET360" s="9"/>
      <c r="XEU360" s="9"/>
      <c r="XEV360" s="9"/>
      <c r="XEW360" s="9"/>
      <c r="XEX360" s="9"/>
      <c r="XEY360" s="9"/>
      <c r="XEZ360" s="9"/>
      <c r="XFA360" s="9"/>
      <c r="XFB360" s="9"/>
      <c r="XFC360" s="9"/>
      <c r="XFD360" s="9"/>
    </row>
    <row r="361" s="2" customFormat="true" ht="15" hidden="false" customHeight="false" outlineLevel="0" collapsed="false">
      <c r="A361" s="1"/>
      <c r="B361" s="1"/>
      <c r="AE361" s="1"/>
      <c r="AF361" s="1"/>
      <c r="BI361" s="1"/>
      <c r="BJ361" s="1"/>
      <c r="BY361" s="1"/>
      <c r="BZ361" s="1"/>
      <c r="CO361" s="1" t="s">
        <v>973</v>
      </c>
      <c r="CP361" s="1" t="s">
        <v>969</v>
      </c>
      <c r="CQ361" s="2" t="s">
        <v>974</v>
      </c>
      <c r="CR361" s="3" t="n">
        <v>1</v>
      </c>
      <c r="CS361" s="3" t="n">
        <v>10</v>
      </c>
      <c r="CT361" s="3" t="n">
        <v>0</v>
      </c>
      <c r="CU361" s="3" t="n">
        <v>1</v>
      </c>
      <c r="CV361" s="3" t="n">
        <v>0</v>
      </c>
      <c r="CW361" s="3" t="n">
        <v>0</v>
      </c>
      <c r="CX361" s="3" t="n">
        <v>9</v>
      </c>
      <c r="CY361" s="3" t="n">
        <v>44</v>
      </c>
      <c r="CZ361" s="15" t="s">
        <v>26</v>
      </c>
      <c r="DA361" s="3" t="n">
        <v>215</v>
      </c>
      <c r="DB361" s="3" t="n">
        <v>2</v>
      </c>
      <c r="DC361" s="12" t="n">
        <f aca="false">PRODUCT((CT361+CU361)/CS361)</f>
        <v>0.1</v>
      </c>
      <c r="DE361" s="7"/>
      <c r="DF361" s="7"/>
      <c r="DH361" s="3"/>
      <c r="XER361" s="9"/>
      <c r="XES361" s="9"/>
      <c r="XET361" s="9"/>
      <c r="XEU361" s="9"/>
      <c r="XEV361" s="9"/>
      <c r="XEW361" s="9"/>
      <c r="XEX361" s="9"/>
      <c r="XEY361" s="9"/>
      <c r="XEZ361" s="9"/>
      <c r="XFA361" s="9"/>
      <c r="XFB361" s="9"/>
      <c r="XFC361" s="9"/>
      <c r="XFD361" s="9"/>
    </row>
    <row r="362" s="2" customFormat="true" ht="15" hidden="false" customHeight="false" outlineLevel="0" collapsed="false">
      <c r="A362" s="1"/>
      <c r="B362" s="1"/>
      <c r="AE362" s="1"/>
      <c r="AF362" s="1"/>
      <c r="BI362" s="1"/>
      <c r="BJ362" s="1"/>
      <c r="BY362" s="1"/>
      <c r="BZ362" s="1"/>
      <c r="CO362" s="1" t="s">
        <v>975</v>
      </c>
      <c r="CP362" s="1" t="s">
        <v>971</v>
      </c>
      <c r="CQ362" s="2" t="s">
        <v>976</v>
      </c>
      <c r="CR362" s="3" t="n">
        <v>2</v>
      </c>
      <c r="CS362" s="3" t="n">
        <v>11</v>
      </c>
      <c r="CT362" s="3" t="n">
        <v>0</v>
      </c>
      <c r="CU362" s="3" t="n">
        <v>1</v>
      </c>
      <c r="CV362" s="3" t="n">
        <v>0</v>
      </c>
      <c r="CW362" s="3" t="n">
        <v>0</v>
      </c>
      <c r="CX362" s="3" t="n">
        <v>10</v>
      </c>
      <c r="CY362" s="3" t="n">
        <v>46</v>
      </c>
      <c r="CZ362" s="15" t="s">
        <v>26</v>
      </c>
      <c r="DA362" s="3" t="n">
        <v>136</v>
      </c>
      <c r="DB362" s="3" t="n">
        <v>2</v>
      </c>
      <c r="DC362" s="12" t="n">
        <f aca="false">PRODUCT((CT362+CU362)/CS362)</f>
        <v>0.0909090909090909</v>
      </c>
      <c r="DE362" s="7"/>
      <c r="DF362" s="7"/>
      <c r="DH362" s="3"/>
      <c r="XER362" s="9"/>
      <c r="XES362" s="9"/>
      <c r="XET362" s="9"/>
      <c r="XEU362" s="9"/>
      <c r="XEV362" s="9"/>
      <c r="XEW362" s="9"/>
      <c r="XEX362" s="9"/>
      <c r="XEY362" s="9"/>
      <c r="XEZ362" s="9"/>
      <c r="XFA362" s="9"/>
      <c r="XFB362" s="9"/>
      <c r="XFC362" s="9"/>
      <c r="XFD362" s="9"/>
    </row>
    <row r="363" s="2" customFormat="true" ht="15" hidden="false" customHeight="false" outlineLevel="0" collapsed="false">
      <c r="A363" s="1"/>
      <c r="B363" s="1"/>
      <c r="AE363" s="1"/>
      <c r="AF363" s="1"/>
      <c r="BI363" s="1"/>
      <c r="BJ363" s="1"/>
      <c r="BY363" s="1"/>
      <c r="BZ363" s="1"/>
      <c r="CO363" s="1" t="s">
        <v>977</v>
      </c>
      <c r="CP363" s="1" t="s">
        <v>973</v>
      </c>
      <c r="CQ363" s="2" t="s">
        <v>978</v>
      </c>
      <c r="CR363" s="3" t="n">
        <v>2</v>
      </c>
      <c r="CS363" s="3" t="n">
        <v>18</v>
      </c>
      <c r="CT363" s="3" t="n">
        <v>0</v>
      </c>
      <c r="CU363" s="3" t="n">
        <v>1</v>
      </c>
      <c r="CV363" s="3" t="n">
        <v>0</v>
      </c>
      <c r="CW363" s="3" t="n">
        <v>0</v>
      </c>
      <c r="CX363" s="3" t="n">
        <v>17</v>
      </c>
      <c r="CY363" s="3" t="n">
        <v>45</v>
      </c>
      <c r="CZ363" s="15" t="s">
        <v>26</v>
      </c>
      <c r="DA363" s="3" t="n">
        <v>222</v>
      </c>
      <c r="DB363" s="3" t="n">
        <v>2</v>
      </c>
      <c r="DC363" s="12" t="n">
        <f aca="false">PRODUCT((CT363+CU363)/CS363)</f>
        <v>0.0555555555555556</v>
      </c>
      <c r="DE363" s="7"/>
      <c r="DF363" s="7"/>
      <c r="DH363" s="3"/>
      <c r="XER363" s="9"/>
      <c r="XES363" s="9"/>
      <c r="XET363" s="9"/>
      <c r="XEU363" s="9"/>
      <c r="XEV363" s="9"/>
      <c r="XEW363" s="9"/>
      <c r="XEX363" s="9"/>
      <c r="XEY363" s="9"/>
      <c r="XEZ363" s="9"/>
      <c r="XFA363" s="9"/>
      <c r="XFB363" s="9"/>
      <c r="XFC363" s="9"/>
      <c r="XFD363" s="9"/>
    </row>
    <row r="364" s="2" customFormat="true" ht="15" hidden="false" customHeight="false" outlineLevel="0" collapsed="false">
      <c r="A364" s="1"/>
      <c r="B364" s="1"/>
      <c r="AE364" s="1"/>
      <c r="AF364" s="1"/>
      <c r="BI364" s="1"/>
      <c r="BJ364" s="1"/>
      <c r="BY364" s="1"/>
      <c r="BZ364" s="1"/>
      <c r="CO364" s="1" t="s">
        <v>979</v>
      </c>
      <c r="CP364" s="1" t="s">
        <v>975</v>
      </c>
      <c r="CQ364" s="2" t="s">
        <v>135</v>
      </c>
      <c r="CR364" s="3" t="n">
        <v>2</v>
      </c>
      <c r="CS364" s="3" t="n">
        <v>20</v>
      </c>
      <c r="CT364" s="3" t="n">
        <v>0</v>
      </c>
      <c r="CU364" s="3" t="n">
        <v>1</v>
      </c>
      <c r="CV364" s="3" t="n">
        <v>0</v>
      </c>
      <c r="CW364" s="3" t="n">
        <v>0</v>
      </c>
      <c r="CX364" s="3" t="n">
        <v>19</v>
      </c>
      <c r="CY364" s="3" t="n">
        <v>66</v>
      </c>
      <c r="CZ364" s="15" t="s">
        <v>26</v>
      </c>
      <c r="DA364" s="3" t="n">
        <v>250</v>
      </c>
      <c r="DB364" s="3" t="n">
        <v>2</v>
      </c>
      <c r="DC364" s="12" t="n">
        <f aca="false">PRODUCT((CT364+CU364)/CS364)</f>
        <v>0.05</v>
      </c>
      <c r="DE364" s="7"/>
      <c r="DF364" s="7"/>
      <c r="DH364" s="3"/>
      <c r="XER364" s="9"/>
      <c r="XES364" s="9"/>
      <c r="XET364" s="9"/>
      <c r="XEU364" s="9"/>
      <c r="XEV364" s="9"/>
      <c r="XEW364" s="9"/>
      <c r="XEX364" s="9"/>
      <c r="XEY364" s="9"/>
      <c r="XEZ364" s="9"/>
      <c r="XFA364" s="9"/>
      <c r="XFB364" s="9"/>
      <c r="XFC364" s="9"/>
      <c r="XFD364" s="9"/>
    </row>
    <row r="365" s="2" customFormat="true" ht="15" hidden="false" customHeight="false" outlineLevel="0" collapsed="false">
      <c r="A365" s="1"/>
      <c r="B365" s="1"/>
      <c r="AE365" s="1"/>
      <c r="AF365" s="1"/>
      <c r="BI365" s="1"/>
      <c r="BJ365" s="1"/>
      <c r="BY365" s="1"/>
      <c r="BZ365" s="1"/>
      <c r="CO365" s="1" t="s">
        <v>980</v>
      </c>
      <c r="CP365" s="1" t="s">
        <v>977</v>
      </c>
      <c r="CQ365" s="2" t="s">
        <v>981</v>
      </c>
      <c r="CR365" s="3" t="n">
        <v>3</v>
      </c>
      <c r="CS365" s="3" t="n">
        <v>22</v>
      </c>
      <c r="CT365" s="3" t="n">
        <v>0</v>
      </c>
      <c r="CU365" s="3" t="n">
        <v>1</v>
      </c>
      <c r="CV365" s="3" t="n">
        <v>0</v>
      </c>
      <c r="CW365" s="3" t="n">
        <v>0</v>
      </c>
      <c r="CX365" s="3" t="n">
        <v>21</v>
      </c>
      <c r="CY365" s="3" t="n">
        <v>93</v>
      </c>
      <c r="CZ365" s="15" t="s">
        <v>26</v>
      </c>
      <c r="DA365" s="3" t="n">
        <v>515</v>
      </c>
      <c r="DB365" s="3" t="n">
        <v>2</v>
      </c>
      <c r="DC365" s="12" t="n">
        <f aca="false">PRODUCT((CT365+CU365)/CS365)</f>
        <v>0.0454545454545455</v>
      </c>
      <c r="DE365" s="7"/>
      <c r="DF365" s="7"/>
      <c r="DH365" s="3"/>
      <c r="XER365" s="9"/>
      <c r="XES365" s="9"/>
      <c r="XET365" s="9"/>
      <c r="XEU365" s="9"/>
      <c r="XEV365" s="9"/>
      <c r="XEW365" s="9"/>
      <c r="XEX365" s="9"/>
      <c r="XEY365" s="9"/>
      <c r="XEZ365" s="9"/>
      <c r="XFA365" s="9"/>
      <c r="XFB365" s="9"/>
      <c r="XFC365" s="9"/>
      <c r="XFD365" s="9"/>
    </row>
    <row r="366" s="2" customFormat="true" ht="15" hidden="false" customHeight="false" outlineLevel="0" collapsed="false">
      <c r="A366" s="1"/>
      <c r="B366" s="1"/>
      <c r="AE366" s="1"/>
      <c r="AF366" s="1"/>
      <c r="BI366" s="1"/>
      <c r="BJ366" s="1"/>
      <c r="BY366" s="1"/>
      <c r="BZ366" s="1"/>
      <c r="CO366" s="1" t="s">
        <v>982</v>
      </c>
      <c r="CP366" s="1" t="s">
        <v>979</v>
      </c>
      <c r="CQ366" s="2" t="s">
        <v>983</v>
      </c>
      <c r="CR366" s="3" t="n">
        <v>1</v>
      </c>
      <c r="CS366" s="3" t="n">
        <v>22</v>
      </c>
      <c r="CT366" s="3" t="n">
        <v>0</v>
      </c>
      <c r="CU366" s="3" t="n">
        <v>1</v>
      </c>
      <c r="CV366" s="3" t="n">
        <v>0</v>
      </c>
      <c r="CW366" s="3" t="n">
        <v>0</v>
      </c>
      <c r="CX366" s="3" t="n">
        <v>21</v>
      </c>
      <c r="CY366" s="3" t="n">
        <v>65</v>
      </c>
      <c r="CZ366" s="15" t="s">
        <v>26</v>
      </c>
      <c r="DA366" s="3" t="n">
        <v>363</v>
      </c>
      <c r="DB366" s="3" t="n">
        <v>2</v>
      </c>
      <c r="DC366" s="12" t="n">
        <f aca="false">PRODUCT((CT366+CU366)/CS366)</f>
        <v>0.0454545454545455</v>
      </c>
      <c r="DE366" s="7"/>
      <c r="DF366" s="7"/>
      <c r="DH366" s="3"/>
      <c r="XER366" s="9"/>
      <c r="XES366" s="9"/>
      <c r="XET366" s="9"/>
      <c r="XEU366" s="9"/>
      <c r="XEV366" s="9"/>
      <c r="XEW366" s="9"/>
      <c r="XEX366" s="9"/>
      <c r="XEY366" s="9"/>
      <c r="XEZ366" s="9"/>
      <c r="XFA366" s="9"/>
      <c r="XFB366" s="9"/>
      <c r="XFC366" s="9"/>
      <c r="XFD366" s="9"/>
    </row>
    <row r="367" s="2" customFormat="true" ht="15" hidden="false" customHeight="false" outlineLevel="0" collapsed="false">
      <c r="A367" s="1"/>
      <c r="B367" s="1"/>
      <c r="AE367" s="1"/>
      <c r="AF367" s="1"/>
      <c r="BI367" s="1"/>
      <c r="BJ367" s="1"/>
      <c r="BY367" s="1"/>
      <c r="BZ367" s="1"/>
      <c r="CO367" s="1" t="s">
        <v>984</v>
      </c>
      <c r="CP367" s="1" t="s">
        <v>980</v>
      </c>
      <c r="CQ367" s="2" t="s">
        <v>985</v>
      </c>
      <c r="CR367" s="3" t="n">
        <v>1</v>
      </c>
      <c r="CS367" s="3" t="n">
        <v>12</v>
      </c>
      <c r="CT367" s="3" t="n">
        <v>0</v>
      </c>
      <c r="CU367" s="3" t="n">
        <v>0</v>
      </c>
      <c r="CV367" s="3" t="n">
        <v>1</v>
      </c>
      <c r="CW367" s="3" t="n">
        <v>0</v>
      </c>
      <c r="CX367" s="3" t="n">
        <v>11</v>
      </c>
      <c r="CY367" s="3" t="n">
        <v>76</v>
      </c>
      <c r="CZ367" s="15" t="s">
        <v>26</v>
      </c>
      <c r="DA367" s="3" t="n">
        <v>177</v>
      </c>
      <c r="DB367" s="3" t="n">
        <v>1</v>
      </c>
      <c r="DC367" s="12" t="n">
        <f aca="false">PRODUCT((CT367+CU367)/CS367)</f>
        <v>0</v>
      </c>
      <c r="DE367" s="7"/>
      <c r="DF367" s="7"/>
      <c r="DH367" s="3"/>
      <c r="XER367" s="9"/>
      <c r="XES367" s="9"/>
      <c r="XET367" s="9"/>
      <c r="XEU367" s="9"/>
      <c r="XEV367" s="9"/>
      <c r="XEW367" s="9"/>
      <c r="XEX367" s="9"/>
      <c r="XEY367" s="9"/>
      <c r="XEZ367" s="9"/>
      <c r="XFA367" s="9"/>
      <c r="XFB367" s="9"/>
      <c r="XFC367" s="9"/>
      <c r="XFD367" s="9"/>
    </row>
    <row r="368" s="2" customFormat="true" ht="15" hidden="false" customHeight="false" outlineLevel="0" collapsed="false">
      <c r="A368" s="1"/>
      <c r="B368" s="1"/>
      <c r="AE368" s="1"/>
      <c r="AF368" s="1"/>
      <c r="BI368" s="1"/>
      <c r="BJ368" s="1"/>
      <c r="BY368" s="1"/>
      <c r="BZ368" s="1"/>
      <c r="CO368" s="1" t="s">
        <v>986</v>
      </c>
      <c r="CP368" s="1" t="s">
        <v>982</v>
      </c>
      <c r="CQ368" s="2" t="s">
        <v>987</v>
      </c>
      <c r="CR368" s="3" t="n">
        <v>1</v>
      </c>
      <c r="CS368" s="3" t="n">
        <v>9</v>
      </c>
      <c r="CT368" s="3" t="n">
        <v>0</v>
      </c>
      <c r="CU368" s="3" t="n">
        <v>0</v>
      </c>
      <c r="CV368" s="3" t="n">
        <v>1</v>
      </c>
      <c r="CW368" s="3" t="n">
        <v>0</v>
      </c>
      <c r="CX368" s="3" t="n">
        <v>8</v>
      </c>
      <c r="CY368" s="3" t="n">
        <v>28</v>
      </c>
      <c r="CZ368" s="15" t="s">
        <v>26</v>
      </c>
      <c r="DA368" s="3" t="n">
        <v>75</v>
      </c>
      <c r="DB368" s="3" t="n">
        <v>1</v>
      </c>
      <c r="DC368" s="12" t="n">
        <f aca="false">PRODUCT((CT368+CU368)/CS368)</f>
        <v>0</v>
      </c>
      <c r="DE368" s="7"/>
      <c r="DF368" s="7"/>
      <c r="DH368" s="3"/>
      <c r="XER368" s="9"/>
      <c r="XES368" s="9"/>
      <c r="XET368" s="9"/>
      <c r="XEU368" s="9"/>
      <c r="XEV368" s="9"/>
      <c r="XEW368" s="9"/>
      <c r="XEX368" s="9"/>
      <c r="XEY368" s="9"/>
      <c r="XEZ368" s="9"/>
      <c r="XFA368" s="9"/>
      <c r="XFB368" s="9"/>
      <c r="XFC368" s="9"/>
      <c r="XFD368" s="9"/>
    </row>
    <row r="369" customFormat="false" ht="15" hidden="false" customHeight="false" outlineLevel="0" collapsed="false"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CO369" s="1" t="s">
        <v>988</v>
      </c>
      <c r="CP369" s="1" t="s">
        <v>984</v>
      </c>
      <c r="CQ369" s="2" t="s">
        <v>989</v>
      </c>
      <c r="CR369" s="3" t="n">
        <v>1</v>
      </c>
      <c r="CS369" s="3" t="n">
        <v>4</v>
      </c>
      <c r="CT369" s="3" t="n">
        <v>0</v>
      </c>
      <c r="CU369" s="3" t="n">
        <v>0</v>
      </c>
      <c r="CV369" s="3" t="n">
        <v>0</v>
      </c>
      <c r="CW369" s="3" t="n">
        <v>0</v>
      </c>
      <c r="CX369" s="3" t="n">
        <v>4</v>
      </c>
      <c r="CY369" s="3" t="n">
        <v>6</v>
      </c>
      <c r="CZ369" s="15" t="s">
        <v>26</v>
      </c>
      <c r="DA369" s="3" t="n">
        <v>33</v>
      </c>
      <c r="DB369" s="3" t="n">
        <v>0</v>
      </c>
      <c r="DC369" s="12" t="n">
        <f aca="false">PRODUCT((CT369+CU369)/CS369)</f>
        <v>0</v>
      </c>
      <c r="DG369" s="2"/>
      <c r="DH369" s="3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U369" s="2"/>
      <c r="DV369" s="2"/>
      <c r="DW369" s="2"/>
      <c r="DX369" s="2"/>
      <c r="DY369" s="2"/>
      <c r="DZ369" s="2"/>
    </row>
    <row r="370" customFormat="false" ht="15" hidden="false" customHeight="false" outlineLevel="0" collapsed="false">
      <c r="CO370" s="1" t="s">
        <v>990</v>
      </c>
      <c r="CP370" s="1" t="s">
        <v>986</v>
      </c>
      <c r="CQ370" s="2" t="s">
        <v>991</v>
      </c>
      <c r="CR370" s="3" t="n">
        <v>1</v>
      </c>
      <c r="CS370" s="3" t="n">
        <v>4</v>
      </c>
      <c r="CT370" s="3" t="n">
        <v>0</v>
      </c>
      <c r="CU370" s="3" t="n">
        <v>0</v>
      </c>
      <c r="CV370" s="3" t="n">
        <v>0</v>
      </c>
      <c r="CW370" s="3" t="n">
        <v>0</v>
      </c>
      <c r="CX370" s="3" t="n">
        <v>4</v>
      </c>
      <c r="CY370" s="3" t="n">
        <v>2</v>
      </c>
      <c r="CZ370" s="15" t="s">
        <v>26</v>
      </c>
      <c r="DA370" s="3" t="n">
        <v>65</v>
      </c>
      <c r="DB370" s="3" t="n">
        <v>0</v>
      </c>
      <c r="DC370" s="12" t="n">
        <f aca="false">PRODUCT((CT370+CU370)/CS370)</f>
        <v>0</v>
      </c>
      <c r="DG370" s="2"/>
      <c r="DH370" s="3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U370" s="2"/>
      <c r="DV370" s="2"/>
      <c r="DW370" s="2"/>
      <c r="DX370" s="2"/>
      <c r="DY370" s="2"/>
      <c r="DZ370" s="2"/>
    </row>
    <row r="371" customFormat="false" ht="15" hidden="false" customHeight="false" outlineLevel="0" collapsed="false">
      <c r="CO371" s="1" t="s">
        <v>992</v>
      </c>
      <c r="CP371" s="1" t="s">
        <v>988</v>
      </c>
      <c r="CQ371" s="2" t="s">
        <v>993</v>
      </c>
      <c r="CR371" s="3" t="n">
        <v>1</v>
      </c>
      <c r="CS371" s="3" t="n">
        <v>7</v>
      </c>
      <c r="CT371" s="3" t="n">
        <v>0</v>
      </c>
      <c r="CU371" s="3" t="n">
        <v>0</v>
      </c>
      <c r="CV371" s="3" t="n">
        <v>0</v>
      </c>
      <c r="CW371" s="3" t="n">
        <v>0</v>
      </c>
      <c r="CX371" s="3" t="n">
        <v>7</v>
      </c>
      <c r="CY371" s="3" t="n">
        <v>25</v>
      </c>
      <c r="CZ371" s="15" t="s">
        <v>26</v>
      </c>
      <c r="DA371" s="3" t="n">
        <v>66</v>
      </c>
      <c r="DB371" s="3" t="n">
        <v>0</v>
      </c>
      <c r="DC371" s="12" t="n">
        <f aca="false">PRODUCT((CT371+CU371)/CS371)</f>
        <v>0</v>
      </c>
      <c r="DG371" s="2"/>
      <c r="DH371" s="3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U371" s="2"/>
      <c r="DV371" s="2"/>
      <c r="DW371" s="2"/>
      <c r="DX371" s="2"/>
      <c r="DY371" s="2"/>
      <c r="DZ371" s="2"/>
    </row>
    <row r="372" customFormat="false" ht="15" hidden="false" customHeight="false" outlineLevel="0" collapsed="false">
      <c r="CO372" s="1" t="s">
        <v>994</v>
      </c>
      <c r="CP372" s="1" t="s">
        <v>990</v>
      </c>
      <c r="CQ372" s="2" t="s">
        <v>995</v>
      </c>
      <c r="CR372" s="3" t="n">
        <v>1</v>
      </c>
      <c r="CS372" s="3" t="n">
        <v>10</v>
      </c>
      <c r="CT372" s="3" t="n">
        <v>0</v>
      </c>
      <c r="CU372" s="3" t="n">
        <v>0</v>
      </c>
      <c r="CV372" s="3" t="n">
        <v>0</v>
      </c>
      <c r="CW372" s="3" t="n">
        <v>0</v>
      </c>
      <c r="CX372" s="3" t="n">
        <v>10</v>
      </c>
      <c r="CY372" s="3" t="n">
        <v>48</v>
      </c>
      <c r="CZ372" s="15" t="s">
        <v>26</v>
      </c>
      <c r="DA372" s="3" t="n">
        <v>147</v>
      </c>
      <c r="DB372" s="3" t="n">
        <v>0</v>
      </c>
      <c r="DC372" s="12" t="n">
        <f aca="false">PRODUCT((CT372+CU372)/CS372)</f>
        <v>0</v>
      </c>
      <c r="DG372" s="2"/>
      <c r="DH372" s="3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U372" s="2"/>
      <c r="DV372" s="2"/>
      <c r="DW372" s="2"/>
      <c r="DX372" s="2"/>
      <c r="DY372" s="2"/>
      <c r="DZ372" s="2"/>
    </row>
    <row r="373" customFormat="false" ht="15" hidden="false" customHeight="false" outlineLevel="0" collapsed="false">
      <c r="C373" s="1"/>
      <c r="D373" s="1"/>
      <c r="E373" s="1"/>
      <c r="F373" s="1"/>
      <c r="G373" s="1"/>
      <c r="H373" s="1"/>
      <c r="I373" s="1"/>
      <c r="J373" s="1"/>
      <c r="K373" s="1"/>
      <c r="L373" s="1"/>
      <c r="CO373" s="1" t="s">
        <v>996</v>
      </c>
      <c r="CP373" s="1" t="s">
        <v>992</v>
      </c>
      <c r="CQ373" s="2" t="s">
        <v>997</v>
      </c>
      <c r="CR373" s="3" t="n">
        <v>1</v>
      </c>
      <c r="CS373" s="3" t="n">
        <v>8</v>
      </c>
      <c r="CT373" s="3" t="n">
        <v>0</v>
      </c>
      <c r="CU373" s="3" t="n">
        <v>0</v>
      </c>
      <c r="CV373" s="3" t="n">
        <v>0</v>
      </c>
      <c r="CW373" s="3" t="n">
        <v>0</v>
      </c>
      <c r="CX373" s="3" t="n">
        <v>8</v>
      </c>
      <c r="CY373" s="3" t="n">
        <v>23</v>
      </c>
      <c r="CZ373" s="15" t="s">
        <v>26</v>
      </c>
      <c r="DA373" s="3" t="n">
        <v>92</v>
      </c>
      <c r="DB373" s="3" t="n">
        <v>0</v>
      </c>
      <c r="DC373" s="12" t="n">
        <f aca="false">PRODUCT((CT373+CU373)/CS373)</f>
        <v>0</v>
      </c>
      <c r="DG373" s="2"/>
      <c r="DH373" s="3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U373" s="2"/>
      <c r="DV373" s="2"/>
      <c r="DW373" s="2"/>
      <c r="DX373" s="2"/>
      <c r="DY373" s="2"/>
      <c r="DZ373" s="2"/>
    </row>
    <row r="374" customFormat="false" ht="15" hidden="false" customHeight="false" outlineLevel="0" collapsed="false">
      <c r="C374" s="1"/>
      <c r="D374" s="1"/>
      <c r="E374" s="1"/>
      <c r="F374" s="1"/>
      <c r="G374" s="1"/>
      <c r="H374" s="1"/>
      <c r="I374" s="1"/>
      <c r="J374" s="1"/>
      <c r="K374" s="1"/>
      <c r="L374" s="1"/>
      <c r="CO374" s="1" t="s">
        <v>998</v>
      </c>
      <c r="CP374" s="1" t="s">
        <v>994</v>
      </c>
      <c r="CQ374" s="2" t="s">
        <v>999</v>
      </c>
      <c r="CR374" s="3" t="n">
        <v>1</v>
      </c>
      <c r="CS374" s="3" t="n">
        <v>10</v>
      </c>
      <c r="CT374" s="3" t="n">
        <v>0</v>
      </c>
      <c r="CU374" s="3" t="n">
        <v>0</v>
      </c>
      <c r="CV374" s="3" t="n">
        <v>0</v>
      </c>
      <c r="CW374" s="3" t="n">
        <v>0</v>
      </c>
      <c r="CX374" s="3" t="n">
        <v>10</v>
      </c>
      <c r="CY374" s="3" t="n">
        <v>20</v>
      </c>
      <c r="CZ374" s="15" t="s">
        <v>26</v>
      </c>
      <c r="DA374" s="3" t="n">
        <v>226</v>
      </c>
      <c r="DB374" s="3" t="n">
        <v>0</v>
      </c>
      <c r="DC374" s="12" t="n">
        <f aca="false">PRODUCT((CT374+CU374)/CS374)</f>
        <v>0</v>
      </c>
      <c r="DG374" s="2"/>
      <c r="DH374" s="3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U374" s="2"/>
      <c r="DV374" s="2"/>
      <c r="DW374" s="2"/>
      <c r="DX374" s="2"/>
      <c r="DY374" s="2"/>
      <c r="DZ374" s="2"/>
    </row>
    <row r="375" customFormat="false" ht="15" hidden="false" customHeight="false" outlineLevel="0" collapsed="false">
      <c r="C375" s="1"/>
      <c r="D375" s="1"/>
      <c r="E375" s="1"/>
      <c r="F375" s="1"/>
      <c r="G375" s="1"/>
      <c r="H375" s="1"/>
      <c r="I375" s="1"/>
      <c r="J375" s="1"/>
      <c r="K375" s="1"/>
      <c r="L375" s="1"/>
      <c r="CO375" s="1" t="s">
        <v>1000</v>
      </c>
      <c r="CP375" s="1" t="s">
        <v>996</v>
      </c>
      <c r="CQ375" s="2" t="s">
        <v>1001</v>
      </c>
      <c r="CR375" s="3" t="n">
        <v>1</v>
      </c>
      <c r="CS375" s="3" t="n">
        <v>8</v>
      </c>
      <c r="CT375" s="3" t="n">
        <v>0</v>
      </c>
      <c r="CU375" s="3" t="n">
        <v>0</v>
      </c>
      <c r="CV375" s="3" t="n">
        <v>0</v>
      </c>
      <c r="CW375" s="3" t="n">
        <v>0</v>
      </c>
      <c r="CX375" s="3" t="n">
        <v>8</v>
      </c>
      <c r="CY375" s="3" t="n">
        <v>31</v>
      </c>
      <c r="CZ375" s="15" t="s">
        <v>26</v>
      </c>
      <c r="DA375" s="3" t="n">
        <v>106</v>
      </c>
      <c r="DB375" s="3" t="n">
        <v>0</v>
      </c>
      <c r="DC375" s="12" t="n">
        <f aca="false">PRODUCT((CT375+CU375)/CS375)</f>
        <v>0</v>
      </c>
      <c r="DG375" s="2"/>
      <c r="DH375" s="3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U375" s="2"/>
      <c r="DV375" s="2"/>
      <c r="DW375" s="2"/>
      <c r="DX375" s="2"/>
      <c r="DY375" s="2"/>
      <c r="DZ375" s="2"/>
    </row>
    <row r="376" customFormat="false" ht="15" hidden="false" customHeight="false" outlineLevel="0" collapsed="false">
      <c r="C376" s="1"/>
      <c r="D376" s="1"/>
      <c r="E376" s="1"/>
      <c r="F376" s="1"/>
      <c r="G376" s="1"/>
      <c r="H376" s="1"/>
      <c r="I376" s="1"/>
      <c r="J376" s="1"/>
      <c r="K376" s="1"/>
      <c r="L376" s="1"/>
      <c r="CO376" s="1" t="s">
        <v>1002</v>
      </c>
      <c r="CP376" s="1" t="s">
        <v>998</v>
      </c>
      <c r="CQ376" s="2" t="s">
        <v>1003</v>
      </c>
      <c r="CR376" s="3" t="n">
        <v>1</v>
      </c>
      <c r="CS376" s="3" t="n">
        <v>8</v>
      </c>
      <c r="CT376" s="3" t="n">
        <v>0</v>
      </c>
      <c r="CU376" s="3" t="n">
        <v>0</v>
      </c>
      <c r="CV376" s="3" t="n">
        <v>0</v>
      </c>
      <c r="CW376" s="3" t="n">
        <v>0</v>
      </c>
      <c r="CX376" s="3" t="n">
        <v>8</v>
      </c>
      <c r="CY376" s="3" t="n">
        <v>28</v>
      </c>
      <c r="CZ376" s="15" t="s">
        <v>26</v>
      </c>
      <c r="DA376" s="3" t="n">
        <v>134</v>
      </c>
      <c r="DB376" s="3" t="n">
        <v>0</v>
      </c>
      <c r="DC376" s="12" t="n">
        <f aca="false">PRODUCT((CT376+CU376)/CS376)</f>
        <v>0</v>
      </c>
      <c r="DD376" s="11"/>
      <c r="DG376" s="2"/>
      <c r="DH376" s="3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U376" s="2"/>
      <c r="DV376" s="2"/>
      <c r="DW376" s="2"/>
      <c r="DX376" s="2"/>
      <c r="DY376" s="2"/>
      <c r="DZ376" s="2"/>
    </row>
    <row r="377" customFormat="false" ht="15" hidden="false" customHeight="false" outlineLevel="0" collapsed="false">
      <c r="C377" s="1"/>
      <c r="D377" s="1"/>
      <c r="E377" s="1"/>
      <c r="F377" s="1"/>
      <c r="G377" s="1"/>
      <c r="H377" s="1"/>
      <c r="I377" s="1"/>
      <c r="J377" s="1"/>
      <c r="K377" s="1"/>
      <c r="L377" s="1"/>
      <c r="CO377" s="1" t="s">
        <v>1004</v>
      </c>
      <c r="CP377" s="1" t="s">
        <v>1000</v>
      </c>
      <c r="CQ377" s="2" t="s">
        <v>1005</v>
      </c>
      <c r="CR377" s="3" t="n">
        <v>1</v>
      </c>
      <c r="CS377" s="3" t="n">
        <v>6</v>
      </c>
      <c r="CT377" s="3" t="n">
        <v>0</v>
      </c>
      <c r="CU377" s="3" t="n">
        <v>0</v>
      </c>
      <c r="CV377" s="3" t="n">
        <v>0</v>
      </c>
      <c r="CW377" s="3" t="n">
        <v>0</v>
      </c>
      <c r="CX377" s="3" t="n">
        <v>6</v>
      </c>
      <c r="CY377" s="3" t="n">
        <v>12</v>
      </c>
      <c r="CZ377" s="15" t="s">
        <v>26</v>
      </c>
      <c r="DA377" s="3" t="n">
        <v>113</v>
      </c>
      <c r="DB377" s="3" t="n">
        <v>0</v>
      </c>
      <c r="DC377" s="12" t="n">
        <f aca="false">PRODUCT((CT377+CU377)/CS377)</f>
        <v>0</v>
      </c>
      <c r="DD377" s="11"/>
      <c r="DG377" s="2"/>
      <c r="DH377" s="3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U377" s="2"/>
      <c r="DV377" s="2"/>
      <c r="DW377" s="2"/>
      <c r="DX377" s="2"/>
      <c r="DY377" s="2"/>
      <c r="DZ377" s="2"/>
    </row>
    <row r="378" customFormat="false" ht="15" hidden="false" customHeight="false" outlineLevel="0" collapsed="false">
      <c r="CO378" s="1" t="s">
        <v>254</v>
      </c>
      <c r="CP378" s="1" t="s">
        <v>1002</v>
      </c>
      <c r="CQ378" s="2" t="s">
        <v>1006</v>
      </c>
      <c r="CR378" s="3" t="n">
        <v>1</v>
      </c>
      <c r="CS378" s="3" t="n">
        <v>12</v>
      </c>
      <c r="CT378" s="3" t="n">
        <v>0</v>
      </c>
      <c r="CU378" s="3" t="n">
        <v>0</v>
      </c>
      <c r="CV378" s="3" t="n">
        <v>0</v>
      </c>
      <c r="CW378" s="3" t="n">
        <v>0</v>
      </c>
      <c r="CX378" s="3" t="n">
        <v>12</v>
      </c>
      <c r="CY378" s="3" t="n">
        <v>68</v>
      </c>
      <c r="CZ378" s="15" t="s">
        <v>26</v>
      </c>
      <c r="DA378" s="3" t="n">
        <v>179</v>
      </c>
      <c r="DB378" s="3" t="n">
        <v>0</v>
      </c>
      <c r="DC378" s="12" t="n">
        <f aca="false">PRODUCT((CT378+CU378)/CS378)</f>
        <v>0</v>
      </c>
      <c r="DD378" s="11"/>
      <c r="DG378" s="2"/>
      <c r="DH378" s="3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U378" s="2"/>
      <c r="DV378" s="2"/>
      <c r="DW378" s="2"/>
      <c r="DX378" s="2"/>
      <c r="DY378" s="2"/>
      <c r="DZ378" s="2"/>
    </row>
    <row r="379" customFormat="false" ht="15" hidden="false" customHeight="false" outlineLevel="0" collapsed="false">
      <c r="CQ379" s="2"/>
      <c r="CR379" s="11"/>
      <c r="CS379" s="11"/>
      <c r="CT379" s="11"/>
      <c r="CU379" s="11"/>
      <c r="CV379" s="11"/>
      <c r="CW379" s="11"/>
      <c r="CX379" s="11"/>
      <c r="CY379" s="11"/>
      <c r="CZ379" s="11"/>
      <c r="DA379" s="11"/>
      <c r="DB379" s="11"/>
      <c r="DC379" s="11"/>
      <c r="DD379" s="11"/>
      <c r="DG379" s="2"/>
      <c r="DH379" s="3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U379" s="2"/>
      <c r="DV379" s="2"/>
      <c r="DW379" s="2"/>
      <c r="DX379" s="2"/>
      <c r="DY379" s="2"/>
      <c r="DZ379" s="2"/>
    </row>
    <row r="380" customFormat="false" ht="15" hidden="false" customHeight="false" outlineLevel="0" collapsed="false"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11"/>
      <c r="DD380" s="11"/>
      <c r="DG380" s="2"/>
      <c r="DH380" s="3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U380" s="2"/>
      <c r="DV380" s="2"/>
      <c r="DW380" s="2"/>
      <c r="DX380" s="2"/>
      <c r="DY380" s="2"/>
      <c r="DZ380" s="2"/>
    </row>
    <row r="381" customFormat="false" ht="15" hidden="false" customHeight="false" outlineLevel="0" collapsed="false"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D381" s="11"/>
      <c r="DG381" s="2"/>
      <c r="DH381" s="3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U381" s="2"/>
      <c r="DV381" s="2"/>
      <c r="DW381" s="2"/>
      <c r="DX381" s="2"/>
      <c r="DY381" s="2"/>
      <c r="DZ381" s="2"/>
    </row>
    <row r="382" customFormat="false" ht="15" hidden="false" customHeight="false" outlineLevel="0" collapsed="false"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E382" s="2"/>
      <c r="DF382" s="5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U382" s="2"/>
      <c r="DV382" s="2"/>
      <c r="DW382" s="2"/>
      <c r="DX382" s="2"/>
      <c r="DY382" s="2"/>
      <c r="DZ382" s="2"/>
    </row>
    <row r="383" customFormat="false" ht="15" hidden="false" customHeight="false" outlineLevel="0" collapsed="false"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E383" s="2"/>
      <c r="DF383" s="5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U383" s="2"/>
      <c r="DV383" s="2"/>
      <c r="DW383" s="2"/>
      <c r="DX383" s="2"/>
      <c r="DY383" s="2"/>
      <c r="DZ383" s="2"/>
    </row>
    <row r="384" customFormat="false" ht="15" hidden="false" customHeight="false" outlineLevel="0" collapsed="false"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E384" s="2"/>
      <c r="DF384" s="5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U384" s="2"/>
      <c r="DV384" s="2"/>
      <c r="DW384" s="2"/>
      <c r="DX384" s="2"/>
      <c r="DY384" s="2"/>
      <c r="DZ384" s="2"/>
    </row>
    <row r="385" s="2" customFormat="true" ht="15" hidden="false" customHeight="false" outlineLevel="0" collapsed="false">
      <c r="A385" s="1"/>
      <c r="B385" s="1"/>
      <c r="AE385" s="1"/>
      <c r="AF385" s="1"/>
      <c r="AG385" s="4"/>
      <c r="AH385" s="1"/>
      <c r="AI385" s="1"/>
      <c r="AJ385" s="1"/>
      <c r="AK385" s="1"/>
      <c r="AL385" s="1"/>
      <c r="AM385" s="1"/>
      <c r="AN385" s="1"/>
      <c r="AO385" s="5"/>
      <c r="AP385" s="1"/>
      <c r="AQ385" s="5"/>
      <c r="AR385" s="5"/>
      <c r="BI385" s="1"/>
      <c r="BJ385" s="1"/>
      <c r="BY385" s="1"/>
      <c r="BZ385" s="1"/>
      <c r="CO385" s="1"/>
      <c r="CP385" s="1"/>
      <c r="DF385" s="5"/>
      <c r="XER385" s="9"/>
      <c r="XES385" s="9"/>
      <c r="XET385" s="9"/>
      <c r="XEU385" s="9"/>
      <c r="XEV385" s="9"/>
      <c r="XEW385" s="9"/>
      <c r="XEX385" s="9"/>
      <c r="XEY385" s="9"/>
      <c r="XEZ385" s="9"/>
      <c r="XFA385" s="9"/>
      <c r="XFB385" s="9"/>
      <c r="XFC385" s="9"/>
      <c r="XFD385" s="9"/>
    </row>
    <row r="386" s="2" customFormat="true" ht="15" hidden="false" customHeight="false" outlineLevel="0" collapsed="false">
      <c r="A386" s="1"/>
      <c r="B386" s="1"/>
      <c r="AE386" s="1"/>
      <c r="AF386" s="1"/>
      <c r="BI386" s="1"/>
      <c r="BJ386" s="1"/>
      <c r="BY386" s="1"/>
      <c r="BZ386" s="1"/>
      <c r="CO386" s="1"/>
      <c r="CP386" s="1"/>
      <c r="DF386" s="5"/>
      <c r="XER386" s="9"/>
      <c r="XES386" s="9"/>
      <c r="XET386" s="9"/>
      <c r="XEU386" s="9"/>
      <c r="XEV386" s="9"/>
      <c r="XEW386" s="9"/>
      <c r="XEX386" s="9"/>
      <c r="XEY386" s="9"/>
      <c r="XEZ386" s="9"/>
      <c r="XFA386" s="9"/>
      <c r="XFB386" s="9"/>
      <c r="XFC386" s="9"/>
      <c r="XFD386" s="9"/>
    </row>
    <row r="387" s="2" customFormat="true" ht="15" hidden="false" customHeight="false" outlineLevel="0" collapsed="false">
      <c r="A387" s="1"/>
      <c r="B387" s="1"/>
      <c r="AE387" s="1"/>
      <c r="AF387" s="1"/>
      <c r="BI387" s="1"/>
      <c r="BJ387" s="1"/>
      <c r="BY387" s="1"/>
      <c r="BZ387" s="1"/>
      <c r="CO387" s="1"/>
      <c r="CP387" s="1"/>
      <c r="DF387" s="5"/>
      <c r="XER387" s="9"/>
      <c r="XES387" s="9"/>
      <c r="XET387" s="9"/>
      <c r="XEU387" s="9"/>
      <c r="XEV387" s="9"/>
      <c r="XEW387" s="9"/>
      <c r="XEX387" s="9"/>
      <c r="XEY387" s="9"/>
      <c r="XEZ387" s="9"/>
      <c r="XFA387" s="9"/>
      <c r="XFB387" s="9"/>
      <c r="XFC387" s="9"/>
      <c r="XFD387" s="9"/>
    </row>
    <row r="388" s="2" customFormat="true" ht="15" hidden="false" customHeight="false" outlineLevel="0" collapsed="false">
      <c r="A388" s="1"/>
      <c r="B388" s="1"/>
      <c r="AE388" s="1"/>
      <c r="AF388" s="1"/>
      <c r="BI388" s="1"/>
      <c r="BJ388" s="1"/>
      <c r="BY388" s="1"/>
      <c r="BZ388" s="1"/>
      <c r="CO388" s="1"/>
      <c r="CP388" s="1"/>
      <c r="DF388" s="5"/>
      <c r="XER388" s="9"/>
      <c r="XES388" s="9"/>
      <c r="XET388" s="9"/>
      <c r="XEU388" s="9"/>
      <c r="XEV388" s="9"/>
      <c r="XEW388" s="9"/>
      <c r="XEX388" s="9"/>
      <c r="XEY388" s="9"/>
      <c r="XEZ388" s="9"/>
      <c r="XFA388" s="9"/>
      <c r="XFB388" s="9"/>
      <c r="XFC388" s="9"/>
      <c r="XFD388" s="9"/>
    </row>
    <row r="389" s="2" customFormat="true" ht="15" hidden="false" customHeight="false" outlineLevel="0" collapsed="false">
      <c r="A389" s="1"/>
      <c r="B389" s="1"/>
      <c r="AE389" s="1"/>
      <c r="AF389" s="1"/>
      <c r="BI389" s="1"/>
      <c r="BJ389" s="1"/>
      <c r="BY389" s="1"/>
      <c r="BZ389" s="1"/>
      <c r="CO389" s="1"/>
      <c r="CP389" s="1"/>
      <c r="DF389" s="5"/>
      <c r="XER389" s="9"/>
      <c r="XES389" s="9"/>
      <c r="XET389" s="9"/>
      <c r="XEU389" s="9"/>
      <c r="XEV389" s="9"/>
      <c r="XEW389" s="9"/>
      <c r="XEX389" s="9"/>
      <c r="XEY389" s="9"/>
      <c r="XEZ389" s="9"/>
      <c r="XFA389" s="9"/>
      <c r="XFB389" s="9"/>
      <c r="XFC389" s="9"/>
      <c r="XFD389" s="9"/>
    </row>
    <row r="390" s="2" customFormat="true" ht="15" hidden="false" customHeight="false" outlineLevel="0" collapsed="false">
      <c r="A390" s="1"/>
      <c r="B390" s="1"/>
      <c r="AE390" s="1"/>
      <c r="AF390" s="1"/>
      <c r="BI390" s="1"/>
      <c r="BJ390" s="1"/>
      <c r="BY390" s="1"/>
      <c r="BZ390" s="1"/>
      <c r="CO390" s="1"/>
      <c r="CP390" s="1"/>
      <c r="DF390" s="5"/>
      <c r="XER390" s="9"/>
      <c r="XES390" s="9"/>
      <c r="XET390" s="9"/>
      <c r="XEU390" s="9"/>
      <c r="XEV390" s="9"/>
      <c r="XEW390" s="9"/>
      <c r="XEX390" s="9"/>
      <c r="XEY390" s="9"/>
      <c r="XEZ390" s="9"/>
      <c r="XFA390" s="9"/>
      <c r="XFB390" s="9"/>
      <c r="XFC390" s="9"/>
      <c r="XFD390" s="9"/>
    </row>
    <row r="391" s="2" customFormat="true" ht="15" hidden="false" customHeight="false" outlineLevel="0" collapsed="false">
      <c r="A391" s="1"/>
      <c r="B391" s="1"/>
      <c r="AE391" s="1"/>
      <c r="AF391" s="1"/>
      <c r="BI391" s="1"/>
      <c r="BJ391" s="1"/>
      <c r="BY391" s="1"/>
      <c r="BZ391" s="1"/>
      <c r="CO391" s="1"/>
      <c r="CP391" s="1"/>
      <c r="DF391" s="5"/>
      <c r="XER391" s="9"/>
      <c r="XES391" s="9"/>
      <c r="XET391" s="9"/>
      <c r="XEU391" s="9"/>
      <c r="XEV391" s="9"/>
      <c r="XEW391" s="9"/>
      <c r="XEX391" s="9"/>
      <c r="XEY391" s="9"/>
      <c r="XEZ391" s="9"/>
      <c r="XFA391" s="9"/>
      <c r="XFB391" s="9"/>
      <c r="XFC391" s="9"/>
      <c r="XFD391" s="9"/>
    </row>
    <row r="392" s="2" customFormat="true" ht="15" hidden="false" customHeight="false" outlineLevel="0" collapsed="false">
      <c r="A392" s="1"/>
      <c r="B392" s="1"/>
      <c r="AE392" s="1"/>
      <c r="AF392" s="1"/>
      <c r="BI392" s="1"/>
      <c r="BJ392" s="1"/>
      <c r="BY392" s="1"/>
      <c r="BZ392" s="1"/>
      <c r="CO392" s="1"/>
      <c r="CP392" s="1"/>
      <c r="DF392" s="5"/>
      <c r="XER392" s="9"/>
      <c r="XES392" s="9"/>
      <c r="XET392" s="9"/>
      <c r="XEU392" s="9"/>
      <c r="XEV392" s="9"/>
      <c r="XEW392" s="9"/>
      <c r="XEX392" s="9"/>
      <c r="XEY392" s="9"/>
      <c r="XEZ392" s="9"/>
      <c r="XFA392" s="9"/>
      <c r="XFB392" s="9"/>
      <c r="XFC392" s="9"/>
      <c r="XFD392" s="9"/>
    </row>
    <row r="393" s="2" customFormat="true" ht="15" hidden="false" customHeight="false" outlineLevel="0" collapsed="false">
      <c r="A393" s="1"/>
      <c r="B393" s="1"/>
      <c r="AE393" s="1"/>
      <c r="AF393" s="1"/>
      <c r="BI393" s="1"/>
      <c r="BJ393" s="1"/>
      <c r="BY393" s="1"/>
      <c r="BZ393" s="1"/>
      <c r="CO393" s="1"/>
      <c r="CP393" s="1"/>
      <c r="DF393" s="5"/>
      <c r="XER393" s="9"/>
      <c r="XES393" s="9"/>
      <c r="XET393" s="9"/>
      <c r="XEU393" s="9"/>
      <c r="XEV393" s="9"/>
      <c r="XEW393" s="9"/>
      <c r="XEX393" s="9"/>
      <c r="XEY393" s="9"/>
      <c r="XEZ393" s="9"/>
      <c r="XFA393" s="9"/>
      <c r="XFB393" s="9"/>
      <c r="XFC393" s="9"/>
      <c r="XFD393" s="9"/>
    </row>
    <row r="394" s="2" customFormat="true" ht="15" hidden="false" customHeight="false" outlineLevel="0" collapsed="false">
      <c r="A394" s="1"/>
      <c r="B394" s="1"/>
      <c r="AE394" s="1"/>
      <c r="AF394" s="1"/>
      <c r="BI394" s="1"/>
      <c r="BJ394" s="1"/>
      <c r="BY394" s="1"/>
      <c r="BZ394" s="1"/>
      <c r="CO394" s="1"/>
      <c r="CP394" s="1"/>
      <c r="DF394" s="5"/>
      <c r="XER394" s="9"/>
      <c r="XES394" s="9"/>
      <c r="XET394" s="9"/>
      <c r="XEU394" s="9"/>
      <c r="XEV394" s="9"/>
      <c r="XEW394" s="9"/>
      <c r="XEX394" s="9"/>
      <c r="XEY394" s="9"/>
      <c r="XEZ394" s="9"/>
      <c r="XFA394" s="9"/>
      <c r="XFB394" s="9"/>
      <c r="XFC394" s="9"/>
      <c r="XFD394" s="9"/>
    </row>
    <row r="395" s="2" customFormat="true" ht="15" hidden="false" customHeight="false" outlineLevel="0" collapsed="false">
      <c r="A395" s="1"/>
      <c r="B395" s="1"/>
      <c r="AE395" s="1"/>
      <c r="AF395" s="1"/>
      <c r="BI395" s="1"/>
      <c r="BJ395" s="1"/>
      <c r="BY395" s="1"/>
      <c r="BZ395" s="1"/>
      <c r="CO395" s="1"/>
      <c r="CP395" s="1"/>
      <c r="DF395" s="5"/>
      <c r="XER395" s="9"/>
      <c r="XES395" s="9"/>
      <c r="XET395" s="9"/>
      <c r="XEU395" s="9"/>
      <c r="XEV395" s="9"/>
      <c r="XEW395" s="9"/>
      <c r="XEX395" s="9"/>
      <c r="XEY395" s="9"/>
      <c r="XEZ395" s="9"/>
      <c r="XFA395" s="9"/>
      <c r="XFB395" s="9"/>
      <c r="XFC395" s="9"/>
      <c r="XFD395" s="9"/>
    </row>
    <row r="396" s="2" customFormat="true" ht="15" hidden="false" customHeight="false" outlineLevel="0" collapsed="false">
      <c r="A396" s="1"/>
      <c r="B396" s="1"/>
      <c r="AE396" s="1"/>
      <c r="AF396" s="1"/>
      <c r="BI396" s="1"/>
      <c r="BJ396" s="1"/>
      <c r="BY396" s="1"/>
      <c r="BZ396" s="1"/>
      <c r="CO396" s="1"/>
      <c r="CP396" s="1"/>
      <c r="DF396" s="5"/>
      <c r="XER396" s="9"/>
      <c r="XES396" s="9"/>
      <c r="XET396" s="9"/>
      <c r="XEU396" s="9"/>
      <c r="XEV396" s="9"/>
      <c r="XEW396" s="9"/>
      <c r="XEX396" s="9"/>
      <c r="XEY396" s="9"/>
      <c r="XEZ396" s="9"/>
      <c r="XFA396" s="9"/>
      <c r="XFB396" s="9"/>
      <c r="XFC396" s="9"/>
      <c r="XFD396" s="9"/>
    </row>
    <row r="397" s="2" customFormat="true" ht="15" hidden="false" customHeight="false" outlineLevel="0" collapsed="false">
      <c r="A397" s="1"/>
      <c r="B397" s="1"/>
      <c r="AE397" s="1"/>
      <c r="AF397" s="1"/>
      <c r="BI397" s="1"/>
      <c r="BJ397" s="1"/>
      <c r="BY397" s="1"/>
      <c r="BZ397" s="1"/>
      <c r="CO397" s="1"/>
      <c r="CP397" s="1"/>
      <c r="DF397" s="5"/>
      <c r="XER397" s="9"/>
      <c r="XES397" s="9"/>
      <c r="XET397" s="9"/>
      <c r="XEU397" s="9"/>
      <c r="XEV397" s="9"/>
      <c r="XEW397" s="9"/>
      <c r="XEX397" s="9"/>
      <c r="XEY397" s="9"/>
      <c r="XEZ397" s="9"/>
      <c r="XFA397" s="9"/>
      <c r="XFB397" s="9"/>
      <c r="XFC397" s="9"/>
      <c r="XFD397" s="9"/>
    </row>
    <row r="398" s="2" customFormat="true" ht="15" hidden="false" customHeight="false" outlineLevel="0" collapsed="false">
      <c r="A398" s="1"/>
      <c r="B398" s="1"/>
      <c r="AE398" s="1"/>
      <c r="AF398" s="1"/>
      <c r="BI398" s="1"/>
      <c r="BJ398" s="1"/>
      <c r="BY398" s="1"/>
      <c r="BZ398" s="1"/>
      <c r="CO398" s="1"/>
      <c r="CP398" s="1"/>
      <c r="DF398" s="5"/>
      <c r="XER398" s="9"/>
      <c r="XES398" s="9"/>
      <c r="XET398" s="9"/>
      <c r="XEU398" s="9"/>
      <c r="XEV398" s="9"/>
      <c r="XEW398" s="9"/>
      <c r="XEX398" s="9"/>
      <c r="XEY398" s="9"/>
      <c r="XEZ398" s="9"/>
      <c r="XFA398" s="9"/>
      <c r="XFB398" s="9"/>
      <c r="XFC398" s="9"/>
      <c r="XFD398" s="9"/>
    </row>
    <row r="399" s="2" customFormat="true" ht="15" hidden="false" customHeight="false" outlineLevel="0" collapsed="false">
      <c r="A399" s="1"/>
      <c r="B399" s="1"/>
      <c r="AE399" s="1"/>
      <c r="AF399" s="1"/>
      <c r="BI399" s="1"/>
      <c r="BJ399" s="1"/>
      <c r="BY399" s="1"/>
      <c r="BZ399" s="1"/>
      <c r="CO399" s="1"/>
      <c r="CP399" s="1"/>
      <c r="DF399" s="5"/>
      <c r="XER399" s="9"/>
      <c r="XES399" s="9"/>
      <c r="XET399" s="9"/>
      <c r="XEU399" s="9"/>
      <c r="XEV399" s="9"/>
      <c r="XEW399" s="9"/>
      <c r="XEX399" s="9"/>
      <c r="XEY399" s="9"/>
      <c r="XEZ399" s="9"/>
      <c r="XFA399" s="9"/>
      <c r="XFB399" s="9"/>
      <c r="XFC399" s="9"/>
      <c r="XFD399" s="9"/>
    </row>
    <row r="400" s="2" customFormat="true" ht="15" hidden="false" customHeight="false" outlineLevel="0" collapsed="false">
      <c r="A400" s="1"/>
      <c r="B400" s="1"/>
      <c r="AE400" s="1"/>
      <c r="AF400" s="1"/>
      <c r="BI400" s="1"/>
      <c r="BJ400" s="1"/>
      <c r="BY400" s="1"/>
      <c r="BZ400" s="1"/>
      <c r="CO400" s="1"/>
      <c r="CP400" s="1"/>
      <c r="DF400" s="5"/>
      <c r="XER400" s="9"/>
      <c r="XES400" s="9"/>
      <c r="XET400" s="9"/>
      <c r="XEU400" s="9"/>
      <c r="XEV400" s="9"/>
      <c r="XEW400" s="9"/>
      <c r="XEX400" s="9"/>
      <c r="XEY400" s="9"/>
      <c r="XEZ400" s="9"/>
      <c r="XFA400" s="9"/>
      <c r="XFB400" s="9"/>
      <c r="XFC400" s="9"/>
      <c r="XFD400" s="9"/>
    </row>
    <row r="401" s="2" customFormat="true" ht="15" hidden="false" customHeight="false" outlineLevel="0" collapsed="false">
      <c r="A401" s="1"/>
      <c r="B401" s="1"/>
      <c r="AE401" s="1"/>
      <c r="AF401" s="1"/>
      <c r="BI401" s="1"/>
      <c r="BJ401" s="1"/>
      <c r="BY401" s="1"/>
      <c r="BZ401" s="1"/>
      <c r="CO401" s="1"/>
      <c r="CP401" s="1"/>
      <c r="DF401" s="5"/>
      <c r="XER401" s="9"/>
      <c r="XES401" s="9"/>
      <c r="XET401" s="9"/>
      <c r="XEU401" s="9"/>
      <c r="XEV401" s="9"/>
      <c r="XEW401" s="9"/>
      <c r="XEX401" s="9"/>
      <c r="XEY401" s="9"/>
      <c r="XEZ401" s="9"/>
      <c r="XFA401" s="9"/>
      <c r="XFB401" s="9"/>
      <c r="XFC401" s="9"/>
      <c r="XFD401" s="9"/>
    </row>
    <row r="402" s="2" customFormat="true" ht="15" hidden="false" customHeight="false" outlineLevel="0" collapsed="false">
      <c r="A402" s="1"/>
      <c r="B402" s="1"/>
      <c r="AE402" s="1"/>
      <c r="AF402" s="1"/>
      <c r="BI402" s="1"/>
      <c r="BJ402" s="1"/>
      <c r="BY402" s="1"/>
      <c r="BZ402" s="1"/>
      <c r="CO402" s="1"/>
      <c r="CP402" s="1"/>
      <c r="DF402" s="5"/>
      <c r="XER402" s="9"/>
      <c r="XES402" s="9"/>
      <c r="XET402" s="9"/>
      <c r="XEU402" s="9"/>
      <c r="XEV402" s="9"/>
      <c r="XEW402" s="9"/>
      <c r="XEX402" s="9"/>
      <c r="XEY402" s="9"/>
      <c r="XEZ402" s="9"/>
      <c r="XFA402" s="9"/>
      <c r="XFB402" s="9"/>
      <c r="XFC402" s="9"/>
      <c r="XFD402" s="9"/>
    </row>
    <row r="403" s="2" customFormat="true" ht="15" hidden="false" customHeight="false" outlineLevel="0" collapsed="false">
      <c r="A403" s="1"/>
      <c r="B403" s="1"/>
      <c r="AE403" s="1"/>
      <c r="AF403" s="1"/>
      <c r="BI403" s="1"/>
      <c r="BJ403" s="1"/>
      <c r="BY403" s="1"/>
      <c r="BZ403" s="1"/>
      <c r="CO403" s="1"/>
      <c r="CP403" s="1"/>
      <c r="DF403" s="5"/>
      <c r="XER403" s="9"/>
      <c r="XES403" s="9"/>
      <c r="XET403" s="9"/>
      <c r="XEU403" s="9"/>
      <c r="XEV403" s="9"/>
      <c r="XEW403" s="9"/>
      <c r="XEX403" s="9"/>
      <c r="XEY403" s="9"/>
      <c r="XEZ403" s="9"/>
      <c r="XFA403" s="9"/>
      <c r="XFB403" s="9"/>
      <c r="XFC403" s="9"/>
      <c r="XFD403" s="9"/>
    </row>
    <row r="404" s="2" customFormat="true" ht="15" hidden="false" customHeight="false" outlineLevel="0" collapsed="false">
      <c r="A404" s="1"/>
      <c r="B404" s="1"/>
      <c r="AE404" s="1"/>
      <c r="AF404" s="1"/>
      <c r="BI404" s="1"/>
      <c r="BJ404" s="1"/>
      <c r="BY404" s="1"/>
      <c r="BZ404" s="1"/>
      <c r="CO404" s="1"/>
      <c r="CP404" s="1"/>
      <c r="DF404" s="5"/>
      <c r="XER404" s="9"/>
      <c r="XES404" s="9"/>
      <c r="XET404" s="9"/>
      <c r="XEU404" s="9"/>
      <c r="XEV404" s="9"/>
      <c r="XEW404" s="9"/>
      <c r="XEX404" s="9"/>
      <c r="XEY404" s="9"/>
      <c r="XEZ404" s="9"/>
      <c r="XFA404" s="9"/>
      <c r="XFB404" s="9"/>
      <c r="XFC404" s="9"/>
      <c r="XFD404" s="9"/>
    </row>
    <row r="405" s="2" customFormat="true" ht="15" hidden="false" customHeight="false" outlineLevel="0" collapsed="false">
      <c r="A405" s="1"/>
      <c r="B405" s="1"/>
      <c r="AE405" s="1"/>
      <c r="AF405" s="1"/>
      <c r="BI405" s="1"/>
      <c r="BJ405" s="1"/>
      <c r="BY405" s="1"/>
      <c r="BZ405" s="1"/>
      <c r="CO405" s="1"/>
      <c r="CP405" s="1"/>
      <c r="DF405" s="5"/>
      <c r="XER405" s="9"/>
      <c r="XES405" s="9"/>
      <c r="XET405" s="9"/>
      <c r="XEU405" s="9"/>
      <c r="XEV405" s="9"/>
      <c r="XEW405" s="9"/>
      <c r="XEX405" s="9"/>
      <c r="XEY405" s="9"/>
      <c r="XEZ405" s="9"/>
      <c r="XFA405" s="9"/>
      <c r="XFB405" s="9"/>
      <c r="XFC405" s="9"/>
      <c r="XFD405" s="9"/>
    </row>
    <row r="406" s="2" customFormat="true" ht="15" hidden="false" customHeight="false" outlineLevel="0" collapsed="false">
      <c r="A406" s="1"/>
      <c r="B406" s="1"/>
      <c r="AE406" s="1"/>
      <c r="AF406" s="1"/>
      <c r="BI406" s="1"/>
      <c r="BJ406" s="1"/>
      <c r="BY406" s="1"/>
      <c r="BZ406" s="1"/>
      <c r="CO406" s="1"/>
      <c r="CP406" s="1"/>
      <c r="DF406" s="5"/>
      <c r="XER406" s="9"/>
      <c r="XES406" s="9"/>
      <c r="XET406" s="9"/>
      <c r="XEU406" s="9"/>
      <c r="XEV406" s="9"/>
      <c r="XEW406" s="9"/>
      <c r="XEX406" s="9"/>
      <c r="XEY406" s="9"/>
      <c r="XEZ406" s="9"/>
      <c r="XFA406" s="9"/>
      <c r="XFB406" s="9"/>
      <c r="XFC406" s="9"/>
      <c r="XFD406" s="9"/>
    </row>
    <row r="407" s="2" customFormat="true" ht="15" hidden="false" customHeight="false" outlineLevel="0" collapsed="false">
      <c r="A407" s="1"/>
      <c r="B407" s="1"/>
      <c r="AE407" s="1"/>
      <c r="AF407" s="1"/>
      <c r="BI407" s="1"/>
      <c r="BJ407" s="1"/>
      <c r="BY407" s="1"/>
      <c r="BZ407" s="1"/>
      <c r="CO407" s="1"/>
      <c r="CP407" s="1"/>
      <c r="DF407" s="5"/>
      <c r="XER407" s="9"/>
      <c r="XES407" s="9"/>
      <c r="XET407" s="9"/>
      <c r="XEU407" s="9"/>
      <c r="XEV407" s="9"/>
      <c r="XEW407" s="9"/>
      <c r="XEX407" s="9"/>
      <c r="XEY407" s="9"/>
      <c r="XEZ407" s="9"/>
      <c r="XFA407" s="9"/>
      <c r="XFB407" s="9"/>
      <c r="XFC407" s="9"/>
      <c r="XFD407" s="9"/>
    </row>
    <row r="408" s="2" customFormat="true" ht="15" hidden="false" customHeight="false" outlineLevel="0" collapsed="false">
      <c r="A408" s="1"/>
      <c r="B408" s="1"/>
      <c r="AE408" s="1"/>
      <c r="AF408" s="1"/>
      <c r="BI408" s="1"/>
      <c r="BJ408" s="1"/>
      <c r="BY408" s="1"/>
      <c r="BZ408" s="1"/>
      <c r="CO408" s="1"/>
      <c r="CP408" s="1"/>
      <c r="DF408" s="5"/>
      <c r="XER408" s="9"/>
      <c r="XES408" s="9"/>
      <c r="XET408" s="9"/>
      <c r="XEU408" s="9"/>
      <c r="XEV408" s="9"/>
      <c r="XEW408" s="9"/>
      <c r="XEX408" s="9"/>
      <c r="XEY408" s="9"/>
      <c r="XEZ408" s="9"/>
      <c r="XFA408" s="9"/>
      <c r="XFB408" s="9"/>
      <c r="XFC408" s="9"/>
      <c r="XFD408" s="9"/>
    </row>
    <row r="409" s="2" customFormat="true" ht="15" hidden="false" customHeight="false" outlineLevel="0" collapsed="false">
      <c r="A409" s="1"/>
      <c r="B409" s="1"/>
      <c r="AE409" s="1"/>
      <c r="AF409" s="1"/>
      <c r="BI409" s="1"/>
      <c r="BJ409" s="1"/>
      <c r="BY409" s="1"/>
      <c r="BZ409" s="1"/>
      <c r="CO409" s="1"/>
      <c r="CP409" s="1"/>
      <c r="DF409" s="5"/>
      <c r="XER409" s="9"/>
      <c r="XES409" s="9"/>
      <c r="XET409" s="9"/>
      <c r="XEU409" s="9"/>
      <c r="XEV409" s="9"/>
      <c r="XEW409" s="9"/>
      <c r="XEX409" s="9"/>
      <c r="XEY409" s="9"/>
      <c r="XEZ409" s="9"/>
      <c r="XFA409" s="9"/>
      <c r="XFB409" s="9"/>
      <c r="XFC409" s="9"/>
      <c r="XFD409" s="9"/>
    </row>
    <row r="410" s="2" customFormat="true" ht="15" hidden="false" customHeight="false" outlineLevel="0" collapsed="false">
      <c r="A410" s="1"/>
      <c r="B410" s="1"/>
      <c r="AE410" s="1"/>
      <c r="AF410" s="1"/>
      <c r="BI410" s="1"/>
      <c r="BJ410" s="1"/>
      <c r="BY410" s="1"/>
      <c r="BZ410" s="1"/>
      <c r="CO410" s="1"/>
      <c r="CP410" s="1"/>
      <c r="DF410" s="5"/>
      <c r="XER410" s="9"/>
      <c r="XES410" s="9"/>
      <c r="XET410" s="9"/>
      <c r="XEU410" s="9"/>
      <c r="XEV410" s="9"/>
      <c r="XEW410" s="9"/>
      <c r="XEX410" s="9"/>
      <c r="XEY410" s="9"/>
      <c r="XEZ410" s="9"/>
      <c r="XFA410" s="9"/>
      <c r="XFB410" s="9"/>
      <c r="XFC410" s="9"/>
      <c r="XFD410" s="9"/>
    </row>
    <row r="411" s="2" customFormat="true" ht="15" hidden="false" customHeight="false" outlineLevel="0" collapsed="false">
      <c r="A411" s="1"/>
      <c r="B411" s="1"/>
      <c r="AE411" s="1"/>
      <c r="AF411" s="1"/>
      <c r="BI411" s="1"/>
      <c r="BJ411" s="1"/>
      <c r="BY411" s="1"/>
      <c r="BZ411" s="1"/>
      <c r="CO411" s="1"/>
      <c r="CP411" s="1"/>
      <c r="DF411" s="5"/>
      <c r="XER411" s="9"/>
      <c r="XES411" s="9"/>
      <c r="XET411" s="9"/>
      <c r="XEU411" s="9"/>
      <c r="XEV411" s="9"/>
      <c r="XEW411" s="9"/>
      <c r="XEX411" s="9"/>
      <c r="XEY411" s="9"/>
      <c r="XEZ411" s="9"/>
      <c r="XFA411" s="9"/>
      <c r="XFB411" s="9"/>
      <c r="XFC411" s="9"/>
      <c r="XFD411" s="9"/>
    </row>
    <row r="412" s="2" customFormat="true" ht="15" hidden="false" customHeight="false" outlineLevel="0" collapsed="false">
      <c r="A412" s="1"/>
      <c r="B412" s="1"/>
      <c r="AE412" s="1"/>
      <c r="AF412" s="1"/>
      <c r="BI412" s="1"/>
      <c r="BJ412" s="1"/>
      <c r="BY412" s="1"/>
      <c r="BZ412" s="1"/>
      <c r="CO412" s="1"/>
      <c r="CP412" s="1"/>
      <c r="DF412" s="5"/>
      <c r="XER412" s="9"/>
      <c r="XES412" s="9"/>
      <c r="XET412" s="9"/>
      <c r="XEU412" s="9"/>
      <c r="XEV412" s="9"/>
      <c r="XEW412" s="9"/>
      <c r="XEX412" s="9"/>
      <c r="XEY412" s="9"/>
      <c r="XEZ412" s="9"/>
      <c r="XFA412" s="9"/>
      <c r="XFB412" s="9"/>
      <c r="XFC412" s="9"/>
      <c r="XFD412" s="9"/>
    </row>
    <row r="413" s="2" customFormat="true" ht="15" hidden="false" customHeight="false" outlineLevel="0" collapsed="false">
      <c r="A413" s="1"/>
      <c r="B413" s="1"/>
      <c r="AE413" s="1"/>
      <c r="AF413" s="1"/>
      <c r="BI413" s="1"/>
      <c r="BJ413" s="1"/>
      <c r="BY413" s="1"/>
      <c r="BZ413" s="1"/>
      <c r="CO413" s="1"/>
      <c r="CP413" s="1"/>
      <c r="DF413" s="5"/>
      <c r="XER413" s="9"/>
      <c r="XES413" s="9"/>
      <c r="XET413" s="9"/>
      <c r="XEU413" s="9"/>
      <c r="XEV413" s="9"/>
      <c r="XEW413" s="9"/>
      <c r="XEX413" s="9"/>
      <c r="XEY413" s="9"/>
      <c r="XEZ413" s="9"/>
      <c r="XFA413" s="9"/>
      <c r="XFB413" s="9"/>
      <c r="XFC413" s="9"/>
      <c r="XFD413" s="9"/>
    </row>
    <row r="414" s="2" customFormat="true" ht="15" hidden="false" customHeight="false" outlineLevel="0" collapsed="false">
      <c r="A414" s="1"/>
      <c r="B414" s="1"/>
      <c r="AE414" s="1"/>
      <c r="AF414" s="1"/>
      <c r="BI414" s="1"/>
      <c r="BJ414" s="1"/>
      <c r="BY414" s="1"/>
      <c r="BZ414" s="1"/>
      <c r="CO414" s="1"/>
      <c r="CP414" s="1"/>
      <c r="DF414" s="5"/>
      <c r="XER414" s="9"/>
      <c r="XES414" s="9"/>
      <c r="XET414" s="9"/>
      <c r="XEU414" s="9"/>
      <c r="XEV414" s="9"/>
      <c r="XEW414" s="9"/>
      <c r="XEX414" s="9"/>
      <c r="XEY414" s="9"/>
      <c r="XEZ414" s="9"/>
      <c r="XFA414" s="9"/>
      <c r="XFB414" s="9"/>
      <c r="XFC414" s="9"/>
      <c r="XFD414" s="9"/>
    </row>
    <row r="415" s="2" customFormat="true" ht="15" hidden="false" customHeight="false" outlineLevel="0" collapsed="false">
      <c r="A415" s="1"/>
      <c r="B415" s="1"/>
      <c r="AE415" s="1"/>
      <c r="AF415" s="1"/>
      <c r="BI415" s="1"/>
      <c r="BJ415" s="1"/>
      <c r="BY415" s="1"/>
      <c r="BZ415" s="1"/>
      <c r="CO415" s="1"/>
      <c r="CP415" s="1"/>
      <c r="DF415" s="5"/>
      <c r="XER415" s="9"/>
      <c r="XES415" s="9"/>
      <c r="XET415" s="9"/>
      <c r="XEU415" s="9"/>
      <c r="XEV415" s="9"/>
      <c r="XEW415" s="9"/>
      <c r="XEX415" s="9"/>
      <c r="XEY415" s="9"/>
      <c r="XEZ415" s="9"/>
      <c r="XFA415" s="9"/>
      <c r="XFB415" s="9"/>
      <c r="XFC415" s="9"/>
      <c r="XFD415" s="9"/>
    </row>
    <row r="416" s="2" customFormat="true" ht="15" hidden="false" customHeight="false" outlineLevel="0" collapsed="false">
      <c r="A416" s="1"/>
      <c r="B416" s="1"/>
      <c r="AE416" s="1"/>
      <c r="AF416" s="1"/>
      <c r="BI416" s="1"/>
      <c r="BJ416" s="1"/>
      <c r="BY416" s="1"/>
      <c r="BZ416" s="1"/>
      <c r="CO416" s="1"/>
      <c r="CP416" s="1"/>
      <c r="DF416" s="5"/>
      <c r="XER416" s="9"/>
      <c r="XES416" s="9"/>
      <c r="XET416" s="9"/>
      <c r="XEU416" s="9"/>
      <c r="XEV416" s="9"/>
      <c r="XEW416" s="9"/>
      <c r="XEX416" s="9"/>
      <c r="XEY416" s="9"/>
      <c r="XEZ416" s="9"/>
      <c r="XFA416" s="9"/>
      <c r="XFB416" s="9"/>
      <c r="XFC416" s="9"/>
      <c r="XFD416" s="9"/>
    </row>
    <row r="417" s="2" customFormat="true" ht="15" hidden="false" customHeight="false" outlineLevel="0" collapsed="false">
      <c r="A417" s="1"/>
      <c r="B417" s="1"/>
      <c r="AE417" s="1"/>
      <c r="AF417" s="1"/>
      <c r="BI417" s="1"/>
      <c r="BJ417" s="1"/>
      <c r="BY417" s="1"/>
      <c r="BZ417" s="1"/>
      <c r="CO417" s="1"/>
      <c r="CP417" s="1"/>
      <c r="DF417" s="5"/>
      <c r="XER417" s="9"/>
      <c r="XES417" s="9"/>
      <c r="XET417" s="9"/>
      <c r="XEU417" s="9"/>
      <c r="XEV417" s="9"/>
      <c r="XEW417" s="9"/>
      <c r="XEX417" s="9"/>
      <c r="XEY417" s="9"/>
      <c r="XEZ417" s="9"/>
      <c r="XFA417" s="9"/>
      <c r="XFB417" s="9"/>
      <c r="XFC417" s="9"/>
      <c r="XFD417" s="9"/>
    </row>
    <row r="418" s="2" customFormat="true" ht="15" hidden="false" customHeight="false" outlineLevel="0" collapsed="false">
      <c r="A418" s="1"/>
      <c r="B418" s="1"/>
      <c r="AE418" s="1"/>
      <c r="AF418" s="1"/>
      <c r="BI418" s="1"/>
      <c r="BJ418" s="1"/>
      <c r="BY418" s="1"/>
      <c r="BZ418" s="1"/>
      <c r="CO418" s="1"/>
      <c r="CP418" s="1"/>
      <c r="DF418" s="5"/>
      <c r="XER418" s="9"/>
      <c r="XES418" s="9"/>
      <c r="XET418" s="9"/>
      <c r="XEU418" s="9"/>
      <c r="XEV418" s="9"/>
      <c r="XEW418" s="9"/>
      <c r="XEX418" s="9"/>
      <c r="XEY418" s="9"/>
      <c r="XEZ418" s="9"/>
      <c r="XFA418" s="9"/>
      <c r="XFB418" s="9"/>
      <c r="XFC418" s="9"/>
      <c r="XFD418" s="9"/>
    </row>
    <row r="419" s="2" customFormat="true" ht="15" hidden="false" customHeight="false" outlineLevel="0" collapsed="false">
      <c r="A419" s="1"/>
      <c r="B419" s="1"/>
      <c r="AE419" s="1"/>
      <c r="AF419" s="1"/>
      <c r="BI419" s="1"/>
      <c r="BJ419" s="1"/>
      <c r="BY419" s="1"/>
      <c r="BZ419" s="1"/>
      <c r="CO419" s="1"/>
      <c r="CP419" s="1"/>
      <c r="DF419" s="5"/>
      <c r="XER419" s="9"/>
      <c r="XES419" s="9"/>
      <c r="XET419" s="9"/>
      <c r="XEU419" s="9"/>
      <c r="XEV419" s="9"/>
      <c r="XEW419" s="9"/>
      <c r="XEX419" s="9"/>
      <c r="XEY419" s="9"/>
      <c r="XEZ419" s="9"/>
      <c r="XFA419" s="9"/>
      <c r="XFB419" s="9"/>
      <c r="XFC419" s="9"/>
      <c r="XFD419" s="9"/>
    </row>
    <row r="420" s="2" customFormat="true" ht="15" hidden="false" customHeight="false" outlineLevel="0" collapsed="false">
      <c r="A420" s="1"/>
      <c r="B420" s="1"/>
      <c r="AE420" s="1"/>
      <c r="AF420" s="1"/>
      <c r="BI420" s="1"/>
      <c r="BJ420" s="1"/>
      <c r="BY420" s="1"/>
      <c r="BZ420" s="1"/>
      <c r="CO420" s="1"/>
      <c r="CP420" s="1"/>
      <c r="DF420" s="5"/>
      <c r="XER420" s="9"/>
      <c r="XES420" s="9"/>
      <c r="XET420" s="9"/>
      <c r="XEU420" s="9"/>
      <c r="XEV420" s="9"/>
      <c r="XEW420" s="9"/>
      <c r="XEX420" s="9"/>
      <c r="XEY420" s="9"/>
      <c r="XEZ420" s="9"/>
      <c r="XFA420" s="9"/>
      <c r="XFB420" s="9"/>
      <c r="XFC420" s="9"/>
      <c r="XFD420" s="9"/>
    </row>
    <row r="421" s="2" customFormat="true" ht="15" hidden="false" customHeight="false" outlineLevel="0" collapsed="false">
      <c r="A421" s="1"/>
      <c r="B421" s="1"/>
      <c r="AE421" s="1"/>
      <c r="AF421" s="1"/>
      <c r="BI421" s="1"/>
      <c r="BJ421" s="1"/>
      <c r="BY421" s="1"/>
      <c r="BZ421" s="1"/>
      <c r="CO421" s="1"/>
      <c r="CP421" s="1"/>
      <c r="DF421" s="5"/>
      <c r="XER421" s="9"/>
      <c r="XES421" s="9"/>
      <c r="XET421" s="9"/>
      <c r="XEU421" s="9"/>
      <c r="XEV421" s="9"/>
      <c r="XEW421" s="9"/>
      <c r="XEX421" s="9"/>
      <c r="XEY421" s="9"/>
      <c r="XEZ421" s="9"/>
      <c r="XFA421" s="9"/>
      <c r="XFB421" s="9"/>
      <c r="XFC421" s="9"/>
      <c r="XFD421" s="9"/>
    </row>
    <row r="422" s="2" customFormat="true" ht="15" hidden="false" customHeight="false" outlineLevel="0" collapsed="false">
      <c r="A422" s="1"/>
      <c r="B422" s="1"/>
      <c r="AE422" s="1"/>
      <c r="AF422" s="1"/>
      <c r="BI422" s="1"/>
      <c r="BJ422" s="1"/>
      <c r="BY422" s="1"/>
      <c r="BZ422" s="1"/>
      <c r="CO422" s="1"/>
      <c r="CP422" s="1"/>
      <c r="DF422" s="5"/>
      <c r="XER422" s="9"/>
      <c r="XES422" s="9"/>
      <c r="XET422" s="9"/>
      <c r="XEU422" s="9"/>
      <c r="XEV422" s="9"/>
      <c r="XEW422" s="9"/>
      <c r="XEX422" s="9"/>
      <c r="XEY422" s="9"/>
      <c r="XEZ422" s="9"/>
      <c r="XFA422" s="9"/>
      <c r="XFB422" s="9"/>
      <c r="XFC422" s="9"/>
      <c r="XFD422" s="9"/>
    </row>
    <row r="423" s="2" customFormat="true" ht="15" hidden="false" customHeight="false" outlineLevel="0" collapsed="false">
      <c r="A423" s="1"/>
      <c r="B423" s="1"/>
      <c r="AE423" s="1"/>
      <c r="AF423" s="1"/>
      <c r="BI423" s="1"/>
      <c r="BJ423" s="1"/>
      <c r="BY423" s="1"/>
      <c r="BZ423" s="1"/>
      <c r="CO423" s="1"/>
      <c r="CP423" s="1"/>
      <c r="DF423" s="5"/>
      <c r="XER423" s="9"/>
      <c r="XES423" s="9"/>
      <c r="XET423" s="9"/>
      <c r="XEU423" s="9"/>
      <c r="XEV423" s="9"/>
      <c r="XEW423" s="9"/>
      <c r="XEX423" s="9"/>
      <c r="XEY423" s="9"/>
      <c r="XEZ423" s="9"/>
      <c r="XFA423" s="9"/>
      <c r="XFB423" s="9"/>
      <c r="XFC423" s="9"/>
      <c r="XFD423" s="9"/>
    </row>
    <row r="424" s="2" customFormat="true" ht="15" hidden="false" customHeight="false" outlineLevel="0" collapsed="false">
      <c r="A424" s="1"/>
      <c r="B424" s="1"/>
      <c r="AE424" s="1"/>
      <c r="AF424" s="1"/>
      <c r="BI424" s="1"/>
      <c r="BJ424" s="1"/>
      <c r="BY424" s="1"/>
      <c r="BZ424" s="1"/>
      <c r="CO424" s="1"/>
      <c r="CP424" s="1"/>
      <c r="DF424" s="5"/>
      <c r="XER424" s="9"/>
      <c r="XES424" s="9"/>
      <c r="XET424" s="9"/>
      <c r="XEU424" s="9"/>
      <c r="XEV424" s="9"/>
      <c r="XEW424" s="9"/>
      <c r="XEX424" s="9"/>
      <c r="XEY424" s="9"/>
      <c r="XEZ424" s="9"/>
      <c r="XFA424" s="9"/>
      <c r="XFB424" s="9"/>
      <c r="XFC424" s="9"/>
      <c r="XFD424" s="9"/>
    </row>
    <row r="425" s="2" customFormat="true" ht="15" hidden="false" customHeight="false" outlineLevel="0" collapsed="false">
      <c r="A425" s="1"/>
      <c r="B425" s="1"/>
      <c r="AE425" s="1"/>
      <c r="AF425" s="1"/>
      <c r="BI425" s="1"/>
      <c r="BJ425" s="1"/>
      <c r="BY425" s="1"/>
      <c r="BZ425" s="1"/>
      <c r="CO425" s="1"/>
      <c r="CP425" s="1"/>
      <c r="DF425" s="5"/>
      <c r="XER425" s="9"/>
      <c r="XES425" s="9"/>
      <c r="XET425" s="9"/>
      <c r="XEU425" s="9"/>
      <c r="XEV425" s="9"/>
      <c r="XEW425" s="9"/>
      <c r="XEX425" s="9"/>
      <c r="XEY425" s="9"/>
      <c r="XEZ425" s="9"/>
      <c r="XFA425" s="9"/>
      <c r="XFB425" s="9"/>
      <c r="XFC425" s="9"/>
      <c r="XFD425" s="9"/>
    </row>
    <row r="426" s="2" customFormat="true" ht="15" hidden="false" customHeight="false" outlineLevel="0" collapsed="false">
      <c r="A426" s="1"/>
      <c r="B426" s="1"/>
      <c r="AE426" s="1"/>
      <c r="AF426" s="1"/>
      <c r="BI426" s="1"/>
      <c r="BJ426" s="1"/>
      <c r="BY426" s="1"/>
      <c r="BZ426" s="1"/>
      <c r="CO426" s="1"/>
      <c r="CP426" s="1"/>
      <c r="DF426" s="5"/>
      <c r="XER426" s="9"/>
      <c r="XES426" s="9"/>
      <c r="XET426" s="9"/>
      <c r="XEU426" s="9"/>
      <c r="XEV426" s="9"/>
      <c r="XEW426" s="9"/>
      <c r="XEX426" s="9"/>
      <c r="XEY426" s="9"/>
      <c r="XEZ426" s="9"/>
      <c r="XFA426" s="9"/>
      <c r="XFB426" s="9"/>
      <c r="XFC426" s="9"/>
      <c r="XFD426" s="9"/>
    </row>
    <row r="427" s="2" customFormat="true" ht="15" hidden="false" customHeight="false" outlineLevel="0" collapsed="false">
      <c r="A427" s="1"/>
      <c r="B427" s="1"/>
      <c r="AE427" s="1"/>
      <c r="AF427" s="1"/>
      <c r="BI427" s="1"/>
      <c r="BJ427" s="1"/>
      <c r="BY427" s="1"/>
      <c r="BZ427" s="1"/>
      <c r="CO427" s="1"/>
      <c r="CP427" s="1"/>
      <c r="DF427" s="5"/>
      <c r="XER427" s="9"/>
      <c r="XES427" s="9"/>
      <c r="XET427" s="9"/>
      <c r="XEU427" s="9"/>
      <c r="XEV427" s="9"/>
      <c r="XEW427" s="9"/>
      <c r="XEX427" s="9"/>
      <c r="XEY427" s="9"/>
      <c r="XEZ427" s="9"/>
      <c r="XFA427" s="9"/>
      <c r="XFB427" s="9"/>
      <c r="XFC427" s="9"/>
      <c r="XFD427" s="9"/>
    </row>
    <row r="428" s="2" customFormat="true" ht="15" hidden="false" customHeight="false" outlineLevel="0" collapsed="false">
      <c r="A428" s="1"/>
      <c r="B428" s="1"/>
      <c r="AE428" s="1"/>
      <c r="AF428" s="1"/>
      <c r="BI428" s="1"/>
      <c r="BJ428" s="1"/>
      <c r="BY428" s="1"/>
      <c r="BZ428" s="1"/>
      <c r="CO428" s="1"/>
      <c r="CP428" s="1"/>
      <c r="DF428" s="5"/>
      <c r="XER428" s="9"/>
      <c r="XES428" s="9"/>
      <c r="XET428" s="9"/>
      <c r="XEU428" s="9"/>
      <c r="XEV428" s="9"/>
      <c r="XEW428" s="9"/>
      <c r="XEX428" s="9"/>
      <c r="XEY428" s="9"/>
      <c r="XEZ428" s="9"/>
      <c r="XFA428" s="9"/>
      <c r="XFB428" s="9"/>
      <c r="XFC428" s="9"/>
      <c r="XFD428" s="9"/>
    </row>
    <row r="429" s="2" customFormat="true" ht="15" hidden="false" customHeight="false" outlineLevel="0" collapsed="false">
      <c r="A429" s="1"/>
      <c r="B429" s="1"/>
      <c r="AE429" s="1"/>
      <c r="AF429" s="1"/>
      <c r="BI429" s="1"/>
      <c r="BJ429" s="1"/>
      <c r="BY429" s="1"/>
      <c r="BZ429" s="1"/>
      <c r="CO429" s="1"/>
      <c r="CP429" s="1"/>
      <c r="DF429" s="5"/>
      <c r="XER429" s="9"/>
      <c r="XES429" s="9"/>
      <c r="XET429" s="9"/>
      <c r="XEU429" s="9"/>
      <c r="XEV429" s="9"/>
      <c r="XEW429" s="9"/>
      <c r="XEX429" s="9"/>
      <c r="XEY429" s="9"/>
      <c r="XEZ429" s="9"/>
      <c r="XFA429" s="9"/>
      <c r="XFB429" s="9"/>
      <c r="XFC429" s="9"/>
      <c r="XFD429" s="9"/>
    </row>
    <row r="430" s="2" customFormat="true" ht="15" hidden="false" customHeight="false" outlineLevel="0" collapsed="false">
      <c r="A430" s="1"/>
      <c r="B430" s="1"/>
      <c r="AE430" s="1"/>
      <c r="AF430" s="1"/>
      <c r="BI430" s="1"/>
      <c r="BJ430" s="1"/>
      <c r="BY430" s="1"/>
      <c r="BZ430" s="1"/>
      <c r="CO430" s="1"/>
      <c r="CP430" s="1"/>
      <c r="DF430" s="5"/>
      <c r="XER430" s="9"/>
      <c r="XES430" s="9"/>
      <c r="XET430" s="9"/>
      <c r="XEU430" s="9"/>
      <c r="XEV430" s="9"/>
      <c r="XEW430" s="9"/>
      <c r="XEX430" s="9"/>
      <c r="XEY430" s="9"/>
      <c r="XEZ430" s="9"/>
      <c r="XFA430" s="9"/>
      <c r="XFB430" s="9"/>
      <c r="XFC430" s="9"/>
      <c r="XFD430" s="9"/>
    </row>
    <row r="431" s="2" customFormat="true" ht="15" hidden="false" customHeight="false" outlineLevel="0" collapsed="false">
      <c r="A431" s="1"/>
      <c r="B431" s="1"/>
      <c r="AE431" s="1"/>
      <c r="AF431" s="1"/>
      <c r="BI431" s="1"/>
      <c r="BJ431" s="1"/>
      <c r="BY431" s="1"/>
      <c r="BZ431" s="1"/>
      <c r="CO431" s="1"/>
      <c r="CP431" s="1"/>
      <c r="DF431" s="5"/>
      <c r="XER431" s="9"/>
      <c r="XES431" s="9"/>
      <c r="XET431" s="9"/>
      <c r="XEU431" s="9"/>
      <c r="XEV431" s="9"/>
      <c r="XEW431" s="9"/>
      <c r="XEX431" s="9"/>
      <c r="XEY431" s="9"/>
      <c r="XEZ431" s="9"/>
      <c r="XFA431" s="9"/>
      <c r="XFB431" s="9"/>
      <c r="XFC431" s="9"/>
      <c r="XFD431" s="9"/>
    </row>
    <row r="432" s="2" customFormat="true" ht="15" hidden="false" customHeight="false" outlineLevel="0" collapsed="false">
      <c r="A432" s="1"/>
      <c r="B432" s="1"/>
      <c r="AE432" s="1"/>
      <c r="AF432" s="1"/>
      <c r="BI432" s="1"/>
      <c r="BJ432" s="1"/>
      <c r="BY432" s="1"/>
      <c r="BZ432" s="1"/>
      <c r="CO432" s="1"/>
      <c r="CP432" s="1"/>
      <c r="DF432" s="5"/>
      <c r="XER432" s="9"/>
      <c r="XES432" s="9"/>
      <c r="XET432" s="9"/>
      <c r="XEU432" s="9"/>
      <c r="XEV432" s="9"/>
      <c r="XEW432" s="9"/>
      <c r="XEX432" s="9"/>
      <c r="XEY432" s="9"/>
      <c r="XEZ432" s="9"/>
      <c r="XFA432" s="9"/>
      <c r="XFB432" s="9"/>
      <c r="XFC432" s="9"/>
      <c r="XFD432" s="9"/>
    </row>
    <row r="433" s="2" customFormat="true" ht="15" hidden="false" customHeight="false" outlineLevel="0" collapsed="false">
      <c r="A433" s="1"/>
      <c r="B433" s="1"/>
      <c r="AE433" s="1"/>
      <c r="AF433" s="1"/>
      <c r="BI433" s="1"/>
      <c r="BJ433" s="1"/>
      <c r="BY433" s="1"/>
      <c r="BZ433" s="1"/>
      <c r="CO433" s="1"/>
      <c r="CP433" s="1"/>
      <c r="DF433" s="5"/>
      <c r="XER433" s="9"/>
      <c r="XES433" s="9"/>
      <c r="XET433" s="9"/>
      <c r="XEU433" s="9"/>
      <c r="XEV433" s="9"/>
      <c r="XEW433" s="9"/>
      <c r="XEX433" s="9"/>
      <c r="XEY433" s="9"/>
      <c r="XEZ433" s="9"/>
      <c r="XFA433" s="9"/>
      <c r="XFB433" s="9"/>
      <c r="XFC433" s="9"/>
      <c r="XFD433" s="9"/>
    </row>
    <row r="434" s="2" customFormat="true" ht="15" hidden="false" customHeight="false" outlineLevel="0" collapsed="false">
      <c r="A434" s="1"/>
      <c r="B434" s="1"/>
      <c r="AE434" s="1"/>
      <c r="AF434" s="1"/>
      <c r="BI434" s="1"/>
      <c r="BJ434" s="1"/>
      <c r="BY434" s="1"/>
      <c r="BZ434" s="1"/>
      <c r="CO434" s="1"/>
      <c r="CP434" s="1"/>
      <c r="DF434" s="5"/>
      <c r="XER434" s="9"/>
      <c r="XES434" s="9"/>
      <c r="XET434" s="9"/>
      <c r="XEU434" s="9"/>
      <c r="XEV434" s="9"/>
      <c r="XEW434" s="9"/>
      <c r="XEX434" s="9"/>
      <c r="XEY434" s="9"/>
      <c r="XEZ434" s="9"/>
      <c r="XFA434" s="9"/>
      <c r="XFB434" s="9"/>
      <c r="XFC434" s="9"/>
      <c r="XFD434" s="9"/>
    </row>
    <row r="435" s="2" customFormat="true" ht="15" hidden="false" customHeight="false" outlineLevel="0" collapsed="false">
      <c r="A435" s="1"/>
      <c r="B435" s="1"/>
      <c r="AE435" s="1"/>
      <c r="AF435" s="1"/>
      <c r="BI435" s="1"/>
      <c r="BJ435" s="1"/>
      <c r="BY435" s="1"/>
      <c r="BZ435" s="1"/>
      <c r="CO435" s="1"/>
      <c r="CP435" s="1"/>
      <c r="DF435" s="5"/>
      <c r="XER435" s="9"/>
      <c r="XES435" s="9"/>
      <c r="XET435" s="9"/>
      <c r="XEU435" s="9"/>
      <c r="XEV435" s="9"/>
      <c r="XEW435" s="9"/>
      <c r="XEX435" s="9"/>
      <c r="XEY435" s="9"/>
      <c r="XEZ435" s="9"/>
      <c r="XFA435" s="9"/>
      <c r="XFB435" s="9"/>
      <c r="XFC435" s="9"/>
      <c r="XFD435" s="9"/>
    </row>
    <row r="436" s="2" customFormat="true" ht="15" hidden="false" customHeight="false" outlineLevel="0" collapsed="false">
      <c r="A436" s="1"/>
      <c r="B436" s="1"/>
      <c r="AE436" s="1"/>
      <c r="AF436" s="1"/>
      <c r="BI436" s="1"/>
      <c r="BJ436" s="1"/>
      <c r="BY436" s="1"/>
      <c r="BZ436" s="1"/>
      <c r="CO436" s="1"/>
      <c r="CP436" s="1"/>
      <c r="DF436" s="5"/>
      <c r="XER436" s="9"/>
      <c r="XES436" s="9"/>
      <c r="XET436" s="9"/>
      <c r="XEU436" s="9"/>
      <c r="XEV436" s="9"/>
      <c r="XEW436" s="9"/>
      <c r="XEX436" s="9"/>
      <c r="XEY436" s="9"/>
      <c r="XEZ436" s="9"/>
      <c r="XFA436" s="9"/>
      <c r="XFB436" s="9"/>
      <c r="XFC436" s="9"/>
      <c r="XFD436" s="9"/>
    </row>
    <row r="437" s="2" customFormat="true" ht="15" hidden="false" customHeight="false" outlineLevel="0" collapsed="false">
      <c r="A437" s="1"/>
      <c r="B437" s="1"/>
      <c r="AE437" s="1"/>
      <c r="AF437" s="1"/>
      <c r="BI437" s="1"/>
      <c r="BJ437" s="1"/>
      <c r="BY437" s="1"/>
      <c r="BZ437" s="1"/>
      <c r="CO437" s="1"/>
      <c r="CP437" s="1"/>
      <c r="DF437" s="5"/>
      <c r="XER437" s="9"/>
      <c r="XES437" s="9"/>
      <c r="XET437" s="9"/>
      <c r="XEU437" s="9"/>
      <c r="XEV437" s="9"/>
      <c r="XEW437" s="9"/>
      <c r="XEX437" s="9"/>
      <c r="XEY437" s="9"/>
      <c r="XEZ437" s="9"/>
      <c r="XFA437" s="9"/>
      <c r="XFB437" s="9"/>
      <c r="XFC437" s="9"/>
      <c r="XFD437" s="9"/>
    </row>
    <row r="438" s="2" customFormat="true" ht="15" hidden="false" customHeight="false" outlineLevel="0" collapsed="false">
      <c r="A438" s="1"/>
      <c r="B438" s="1"/>
      <c r="AE438" s="1"/>
      <c r="AF438" s="1"/>
      <c r="BI438" s="1"/>
      <c r="BJ438" s="1"/>
      <c r="BY438" s="1"/>
      <c r="BZ438" s="1"/>
      <c r="CO438" s="1"/>
      <c r="CP438" s="1"/>
      <c r="DF438" s="5"/>
      <c r="XER438" s="9"/>
      <c r="XES438" s="9"/>
      <c r="XET438" s="9"/>
      <c r="XEU438" s="9"/>
      <c r="XEV438" s="9"/>
      <c r="XEW438" s="9"/>
      <c r="XEX438" s="9"/>
      <c r="XEY438" s="9"/>
      <c r="XEZ438" s="9"/>
      <c r="XFA438" s="9"/>
      <c r="XFB438" s="9"/>
      <c r="XFC438" s="9"/>
      <c r="XFD438" s="9"/>
    </row>
    <row r="439" s="2" customFormat="true" ht="15" hidden="false" customHeight="false" outlineLevel="0" collapsed="false">
      <c r="A439" s="1"/>
      <c r="B439" s="1"/>
      <c r="AE439" s="1"/>
      <c r="AF439" s="1"/>
      <c r="BI439" s="1"/>
      <c r="BJ439" s="1"/>
      <c r="BY439" s="1"/>
      <c r="BZ439" s="1"/>
      <c r="CO439" s="1"/>
      <c r="CP439" s="1"/>
      <c r="DF439" s="5"/>
      <c r="XER439" s="9"/>
      <c r="XES439" s="9"/>
      <c r="XET439" s="9"/>
      <c r="XEU439" s="9"/>
      <c r="XEV439" s="9"/>
      <c r="XEW439" s="9"/>
      <c r="XEX439" s="9"/>
      <c r="XEY439" s="9"/>
      <c r="XEZ439" s="9"/>
      <c r="XFA439" s="9"/>
      <c r="XFB439" s="9"/>
      <c r="XFC439" s="9"/>
      <c r="XFD439" s="9"/>
    </row>
    <row r="440" s="2" customFormat="true" ht="15" hidden="false" customHeight="false" outlineLevel="0" collapsed="false">
      <c r="A440" s="1"/>
      <c r="B440" s="1"/>
      <c r="AE440" s="1"/>
      <c r="AF440" s="1"/>
      <c r="BI440" s="1"/>
      <c r="BJ440" s="1"/>
      <c r="BY440" s="1"/>
      <c r="BZ440" s="1"/>
      <c r="CO440" s="1"/>
      <c r="CP440" s="1"/>
      <c r="DF440" s="5"/>
      <c r="XER440" s="9"/>
      <c r="XES440" s="9"/>
      <c r="XET440" s="9"/>
      <c r="XEU440" s="9"/>
      <c r="XEV440" s="9"/>
      <c r="XEW440" s="9"/>
      <c r="XEX440" s="9"/>
      <c r="XEY440" s="9"/>
      <c r="XEZ440" s="9"/>
      <c r="XFA440" s="9"/>
      <c r="XFB440" s="9"/>
      <c r="XFC440" s="9"/>
      <c r="XFD440" s="9"/>
    </row>
    <row r="441" s="2" customFormat="true" ht="15" hidden="false" customHeight="false" outlineLevel="0" collapsed="false">
      <c r="A441" s="1"/>
      <c r="B441" s="1"/>
      <c r="AE441" s="1"/>
      <c r="AF441" s="1"/>
      <c r="BI441" s="1"/>
      <c r="BJ441" s="1"/>
      <c r="BY441" s="1"/>
      <c r="BZ441" s="1"/>
      <c r="CO441" s="1"/>
      <c r="CP441" s="1"/>
      <c r="DF441" s="5"/>
      <c r="XER441" s="9"/>
      <c r="XES441" s="9"/>
      <c r="XET441" s="9"/>
      <c r="XEU441" s="9"/>
      <c r="XEV441" s="9"/>
      <c r="XEW441" s="9"/>
      <c r="XEX441" s="9"/>
      <c r="XEY441" s="9"/>
      <c r="XEZ441" s="9"/>
      <c r="XFA441" s="9"/>
      <c r="XFB441" s="9"/>
      <c r="XFC441" s="9"/>
      <c r="XFD441" s="9"/>
    </row>
    <row r="442" s="2" customFormat="true" ht="15" hidden="false" customHeight="false" outlineLevel="0" collapsed="false">
      <c r="A442" s="1"/>
      <c r="B442" s="1"/>
      <c r="AE442" s="1"/>
      <c r="AF442" s="1"/>
      <c r="BI442" s="1"/>
      <c r="BJ442" s="1"/>
      <c r="BY442" s="1"/>
      <c r="BZ442" s="1"/>
      <c r="CO442" s="1"/>
      <c r="CP442" s="1"/>
      <c r="DF442" s="5"/>
      <c r="XER442" s="9"/>
      <c r="XES442" s="9"/>
      <c r="XET442" s="9"/>
      <c r="XEU442" s="9"/>
      <c r="XEV442" s="9"/>
      <c r="XEW442" s="9"/>
      <c r="XEX442" s="9"/>
      <c r="XEY442" s="9"/>
      <c r="XEZ442" s="9"/>
      <c r="XFA442" s="9"/>
      <c r="XFB442" s="9"/>
      <c r="XFC442" s="9"/>
      <c r="XFD442" s="9"/>
    </row>
    <row r="443" s="2" customFormat="true" ht="15" hidden="false" customHeight="false" outlineLevel="0" collapsed="false">
      <c r="A443" s="1"/>
      <c r="B443" s="1"/>
      <c r="AE443" s="1"/>
      <c r="AF443" s="1"/>
      <c r="BI443" s="1"/>
      <c r="BJ443" s="1"/>
      <c r="BY443" s="1"/>
      <c r="BZ443" s="1"/>
      <c r="CO443" s="1"/>
      <c r="CP443" s="1"/>
      <c r="DF443" s="5"/>
      <c r="XER443" s="9"/>
      <c r="XES443" s="9"/>
      <c r="XET443" s="9"/>
      <c r="XEU443" s="9"/>
      <c r="XEV443" s="9"/>
      <c r="XEW443" s="9"/>
      <c r="XEX443" s="9"/>
      <c r="XEY443" s="9"/>
      <c r="XEZ443" s="9"/>
      <c r="XFA443" s="9"/>
      <c r="XFB443" s="9"/>
      <c r="XFC443" s="9"/>
      <c r="XFD443" s="9"/>
    </row>
    <row r="444" s="2" customFormat="true" ht="15" hidden="false" customHeight="false" outlineLevel="0" collapsed="false">
      <c r="A444" s="1"/>
      <c r="B444" s="1"/>
      <c r="AE444" s="1"/>
      <c r="AF444" s="1"/>
      <c r="BI444" s="1"/>
      <c r="BJ444" s="1"/>
      <c r="BY444" s="1"/>
      <c r="BZ444" s="1"/>
      <c r="CO444" s="1"/>
      <c r="CP444" s="1"/>
      <c r="DF444" s="5"/>
      <c r="XER444" s="9"/>
      <c r="XES444" s="9"/>
      <c r="XET444" s="9"/>
      <c r="XEU444" s="9"/>
      <c r="XEV444" s="9"/>
      <c r="XEW444" s="9"/>
      <c r="XEX444" s="9"/>
      <c r="XEY444" s="9"/>
      <c r="XEZ444" s="9"/>
      <c r="XFA444" s="9"/>
      <c r="XFB444" s="9"/>
      <c r="XFC444" s="9"/>
      <c r="XFD444" s="9"/>
    </row>
    <row r="445" s="2" customFormat="true" ht="15" hidden="false" customHeight="false" outlineLevel="0" collapsed="false">
      <c r="A445" s="1"/>
      <c r="B445" s="1"/>
      <c r="AE445" s="1"/>
      <c r="AF445" s="1"/>
      <c r="BI445" s="1"/>
      <c r="BJ445" s="1"/>
      <c r="BY445" s="1"/>
      <c r="BZ445" s="1"/>
      <c r="CO445" s="1"/>
      <c r="CP445" s="1"/>
      <c r="DF445" s="5"/>
      <c r="XER445" s="9"/>
      <c r="XES445" s="9"/>
      <c r="XET445" s="9"/>
      <c r="XEU445" s="9"/>
      <c r="XEV445" s="9"/>
      <c r="XEW445" s="9"/>
      <c r="XEX445" s="9"/>
      <c r="XEY445" s="9"/>
      <c r="XEZ445" s="9"/>
      <c r="XFA445" s="9"/>
      <c r="XFB445" s="9"/>
      <c r="XFC445" s="9"/>
      <c r="XFD445" s="9"/>
    </row>
    <row r="446" s="2" customFormat="true" ht="15" hidden="false" customHeight="false" outlineLevel="0" collapsed="false">
      <c r="A446" s="1"/>
      <c r="B446" s="1"/>
      <c r="AE446" s="1"/>
      <c r="AF446" s="1"/>
      <c r="BI446" s="1"/>
      <c r="BJ446" s="1"/>
      <c r="BY446" s="1"/>
      <c r="BZ446" s="1"/>
      <c r="CO446" s="1"/>
      <c r="CP446" s="1"/>
      <c r="DF446" s="5"/>
      <c r="XER446" s="9"/>
      <c r="XES446" s="9"/>
      <c r="XET446" s="9"/>
      <c r="XEU446" s="9"/>
      <c r="XEV446" s="9"/>
      <c r="XEW446" s="9"/>
      <c r="XEX446" s="9"/>
      <c r="XEY446" s="9"/>
      <c r="XEZ446" s="9"/>
      <c r="XFA446" s="9"/>
      <c r="XFB446" s="9"/>
      <c r="XFC446" s="9"/>
      <c r="XFD446" s="9"/>
    </row>
    <row r="447" s="2" customFormat="true" ht="15" hidden="false" customHeight="false" outlineLevel="0" collapsed="false">
      <c r="A447" s="1"/>
      <c r="B447" s="1"/>
      <c r="AE447" s="1"/>
      <c r="AF447" s="1"/>
      <c r="BI447" s="1"/>
      <c r="BJ447" s="1"/>
      <c r="BY447" s="1"/>
      <c r="BZ447" s="1"/>
      <c r="CO447" s="1"/>
      <c r="CP447" s="1"/>
      <c r="DF447" s="5"/>
      <c r="XER447" s="9"/>
      <c r="XES447" s="9"/>
      <c r="XET447" s="9"/>
      <c r="XEU447" s="9"/>
      <c r="XEV447" s="9"/>
      <c r="XEW447" s="9"/>
      <c r="XEX447" s="9"/>
      <c r="XEY447" s="9"/>
      <c r="XEZ447" s="9"/>
      <c r="XFA447" s="9"/>
      <c r="XFB447" s="9"/>
      <c r="XFC447" s="9"/>
      <c r="XFD447" s="9"/>
    </row>
    <row r="448" s="2" customFormat="true" ht="15" hidden="false" customHeight="false" outlineLevel="0" collapsed="false">
      <c r="A448" s="1"/>
      <c r="B448" s="1"/>
      <c r="AE448" s="1"/>
      <c r="AF448" s="1"/>
      <c r="BI448" s="1"/>
      <c r="BJ448" s="1"/>
      <c r="BY448" s="1"/>
      <c r="BZ448" s="1"/>
      <c r="CO448" s="1"/>
      <c r="CP448" s="1"/>
      <c r="DF448" s="5"/>
      <c r="XER448" s="9"/>
      <c r="XES448" s="9"/>
      <c r="XET448" s="9"/>
      <c r="XEU448" s="9"/>
      <c r="XEV448" s="9"/>
      <c r="XEW448" s="9"/>
      <c r="XEX448" s="9"/>
      <c r="XEY448" s="9"/>
      <c r="XEZ448" s="9"/>
      <c r="XFA448" s="9"/>
      <c r="XFB448" s="9"/>
      <c r="XFC448" s="9"/>
      <c r="XFD448" s="9"/>
    </row>
    <row r="449" s="2" customFormat="true" ht="15" hidden="false" customHeight="false" outlineLevel="0" collapsed="false">
      <c r="A449" s="1"/>
      <c r="B449" s="1"/>
      <c r="AE449" s="1"/>
      <c r="AF449" s="1"/>
      <c r="BI449" s="1"/>
      <c r="BJ449" s="1"/>
      <c r="BY449" s="1"/>
      <c r="BZ449" s="1"/>
      <c r="CO449" s="1"/>
      <c r="CP449" s="1"/>
      <c r="DF449" s="5"/>
      <c r="XER449" s="9"/>
      <c r="XES449" s="9"/>
      <c r="XET449" s="9"/>
      <c r="XEU449" s="9"/>
      <c r="XEV449" s="9"/>
      <c r="XEW449" s="9"/>
      <c r="XEX449" s="9"/>
      <c r="XEY449" s="9"/>
      <c r="XEZ449" s="9"/>
      <c r="XFA449" s="9"/>
      <c r="XFB449" s="9"/>
      <c r="XFC449" s="9"/>
      <c r="XFD449" s="9"/>
    </row>
    <row r="450" s="2" customFormat="true" ht="15" hidden="false" customHeight="false" outlineLevel="0" collapsed="false">
      <c r="A450" s="1"/>
      <c r="B450" s="1"/>
      <c r="AE450" s="1"/>
      <c r="AF450" s="1"/>
      <c r="BI450" s="1"/>
      <c r="BJ450" s="1"/>
      <c r="BY450" s="1"/>
      <c r="BZ450" s="1"/>
      <c r="CO450" s="1"/>
      <c r="CP450" s="1"/>
      <c r="DF450" s="5"/>
      <c r="XER450" s="9"/>
      <c r="XES450" s="9"/>
      <c r="XET450" s="9"/>
      <c r="XEU450" s="9"/>
      <c r="XEV450" s="9"/>
      <c r="XEW450" s="9"/>
      <c r="XEX450" s="9"/>
      <c r="XEY450" s="9"/>
      <c r="XEZ450" s="9"/>
      <c r="XFA450" s="9"/>
      <c r="XFB450" s="9"/>
      <c r="XFC450" s="9"/>
      <c r="XFD450" s="9"/>
    </row>
    <row r="451" s="2" customFormat="true" ht="15" hidden="false" customHeight="false" outlineLevel="0" collapsed="false">
      <c r="A451" s="1"/>
      <c r="B451" s="1"/>
      <c r="AE451" s="1"/>
      <c r="AF451" s="1"/>
      <c r="BI451" s="1"/>
      <c r="BJ451" s="1"/>
      <c r="BY451" s="1"/>
      <c r="BZ451" s="1"/>
      <c r="CO451" s="1"/>
      <c r="CP451" s="1"/>
      <c r="DF451" s="5"/>
      <c r="XER451" s="9"/>
      <c r="XES451" s="9"/>
      <c r="XET451" s="9"/>
      <c r="XEU451" s="9"/>
      <c r="XEV451" s="9"/>
      <c r="XEW451" s="9"/>
      <c r="XEX451" s="9"/>
      <c r="XEY451" s="9"/>
      <c r="XEZ451" s="9"/>
      <c r="XFA451" s="9"/>
      <c r="XFB451" s="9"/>
      <c r="XFC451" s="9"/>
      <c r="XFD451" s="9"/>
    </row>
    <row r="452" s="2" customFormat="true" ht="15" hidden="false" customHeight="false" outlineLevel="0" collapsed="false">
      <c r="A452" s="1"/>
      <c r="B452" s="1"/>
      <c r="AE452" s="1"/>
      <c r="AF452" s="1"/>
      <c r="BI452" s="1"/>
      <c r="BJ452" s="1"/>
      <c r="BY452" s="1"/>
      <c r="BZ452" s="1"/>
      <c r="CO452" s="1"/>
      <c r="CP452" s="1"/>
      <c r="DF452" s="5"/>
      <c r="XER452" s="9"/>
      <c r="XES452" s="9"/>
      <c r="XET452" s="9"/>
      <c r="XEU452" s="9"/>
      <c r="XEV452" s="9"/>
      <c r="XEW452" s="9"/>
      <c r="XEX452" s="9"/>
      <c r="XEY452" s="9"/>
      <c r="XEZ452" s="9"/>
      <c r="XFA452" s="9"/>
      <c r="XFB452" s="9"/>
      <c r="XFC452" s="9"/>
      <c r="XFD452" s="9"/>
    </row>
    <row r="453" s="2" customFormat="true" ht="15" hidden="false" customHeight="false" outlineLevel="0" collapsed="false">
      <c r="A453" s="1"/>
      <c r="B453" s="1"/>
      <c r="AE453" s="1"/>
      <c r="AF453" s="1"/>
      <c r="BI453" s="1"/>
      <c r="BJ453" s="1"/>
      <c r="BY453" s="1"/>
      <c r="BZ453" s="1"/>
      <c r="CO453" s="1"/>
      <c r="CP453" s="1"/>
      <c r="DF453" s="5"/>
      <c r="XER453" s="9"/>
      <c r="XES453" s="9"/>
      <c r="XET453" s="9"/>
      <c r="XEU453" s="9"/>
      <c r="XEV453" s="9"/>
      <c r="XEW453" s="9"/>
      <c r="XEX453" s="9"/>
      <c r="XEY453" s="9"/>
      <c r="XEZ453" s="9"/>
      <c r="XFA453" s="9"/>
      <c r="XFB453" s="9"/>
      <c r="XFC453" s="9"/>
      <c r="XFD453" s="9"/>
    </row>
    <row r="454" s="2" customFormat="true" ht="15" hidden="false" customHeight="false" outlineLevel="0" collapsed="false">
      <c r="A454" s="1"/>
      <c r="B454" s="1"/>
      <c r="AE454" s="1"/>
      <c r="AF454" s="1"/>
      <c r="BI454" s="1"/>
      <c r="BJ454" s="1"/>
      <c r="BY454" s="1"/>
      <c r="BZ454" s="1"/>
      <c r="CO454" s="1"/>
      <c r="CP454" s="1"/>
      <c r="DF454" s="5"/>
      <c r="XER454" s="9"/>
      <c r="XES454" s="9"/>
      <c r="XET454" s="9"/>
      <c r="XEU454" s="9"/>
      <c r="XEV454" s="9"/>
      <c r="XEW454" s="9"/>
      <c r="XEX454" s="9"/>
      <c r="XEY454" s="9"/>
      <c r="XEZ454" s="9"/>
      <c r="XFA454" s="9"/>
      <c r="XFB454" s="9"/>
      <c r="XFC454" s="9"/>
      <c r="XFD454" s="9"/>
    </row>
    <row r="455" s="2" customFormat="true" ht="15" hidden="false" customHeight="false" outlineLevel="0" collapsed="false">
      <c r="A455" s="1"/>
      <c r="B455" s="1"/>
      <c r="AE455" s="1"/>
      <c r="AF455" s="1"/>
      <c r="BI455" s="1"/>
      <c r="BJ455" s="1"/>
      <c r="BY455" s="1"/>
      <c r="BZ455" s="1"/>
      <c r="CO455" s="1"/>
      <c r="CP455" s="1"/>
      <c r="DF455" s="5"/>
      <c r="XER455" s="9"/>
      <c r="XES455" s="9"/>
      <c r="XET455" s="9"/>
      <c r="XEU455" s="9"/>
      <c r="XEV455" s="9"/>
      <c r="XEW455" s="9"/>
      <c r="XEX455" s="9"/>
      <c r="XEY455" s="9"/>
      <c r="XEZ455" s="9"/>
      <c r="XFA455" s="9"/>
      <c r="XFB455" s="9"/>
      <c r="XFC455" s="9"/>
      <c r="XFD455" s="9"/>
    </row>
    <row r="456" s="2" customFormat="true" ht="15" hidden="false" customHeight="false" outlineLevel="0" collapsed="false">
      <c r="A456" s="1"/>
      <c r="B456" s="1"/>
      <c r="AE456" s="1"/>
      <c r="AF456" s="1"/>
      <c r="BI456" s="1"/>
      <c r="BJ456" s="1"/>
      <c r="BY456" s="1"/>
      <c r="BZ456" s="1"/>
      <c r="CO456" s="1"/>
      <c r="CP456" s="1"/>
      <c r="DF456" s="5"/>
      <c r="XER456" s="9"/>
      <c r="XES456" s="9"/>
      <c r="XET456" s="9"/>
      <c r="XEU456" s="9"/>
      <c r="XEV456" s="9"/>
      <c r="XEW456" s="9"/>
      <c r="XEX456" s="9"/>
      <c r="XEY456" s="9"/>
      <c r="XEZ456" s="9"/>
      <c r="XFA456" s="9"/>
      <c r="XFB456" s="9"/>
      <c r="XFC456" s="9"/>
      <c r="XFD456" s="9"/>
    </row>
    <row r="457" s="2" customFormat="true" ht="15" hidden="false" customHeight="false" outlineLevel="0" collapsed="false">
      <c r="A457" s="1"/>
      <c r="B457" s="1"/>
      <c r="AE457" s="1"/>
      <c r="AF457" s="1"/>
      <c r="BI457" s="1"/>
      <c r="BJ457" s="1"/>
      <c r="BY457" s="1"/>
      <c r="BZ457" s="1"/>
      <c r="CO457" s="1"/>
      <c r="CP457" s="1"/>
      <c r="DF457" s="5"/>
      <c r="XER457" s="9"/>
      <c r="XES457" s="9"/>
      <c r="XET457" s="9"/>
      <c r="XEU457" s="9"/>
      <c r="XEV457" s="9"/>
      <c r="XEW457" s="9"/>
      <c r="XEX457" s="9"/>
      <c r="XEY457" s="9"/>
      <c r="XEZ457" s="9"/>
      <c r="XFA457" s="9"/>
      <c r="XFB457" s="9"/>
      <c r="XFC457" s="9"/>
      <c r="XFD457" s="9"/>
    </row>
    <row r="458" s="2" customFormat="true" ht="15" hidden="false" customHeight="false" outlineLevel="0" collapsed="false">
      <c r="A458" s="1"/>
      <c r="B458" s="1"/>
      <c r="AE458" s="1"/>
      <c r="AF458" s="1"/>
      <c r="BI458" s="1"/>
      <c r="BJ458" s="1"/>
      <c r="BY458" s="1"/>
      <c r="BZ458" s="1"/>
      <c r="CO458" s="1"/>
      <c r="CP458" s="1"/>
      <c r="DF458" s="5"/>
      <c r="XER458" s="9"/>
      <c r="XES458" s="9"/>
      <c r="XET458" s="9"/>
      <c r="XEU458" s="9"/>
      <c r="XEV458" s="9"/>
      <c r="XEW458" s="9"/>
      <c r="XEX458" s="9"/>
      <c r="XEY458" s="9"/>
      <c r="XEZ458" s="9"/>
      <c r="XFA458" s="9"/>
      <c r="XFB458" s="9"/>
      <c r="XFC458" s="9"/>
      <c r="XFD458" s="9"/>
    </row>
    <row r="459" s="2" customFormat="true" ht="15" hidden="false" customHeight="false" outlineLevel="0" collapsed="false">
      <c r="A459" s="1"/>
      <c r="B459" s="1"/>
      <c r="AE459" s="1"/>
      <c r="AF459" s="1"/>
      <c r="BI459" s="1"/>
      <c r="BJ459" s="1"/>
      <c r="BY459" s="1"/>
      <c r="BZ459" s="1"/>
      <c r="CO459" s="1"/>
      <c r="CP459" s="1"/>
      <c r="DF459" s="5"/>
      <c r="XER459" s="9"/>
      <c r="XES459" s="9"/>
      <c r="XET459" s="9"/>
      <c r="XEU459" s="9"/>
      <c r="XEV459" s="9"/>
      <c r="XEW459" s="9"/>
      <c r="XEX459" s="9"/>
      <c r="XEY459" s="9"/>
      <c r="XEZ459" s="9"/>
      <c r="XFA459" s="9"/>
      <c r="XFB459" s="9"/>
      <c r="XFC459" s="9"/>
      <c r="XFD459" s="9"/>
    </row>
    <row r="460" s="2" customFormat="true" ht="15" hidden="false" customHeight="false" outlineLevel="0" collapsed="false">
      <c r="A460" s="1"/>
      <c r="B460" s="1"/>
      <c r="AE460" s="1"/>
      <c r="AF460" s="1"/>
      <c r="BI460" s="1"/>
      <c r="BJ460" s="1"/>
      <c r="BY460" s="1"/>
      <c r="BZ460" s="1"/>
      <c r="CO460" s="1"/>
      <c r="CP460" s="1"/>
      <c r="DF460" s="5"/>
      <c r="XER460" s="9"/>
      <c r="XES460" s="9"/>
      <c r="XET460" s="9"/>
      <c r="XEU460" s="9"/>
      <c r="XEV460" s="9"/>
      <c r="XEW460" s="9"/>
      <c r="XEX460" s="9"/>
      <c r="XEY460" s="9"/>
      <c r="XEZ460" s="9"/>
      <c r="XFA460" s="9"/>
      <c r="XFB460" s="9"/>
      <c r="XFC460" s="9"/>
      <c r="XFD460" s="9"/>
    </row>
    <row r="461" s="2" customFormat="true" ht="15" hidden="false" customHeight="false" outlineLevel="0" collapsed="false">
      <c r="A461" s="1"/>
      <c r="B461" s="1"/>
      <c r="AE461" s="1"/>
      <c r="AF461" s="1"/>
      <c r="BI461" s="1"/>
      <c r="BJ461" s="1"/>
      <c r="BY461" s="1"/>
      <c r="BZ461" s="1"/>
      <c r="CO461" s="1"/>
      <c r="CP461" s="1"/>
      <c r="DF461" s="5"/>
      <c r="XER461" s="9"/>
      <c r="XES461" s="9"/>
      <c r="XET461" s="9"/>
      <c r="XEU461" s="9"/>
      <c r="XEV461" s="9"/>
      <c r="XEW461" s="9"/>
      <c r="XEX461" s="9"/>
      <c r="XEY461" s="9"/>
      <c r="XEZ461" s="9"/>
      <c r="XFA461" s="9"/>
      <c r="XFB461" s="9"/>
      <c r="XFC461" s="9"/>
      <c r="XFD461" s="9"/>
    </row>
    <row r="462" s="2" customFormat="true" ht="15" hidden="false" customHeight="false" outlineLevel="0" collapsed="false">
      <c r="A462" s="1"/>
      <c r="B462" s="1"/>
      <c r="AE462" s="1"/>
      <c r="AF462" s="1"/>
      <c r="BI462" s="1"/>
      <c r="BJ462" s="1"/>
      <c r="BY462" s="1"/>
      <c r="BZ462" s="1"/>
      <c r="CO462" s="1"/>
      <c r="CP462" s="1"/>
      <c r="DF462" s="5"/>
      <c r="XER462" s="9"/>
      <c r="XES462" s="9"/>
      <c r="XET462" s="9"/>
      <c r="XEU462" s="9"/>
      <c r="XEV462" s="9"/>
      <c r="XEW462" s="9"/>
      <c r="XEX462" s="9"/>
      <c r="XEY462" s="9"/>
      <c r="XEZ462" s="9"/>
      <c r="XFA462" s="9"/>
      <c r="XFB462" s="9"/>
      <c r="XFC462" s="9"/>
      <c r="XFD462" s="9"/>
    </row>
    <row r="463" s="2" customFormat="true" ht="15" hidden="false" customHeight="false" outlineLevel="0" collapsed="false">
      <c r="A463" s="1"/>
      <c r="B463" s="1"/>
      <c r="AE463" s="1"/>
      <c r="AF463" s="1"/>
      <c r="BI463" s="1"/>
      <c r="BJ463" s="1"/>
      <c r="BY463" s="1"/>
      <c r="BZ463" s="1"/>
      <c r="CO463" s="1"/>
      <c r="CP463" s="1"/>
      <c r="DF463" s="5"/>
      <c r="XER463" s="9"/>
      <c r="XES463" s="9"/>
      <c r="XET463" s="9"/>
      <c r="XEU463" s="9"/>
      <c r="XEV463" s="9"/>
      <c r="XEW463" s="9"/>
      <c r="XEX463" s="9"/>
      <c r="XEY463" s="9"/>
      <c r="XEZ463" s="9"/>
      <c r="XFA463" s="9"/>
      <c r="XFB463" s="9"/>
      <c r="XFC463" s="9"/>
      <c r="XFD463" s="9"/>
    </row>
    <row r="464" s="2" customFormat="true" ht="15" hidden="false" customHeight="false" outlineLevel="0" collapsed="false">
      <c r="A464" s="1"/>
      <c r="B464" s="1"/>
      <c r="AE464" s="1"/>
      <c r="AF464" s="1"/>
      <c r="BI464" s="1"/>
      <c r="BJ464" s="1"/>
      <c r="BY464" s="1"/>
      <c r="BZ464" s="1"/>
      <c r="CO464" s="1"/>
      <c r="CP464" s="1"/>
      <c r="DF464" s="5"/>
      <c r="XER464" s="9"/>
      <c r="XES464" s="9"/>
      <c r="XET464" s="9"/>
      <c r="XEU464" s="9"/>
      <c r="XEV464" s="9"/>
      <c r="XEW464" s="9"/>
      <c r="XEX464" s="9"/>
      <c r="XEY464" s="9"/>
      <c r="XEZ464" s="9"/>
      <c r="XFA464" s="9"/>
      <c r="XFB464" s="9"/>
      <c r="XFC464" s="9"/>
      <c r="XFD464" s="9"/>
    </row>
    <row r="465" s="2" customFormat="true" ht="15" hidden="false" customHeight="false" outlineLevel="0" collapsed="false">
      <c r="A465" s="1"/>
      <c r="B465" s="1"/>
      <c r="AE465" s="1"/>
      <c r="AF465" s="1"/>
      <c r="BI465" s="1"/>
      <c r="BJ465" s="1"/>
      <c r="BY465" s="1"/>
      <c r="BZ465" s="1"/>
      <c r="CO465" s="1"/>
      <c r="CP465" s="1"/>
      <c r="DF465" s="5"/>
      <c r="XER465" s="9"/>
      <c r="XES465" s="9"/>
      <c r="XET465" s="9"/>
      <c r="XEU465" s="9"/>
      <c r="XEV465" s="9"/>
      <c r="XEW465" s="9"/>
      <c r="XEX465" s="9"/>
      <c r="XEY465" s="9"/>
      <c r="XEZ465" s="9"/>
      <c r="XFA465" s="9"/>
      <c r="XFB465" s="9"/>
      <c r="XFC465" s="9"/>
      <c r="XFD465" s="9"/>
    </row>
    <row r="466" s="2" customFormat="true" ht="15" hidden="false" customHeight="false" outlineLevel="0" collapsed="false">
      <c r="A466" s="1"/>
      <c r="B466" s="1"/>
      <c r="AE466" s="1"/>
      <c r="AF466" s="1"/>
      <c r="BI466" s="1"/>
      <c r="BJ466" s="1"/>
      <c r="BY466" s="1"/>
      <c r="BZ466" s="1"/>
      <c r="CO466" s="1"/>
      <c r="CP466" s="1"/>
      <c r="DF466" s="5"/>
      <c r="XER466" s="9"/>
      <c r="XES466" s="9"/>
      <c r="XET466" s="9"/>
      <c r="XEU466" s="9"/>
      <c r="XEV466" s="9"/>
      <c r="XEW466" s="9"/>
      <c r="XEX466" s="9"/>
      <c r="XEY466" s="9"/>
      <c r="XEZ466" s="9"/>
      <c r="XFA466" s="9"/>
      <c r="XFB466" s="9"/>
      <c r="XFC466" s="9"/>
      <c r="XFD466" s="9"/>
    </row>
    <row r="467" s="2" customFormat="true" ht="15" hidden="false" customHeight="false" outlineLevel="0" collapsed="false">
      <c r="A467" s="1"/>
      <c r="B467" s="1"/>
      <c r="AE467" s="1"/>
      <c r="AF467" s="1"/>
      <c r="BI467" s="1"/>
      <c r="BJ467" s="1"/>
      <c r="BY467" s="1"/>
      <c r="BZ467" s="1"/>
      <c r="CO467" s="1"/>
      <c r="CP467" s="1"/>
      <c r="DF467" s="5"/>
      <c r="XER467" s="9"/>
      <c r="XES467" s="9"/>
      <c r="XET467" s="9"/>
      <c r="XEU467" s="9"/>
      <c r="XEV467" s="9"/>
      <c r="XEW467" s="9"/>
      <c r="XEX467" s="9"/>
      <c r="XEY467" s="9"/>
      <c r="XEZ467" s="9"/>
      <c r="XFA467" s="9"/>
      <c r="XFB467" s="9"/>
      <c r="XFC467" s="9"/>
      <c r="XFD467" s="9"/>
    </row>
    <row r="468" s="2" customFormat="true" ht="15" hidden="false" customHeight="false" outlineLevel="0" collapsed="false">
      <c r="A468" s="1"/>
      <c r="B468" s="1"/>
      <c r="AE468" s="1"/>
      <c r="AF468" s="1"/>
      <c r="BI468" s="1"/>
      <c r="BJ468" s="1"/>
      <c r="BY468" s="1"/>
      <c r="BZ468" s="1"/>
      <c r="CO468" s="1"/>
      <c r="CP468" s="1"/>
      <c r="DF468" s="5"/>
      <c r="XER468" s="9"/>
      <c r="XES468" s="9"/>
      <c r="XET468" s="9"/>
      <c r="XEU468" s="9"/>
      <c r="XEV468" s="9"/>
      <c r="XEW468" s="9"/>
      <c r="XEX468" s="9"/>
      <c r="XEY468" s="9"/>
      <c r="XEZ468" s="9"/>
      <c r="XFA468" s="9"/>
      <c r="XFB468" s="9"/>
      <c r="XFC468" s="9"/>
      <c r="XFD468" s="9"/>
    </row>
    <row r="469" s="2" customFormat="true" ht="15" hidden="false" customHeight="false" outlineLevel="0" collapsed="false">
      <c r="A469" s="1"/>
      <c r="B469" s="1"/>
      <c r="AE469" s="1"/>
      <c r="AF469" s="1"/>
      <c r="BI469" s="1"/>
      <c r="BJ469" s="1"/>
      <c r="BY469" s="1"/>
      <c r="BZ469" s="1"/>
      <c r="CO469" s="1"/>
      <c r="CP469" s="1"/>
      <c r="DF469" s="5"/>
      <c r="XER469" s="9"/>
      <c r="XES469" s="9"/>
      <c r="XET469" s="9"/>
      <c r="XEU469" s="9"/>
      <c r="XEV469" s="9"/>
      <c r="XEW469" s="9"/>
      <c r="XEX469" s="9"/>
      <c r="XEY469" s="9"/>
      <c r="XEZ469" s="9"/>
      <c r="XFA469" s="9"/>
      <c r="XFB469" s="9"/>
      <c r="XFC469" s="9"/>
      <c r="XFD469" s="9"/>
    </row>
    <row r="470" s="2" customFormat="true" ht="15" hidden="false" customHeight="false" outlineLevel="0" collapsed="false">
      <c r="A470" s="1"/>
      <c r="B470" s="1"/>
      <c r="AE470" s="1"/>
      <c r="AF470" s="1"/>
      <c r="BI470" s="1"/>
      <c r="BJ470" s="1"/>
      <c r="BY470" s="1"/>
      <c r="BZ470" s="1"/>
      <c r="CO470" s="1"/>
      <c r="CP470" s="1"/>
      <c r="DF470" s="5"/>
      <c r="XER470" s="9"/>
      <c r="XES470" s="9"/>
      <c r="XET470" s="9"/>
      <c r="XEU470" s="9"/>
      <c r="XEV470" s="9"/>
      <c r="XEW470" s="9"/>
      <c r="XEX470" s="9"/>
      <c r="XEY470" s="9"/>
      <c r="XEZ470" s="9"/>
      <c r="XFA470" s="9"/>
      <c r="XFB470" s="9"/>
      <c r="XFC470" s="9"/>
      <c r="XFD470" s="9"/>
    </row>
    <row r="471" s="2" customFormat="true" ht="15" hidden="false" customHeight="false" outlineLevel="0" collapsed="false">
      <c r="A471" s="1"/>
      <c r="B471" s="1"/>
      <c r="AE471" s="1"/>
      <c r="AF471" s="1"/>
      <c r="BI471" s="1"/>
      <c r="BJ471" s="1"/>
      <c r="BY471" s="1"/>
      <c r="BZ471" s="1"/>
      <c r="CO471" s="1"/>
      <c r="CP471" s="1"/>
      <c r="DF471" s="5"/>
      <c r="XER471" s="9"/>
      <c r="XES471" s="9"/>
      <c r="XET471" s="9"/>
      <c r="XEU471" s="9"/>
      <c r="XEV471" s="9"/>
      <c r="XEW471" s="9"/>
      <c r="XEX471" s="9"/>
      <c r="XEY471" s="9"/>
      <c r="XEZ471" s="9"/>
      <c r="XFA471" s="9"/>
      <c r="XFB471" s="9"/>
      <c r="XFC471" s="9"/>
      <c r="XFD471" s="9"/>
    </row>
    <row r="472" s="2" customFormat="true" ht="15" hidden="false" customHeight="false" outlineLevel="0" collapsed="false">
      <c r="A472" s="1"/>
      <c r="B472" s="1"/>
      <c r="AE472" s="1"/>
      <c r="AF472" s="1"/>
      <c r="BI472" s="1"/>
      <c r="BJ472" s="1"/>
      <c r="BY472" s="1"/>
      <c r="BZ472" s="1"/>
      <c r="CO472" s="1"/>
      <c r="CP472" s="1"/>
      <c r="DF472" s="5"/>
      <c r="XER472" s="9"/>
      <c r="XES472" s="9"/>
      <c r="XET472" s="9"/>
      <c r="XEU472" s="9"/>
      <c r="XEV472" s="9"/>
      <c r="XEW472" s="9"/>
      <c r="XEX472" s="9"/>
      <c r="XEY472" s="9"/>
      <c r="XEZ472" s="9"/>
      <c r="XFA472" s="9"/>
      <c r="XFB472" s="9"/>
      <c r="XFC472" s="9"/>
      <c r="XFD472" s="9"/>
    </row>
    <row r="473" s="2" customFormat="true" ht="15" hidden="false" customHeight="false" outlineLevel="0" collapsed="false">
      <c r="A473" s="1"/>
      <c r="B473" s="1"/>
      <c r="AE473" s="1"/>
      <c r="AF473" s="1"/>
      <c r="BI473" s="1"/>
      <c r="BJ473" s="1"/>
      <c r="BY473" s="1"/>
      <c r="BZ473" s="1"/>
      <c r="CO473" s="1"/>
      <c r="CP473" s="1"/>
      <c r="DF473" s="5"/>
      <c r="XER473" s="9"/>
      <c r="XES473" s="9"/>
      <c r="XET473" s="9"/>
      <c r="XEU473" s="9"/>
      <c r="XEV473" s="9"/>
      <c r="XEW473" s="9"/>
      <c r="XEX473" s="9"/>
      <c r="XEY473" s="9"/>
      <c r="XEZ473" s="9"/>
      <c r="XFA473" s="9"/>
      <c r="XFB473" s="9"/>
      <c r="XFC473" s="9"/>
      <c r="XFD473" s="9"/>
    </row>
    <row r="474" s="2" customFormat="true" ht="15" hidden="false" customHeight="false" outlineLevel="0" collapsed="false">
      <c r="A474" s="1"/>
      <c r="B474" s="1"/>
      <c r="AE474" s="1"/>
      <c r="AF474" s="1"/>
      <c r="BI474" s="1"/>
      <c r="BJ474" s="1"/>
      <c r="BY474" s="1"/>
      <c r="BZ474" s="1"/>
      <c r="CO474" s="1"/>
      <c r="CP474" s="1"/>
      <c r="DF474" s="5"/>
      <c r="XER474" s="9"/>
      <c r="XES474" s="9"/>
      <c r="XET474" s="9"/>
      <c r="XEU474" s="9"/>
      <c r="XEV474" s="9"/>
      <c r="XEW474" s="9"/>
      <c r="XEX474" s="9"/>
      <c r="XEY474" s="9"/>
      <c r="XEZ474" s="9"/>
      <c r="XFA474" s="9"/>
      <c r="XFB474" s="9"/>
      <c r="XFC474" s="9"/>
      <c r="XFD474" s="9"/>
    </row>
    <row r="475" s="2" customFormat="true" ht="15" hidden="false" customHeight="false" outlineLevel="0" collapsed="false">
      <c r="A475" s="1"/>
      <c r="B475" s="1"/>
      <c r="AE475" s="1"/>
      <c r="AF475" s="1"/>
      <c r="BI475" s="1"/>
      <c r="BJ475" s="1"/>
      <c r="BY475" s="1"/>
      <c r="BZ475" s="1"/>
      <c r="CO475" s="1"/>
      <c r="CP475" s="1"/>
      <c r="DF475" s="5"/>
      <c r="XER475" s="9"/>
      <c r="XES475" s="9"/>
      <c r="XET475" s="9"/>
      <c r="XEU475" s="9"/>
      <c r="XEV475" s="9"/>
      <c r="XEW475" s="9"/>
      <c r="XEX475" s="9"/>
      <c r="XEY475" s="9"/>
      <c r="XEZ475" s="9"/>
      <c r="XFA475" s="9"/>
      <c r="XFB475" s="9"/>
      <c r="XFC475" s="9"/>
      <c r="XFD475" s="9"/>
    </row>
    <row r="476" s="2" customFormat="true" ht="15" hidden="false" customHeight="false" outlineLevel="0" collapsed="false">
      <c r="A476" s="1"/>
      <c r="B476" s="1"/>
      <c r="AE476" s="1"/>
      <c r="AF476" s="1"/>
      <c r="BI476" s="1"/>
      <c r="BJ476" s="1"/>
      <c r="BY476" s="1"/>
      <c r="BZ476" s="1"/>
      <c r="CO476" s="1"/>
      <c r="CP476" s="1"/>
      <c r="DF476" s="5"/>
      <c r="XER476" s="9"/>
      <c r="XES476" s="9"/>
      <c r="XET476" s="9"/>
      <c r="XEU476" s="9"/>
      <c r="XEV476" s="9"/>
      <c r="XEW476" s="9"/>
      <c r="XEX476" s="9"/>
      <c r="XEY476" s="9"/>
      <c r="XEZ476" s="9"/>
      <c r="XFA476" s="9"/>
      <c r="XFB476" s="9"/>
      <c r="XFC476" s="9"/>
      <c r="XFD476" s="9"/>
    </row>
    <row r="477" s="2" customFormat="true" ht="15" hidden="false" customHeight="false" outlineLevel="0" collapsed="false">
      <c r="A477" s="1"/>
      <c r="B477" s="1"/>
      <c r="AE477" s="1"/>
      <c r="AF477" s="1"/>
      <c r="BI477" s="1"/>
      <c r="BJ477" s="1"/>
      <c r="BY477" s="1"/>
      <c r="BZ477" s="1"/>
      <c r="CO477" s="1"/>
      <c r="CP477" s="1"/>
      <c r="DF477" s="5"/>
      <c r="XER477" s="9"/>
      <c r="XES477" s="9"/>
      <c r="XET477" s="9"/>
      <c r="XEU477" s="9"/>
      <c r="XEV477" s="9"/>
      <c r="XEW477" s="9"/>
      <c r="XEX477" s="9"/>
      <c r="XEY477" s="9"/>
      <c r="XEZ477" s="9"/>
      <c r="XFA477" s="9"/>
      <c r="XFB477" s="9"/>
      <c r="XFC477" s="9"/>
      <c r="XFD477" s="9"/>
    </row>
    <row r="478" s="2" customFormat="true" ht="15" hidden="false" customHeight="false" outlineLevel="0" collapsed="false">
      <c r="A478" s="1"/>
      <c r="B478" s="1"/>
      <c r="AE478" s="1"/>
      <c r="AF478" s="1"/>
      <c r="BI478" s="1"/>
      <c r="BJ478" s="1"/>
      <c r="BY478" s="1"/>
      <c r="BZ478" s="1"/>
      <c r="CO478" s="1"/>
      <c r="CP478" s="1"/>
      <c r="DF478" s="5"/>
      <c r="XER478" s="9"/>
      <c r="XES478" s="9"/>
      <c r="XET478" s="9"/>
      <c r="XEU478" s="9"/>
      <c r="XEV478" s="9"/>
      <c r="XEW478" s="9"/>
      <c r="XEX478" s="9"/>
      <c r="XEY478" s="9"/>
      <c r="XEZ478" s="9"/>
      <c r="XFA478" s="9"/>
      <c r="XFB478" s="9"/>
      <c r="XFC478" s="9"/>
      <c r="XFD478" s="9"/>
    </row>
    <row r="479" s="2" customFormat="true" ht="15" hidden="false" customHeight="false" outlineLevel="0" collapsed="false">
      <c r="A479" s="1"/>
      <c r="B479" s="1"/>
      <c r="AE479" s="1"/>
      <c r="AF479" s="1"/>
      <c r="BI479" s="1"/>
      <c r="BJ479" s="1"/>
      <c r="BY479" s="1"/>
      <c r="BZ479" s="1"/>
      <c r="CO479" s="1"/>
      <c r="CP479" s="1"/>
      <c r="DF479" s="5"/>
      <c r="XER479" s="9"/>
      <c r="XES479" s="9"/>
      <c r="XET479" s="9"/>
      <c r="XEU479" s="9"/>
      <c r="XEV479" s="9"/>
      <c r="XEW479" s="9"/>
      <c r="XEX479" s="9"/>
      <c r="XEY479" s="9"/>
      <c r="XEZ479" s="9"/>
      <c r="XFA479" s="9"/>
      <c r="XFB479" s="9"/>
      <c r="XFC479" s="9"/>
      <c r="XFD479" s="9"/>
    </row>
    <row r="480" s="2" customFormat="true" ht="15" hidden="false" customHeight="false" outlineLevel="0" collapsed="false">
      <c r="A480" s="1"/>
      <c r="B480" s="1"/>
      <c r="AE480" s="1"/>
      <c r="AF480" s="1"/>
      <c r="BI480" s="1"/>
      <c r="BJ480" s="1"/>
      <c r="BY480" s="1"/>
      <c r="BZ480" s="1"/>
      <c r="CO480" s="1"/>
      <c r="CP480" s="1"/>
      <c r="DF480" s="5"/>
      <c r="XER480" s="9"/>
      <c r="XES480" s="9"/>
      <c r="XET480" s="9"/>
      <c r="XEU480" s="9"/>
      <c r="XEV480" s="9"/>
      <c r="XEW480" s="9"/>
      <c r="XEX480" s="9"/>
      <c r="XEY480" s="9"/>
      <c r="XEZ480" s="9"/>
      <c r="XFA480" s="9"/>
      <c r="XFB480" s="9"/>
      <c r="XFC480" s="9"/>
      <c r="XFD480" s="9"/>
    </row>
    <row r="481" s="2" customFormat="true" ht="15" hidden="false" customHeight="false" outlineLevel="0" collapsed="false">
      <c r="A481" s="1"/>
      <c r="B481" s="1"/>
      <c r="AE481" s="1"/>
      <c r="AF481" s="1"/>
      <c r="BI481" s="1"/>
      <c r="BJ481" s="1"/>
      <c r="BY481" s="1"/>
      <c r="BZ481" s="1"/>
      <c r="CO481" s="1"/>
      <c r="CP481" s="1"/>
      <c r="DF481" s="5"/>
      <c r="XER481" s="9"/>
      <c r="XES481" s="9"/>
      <c r="XET481" s="9"/>
      <c r="XEU481" s="9"/>
      <c r="XEV481" s="9"/>
      <c r="XEW481" s="9"/>
      <c r="XEX481" s="9"/>
      <c r="XEY481" s="9"/>
      <c r="XEZ481" s="9"/>
      <c r="XFA481" s="9"/>
      <c r="XFB481" s="9"/>
      <c r="XFC481" s="9"/>
      <c r="XFD481" s="9"/>
    </row>
    <row r="482" s="2" customFormat="true" ht="15" hidden="false" customHeight="false" outlineLevel="0" collapsed="false">
      <c r="A482" s="1"/>
      <c r="B482" s="1"/>
      <c r="AE482" s="1"/>
      <c r="AF482" s="1"/>
      <c r="BI482" s="1"/>
      <c r="BJ482" s="1"/>
      <c r="BY482" s="1"/>
      <c r="BZ482" s="1"/>
      <c r="CO482" s="1"/>
      <c r="CP482" s="1"/>
      <c r="DF482" s="5"/>
      <c r="XER482" s="9"/>
      <c r="XES482" s="9"/>
      <c r="XET482" s="9"/>
      <c r="XEU482" s="9"/>
      <c r="XEV482" s="9"/>
      <c r="XEW482" s="9"/>
      <c r="XEX482" s="9"/>
      <c r="XEY482" s="9"/>
      <c r="XEZ482" s="9"/>
      <c r="XFA482" s="9"/>
      <c r="XFB482" s="9"/>
      <c r="XFC482" s="9"/>
      <c r="XFD482" s="9"/>
    </row>
    <row r="483" s="2" customFormat="true" ht="15" hidden="false" customHeight="false" outlineLevel="0" collapsed="false">
      <c r="A483" s="1"/>
      <c r="B483" s="1"/>
      <c r="AE483" s="1"/>
      <c r="AF483" s="1"/>
      <c r="BI483" s="1"/>
      <c r="BJ483" s="1"/>
      <c r="BY483" s="1"/>
      <c r="BZ483" s="1"/>
      <c r="CO483" s="1"/>
      <c r="CP483" s="1"/>
      <c r="DF483" s="5"/>
      <c r="XER483" s="9"/>
      <c r="XES483" s="9"/>
      <c r="XET483" s="9"/>
      <c r="XEU483" s="9"/>
      <c r="XEV483" s="9"/>
      <c r="XEW483" s="9"/>
      <c r="XEX483" s="9"/>
      <c r="XEY483" s="9"/>
      <c r="XEZ483" s="9"/>
      <c r="XFA483" s="9"/>
      <c r="XFB483" s="9"/>
      <c r="XFC483" s="9"/>
      <c r="XFD483" s="9"/>
    </row>
    <row r="484" s="2" customFormat="true" ht="15" hidden="false" customHeight="false" outlineLevel="0" collapsed="false">
      <c r="A484" s="1"/>
      <c r="B484" s="1"/>
      <c r="AE484" s="1"/>
      <c r="AF484" s="1"/>
      <c r="BI484" s="1"/>
      <c r="BJ484" s="1"/>
      <c r="BY484" s="1"/>
      <c r="BZ484" s="1"/>
      <c r="CO484" s="1"/>
      <c r="CP484" s="1"/>
      <c r="DF484" s="5"/>
      <c r="XER484" s="9"/>
      <c r="XES484" s="9"/>
      <c r="XET484" s="9"/>
      <c r="XEU484" s="9"/>
      <c r="XEV484" s="9"/>
      <c r="XEW484" s="9"/>
      <c r="XEX484" s="9"/>
      <c r="XEY484" s="9"/>
      <c r="XEZ484" s="9"/>
      <c r="XFA484" s="9"/>
      <c r="XFB484" s="9"/>
      <c r="XFC484" s="9"/>
      <c r="XFD484" s="9"/>
    </row>
    <row r="485" s="2" customFormat="true" ht="15" hidden="false" customHeight="false" outlineLevel="0" collapsed="false">
      <c r="A485" s="1"/>
      <c r="B485" s="1"/>
      <c r="AE485" s="1"/>
      <c r="AF485" s="1"/>
      <c r="BI485" s="1"/>
      <c r="BJ485" s="1"/>
      <c r="BY485" s="1"/>
      <c r="BZ485" s="1"/>
      <c r="CO485" s="1"/>
      <c r="CP485" s="1"/>
      <c r="DF485" s="5"/>
      <c r="XER485" s="9"/>
      <c r="XES485" s="9"/>
      <c r="XET485" s="9"/>
      <c r="XEU485" s="9"/>
      <c r="XEV485" s="9"/>
      <c r="XEW485" s="9"/>
      <c r="XEX485" s="9"/>
      <c r="XEY485" s="9"/>
      <c r="XEZ485" s="9"/>
      <c r="XFA485" s="9"/>
      <c r="XFB485" s="9"/>
      <c r="XFC485" s="9"/>
      <c r="XFD485" s="9"/>
    </row>
    <row r="486" s="2" customFormat="true" ht="15" hidden="false" customHeight="false" outlineLevel="0" collapsed="false">
      <c r="A486" s="1"/>
      <c r="B486" s="1"/>
      <c r="AE486" s="1"/>
      <c r="AF486" s="1"/>
      <c r="BI486" s="1"/>
      <c r="BJ486" s="1"/>
      <c r="BY486" s="1"/>
      <c r="BZ486" s="1"/>
      <c r="CO486" s="1"/>
      <c r="CP486" s="1"/>
      <c r="DF486" s="5"/>
      <c r="XER486" s="9"/>
      <c r="XES486" s="9"/>
      <c r="XET486" s="9"/>
      <c r="XEU486" s="9"/>
      <c r="XEV486" s="9"/>
      <c r="XEW486" s="9"/>
      <c r="XEX486" s="9"/>
      <c r="XEY486" s="9"/>
      <c r="XEZ486" s="9"/>
      <c r="XFA486" s="9"/>
      <c r="XFB486" s="9"/>
      <c r="XFC486" s="9"/>
      <c r="XFD486" s="9"/>
    </row>
    <row r="487" s="2" customFormat="true" ht="15" hidden="false" customHeight="false" outlineLevel="0" collapsed="false">
      <c r="A487" s="1"/>
      <c r="B487" s="1"/>
      <c r="AE487" s="1"/>
      <c r="AF487" s="1"/>
      <c r="BI487" s="1"/>
      <c r="BJ487" s="1"/>
      <c r="BY487" s="1"/>
      <c r="BZ487" s="1"/>
      <c r="CO487" s="1"/>
      <c r="CP487" s="1"/>
      <c r="DF487" s="5"/>
      <c r="XER487" s="9"/>
      <c r="XES487" s="9"/>
      <c r="XET487" s="9"/>
      <c r="XEU487" s="9"/>
      <c r="XEV487" s="9"/>
      <c r="XEW487" s="9"/>
      <c r="XEX487" s="9"/>
      <c r="XEY487" s="9"/>
      <c r="XEZ487" s="9"/>
      <c r="XFA487" s="9"/>
      <c r="XFB487" s="9"/>
      <c r="XFC487" s="9"/>
      <c r="XFD487" s="9"/>
    </row>
    <row r="488" s="2" customFormat="true" ht="15" hidden="false" customHeight="false" outlineLevel="0" collapsed="false">
      <c r="A488" s="1"/>
      <c r="B488" s="1"/>
      <c r="AE488" s="1"/>
      <c r="AF488" s="1"/>
      <c r="BI488" s="1"/>
      <c r="BJ488" s="1"/>
      <c r="BY488" s="1"/>
      <c r="BZ488" s="1"/>
      <c r="CO488" s="1"/>
      <c r="CP488" s="1"/>
      <c r="DF488" s="5"/>
      <c r="XER488" s="9"/>
      <c r="XES488" s="9"/>
      <c r="XET488" s="9"/>
      <c r="XEU488" s="9"/>
      <c r="XEV488" s="9"/>
      <c r="XEW488" s="9"/>
      <c r="XEX488" s="9"/>
      <c r="XEY488" s="9"/>
      <c r="XEZ488" s="9"/>
      <c r="XFA488" s="9"/>
      <c r="XFB488" s="9"/>
      <c r="XFC488" s="9"/>
      <c r="XFD488" s="9"/>
    </row>
    <row r="489" s="2" customFormat="true" ht="15" hidden="false" customHeight="false" outlineLevel="0" collapsed="false">
      <c r="A489" s="1"/>
      <c r="B489" s="1"/>
      <c r="AE489" s="1"/>
      <c r="AF489" s="1"/>
      <c r="BI489" s="1"/>
      <c r="BJ489" s="1"/>
      <c r="BY489" s="1"/>
      <c r="BZ489" s="1"/>
      <c r="CO489" s="1"/>
      <c r="CP489" s="1"/>
      <c r="DF489" s="5"/>
      <c r="XER489" s="9"/>
      <c r="XES489" s="9"/>
      <c r="XET489" s="9"/>
      <c r="XEU489" s="9"/>
      <c r="XEV489" s="9"/>
      <c r="XEW489" s="9"/>
      <c r="XEX489" s="9"/>
      <c r="XEY489" s="9"/>
      <c r="XEZ489" s="9"/>
      <c r="XFA489" s="9"/>
      <c r="XFB489" s="9"/>
      <c r="XFC489" s="9"/>
      <c r="XFD489" s="9"/>
    </row>
    <row r="490" s="2" customFormat="true" ht="15" hidden="false" customHeight="false" outlineLevel="0" collapsed="false">
      <c r="A490" s="1"/>
      <c r="B490" s="1"/>
      <c r="AE490" s="1"/>
      <c r="AF490" s="1"/>
      <c r="BI490" s="1"/>
      <c r="BJ490" s="1"/>
      <c r="BY490" s="1"/>
      <c r="BZ490" s="1"/>
      <c r="CO490" s="1"/>
      <c r="CP490" s="1"/>
      <c r="DF490" s="5"/>
      <c r="XER490" s="9"/>
      <c r="XES490" s="9"/>
      <c r="XET490" s="9"/>
      <c r="XEU490" s="9"/>
      <c r="XEV490" s="9"/>
      <c r="XEW490" s="9"/>
      <c r="XEX490" s="9"/>
      <c r="XEY490" s="9"/>
      <c r="XEZ490" s="9"/>
      <c r="XFA490" s="9"/>
      <c r="XFB490" s="9"/>
      <c r="XFC490" s="9"/>
      <c r="XFD490" s="9"/>
    </row>
    <row r="491" s="2" customFormat="true" ht="15" hidden="false" customHeight="false" outlineLevel="0" collapsed="false">
      <c r="A491" s="1"/>
      <c r="B491" s="1"/>
      <c r="AE491" s="1"/>
      <c r="AF491" s="1"/>
      <c r="BI491" s="1"/>
      <c r="BJ491" s="1"/>
      <c r="BY491" s="1"/>
      <c r="BZ491" s="1"/>
      <c r="CO491" s="1"/>
      <c r="CP491" s="1"/>
      <c r="DF491" s="5"/>
      <c r="XER491" s="9"/>
      <c r="XES491" s="9"/>
      <c r="XET491" s="9"/>
      <c r="XEU491" s="9"/>
      <c r="XEV491" s="9"/>
      <c r="XEW491" s="9"/>
      <c r="XEX491" s="9"/>
      <c r="XEY491" s="9"/>
      <c r="XEZ491" s="9"/>
      <c r="XFA491" s="9"/>
      <c r="XFB491" s="9"/>
      <c r="XFC491" s="9"/>
      <c r="XFD491" s="9"/>
    </row>
    <row r="492" s="2" customFormat="true" ht="15" hidden="false" customHeight="false" outlineLevel="0" collapsed="false">
      <c r="A492" s="1"/>
      <c r="B492" s="1"/>
      <c r="AE492" s="1"/>
      <c r="AF492" s="1"/>
      <c r="BI492" s="1"/>
      <c r="BJ492" s="1"/>
      <c r="BY492" s="1"/>
      <c r="BZ492" s="1"/>
      <c r="CO492" s="1"/>
      <c r="CP492" s="1"/>
      <c r="DF492" s="5"/>
      <c r="XER492" s="9"/>
      <c r="XES492" s="9"/>
      <c r="XET492" s="9"/>
      <c r="XEU492" s="9"/>
      <c r="XEV492" s="9"/>
      <c r="XEW492" s="9"/>
      <c r="XEX492" s="9"/>
      <c r="XEY492" s="9"/>
      <c r="XEZ492" s="9"/>
      <c r="XFA492" s="9"/>
      <c r="XFB492" s="9"/>
      <c r="XFC492" s="9"/>
      <c r="XFD492" s="9"/>
    </row>
    <row r="493" s="2" customFormat="true" ht="15" hidden="false" customHeight="false" outlineLevel="0" collapsed="false">
      <c r="A493" s="1"/>
      <c r="B493" s="1"/>
      <c r="AE493" s="1"/>
      <c r="AF493" s="1"/>
      <c r="BI493" s="1"/>
      <c r="BJ493" s="1"/>
      <c r="BY493" s="1"/>
      <c r="BZ493" s="1"/>
      <c r="CO493" s="1"/>
      <c r="CP493" s="1"/>
      <c r="DF493" s="5"/>
      <c r="XER493" s="9"/>
      <c r="XES493" s="9"/>
      <c r="XET493" s="9"/>
      <c r="XEU493" s="9"/>
      <c r="XEV493" s="9"/>
      <c r="XEW493" s="9"/>
      <c r="XEX493" s="9"/>
      <c r="XEY493" s="9"/>
      <c r="XEZ493" s="9"/>
      <c r="XFA493" s="9"/>
      <c r="XFB493" s="9"/>
      <c r="XFC493" s="9"/>
      <c r="XFD493" s="9"/>
    </row>
    <row r="494" s="2" customFormat="true" ht="15" hidden="false" customHeight="false" outlineLevel="0" collapsed="false">
      <c r="A494" s="1"/>
      <c r="B494" s="1"/>
      <c r="AE494" s="1"/>
      <c r="AF494" s="1"/>
      <c r="BI494" s="1"/>
      <c r="BJ494" s="1"/>
      <c r="BY494" s="1"/>
      <c r="BZ494" s="1"/>
      <c r="CO494" s="1"/>
      <c r="CP494" s="1"/>
      <c r="DF494" s="5"/>
      <c r="XER494" s="9"/>
      <c r="XES494" s="9"/>
      <c r="XET494" s="9"/>
      <c r="XEU494" s="9"/>
      <c r="XEV494" s="9"/>
      <c r="XEW494" s="9"/>
      <c r="XEX494" s="9"/>
      <c r="XEY494" s="9"/>
      <c r="XEZ494" s="9"/>
      <c r="XFA494" s="9"/>
      <c r="XFB494" s="9"/>
      <c r="XFC494" s="9"/>
      <c r="XFD494" s="9"/>
    </row>
    <row r="495" s="2" customFormat="true" ht="15" hidden="false" customHeight="false" outlineLevel="0" collapsed="false">
      <c r="A495" s="1"/>
      <c r="B495" s="1"/>
      <c r="AE495" s="1"/>
      <c r="AF495" s="1"/>
      <c r="BI495" s="1"/>
      <c r="BJ495" s="1"/>
      <c r="BY495" s="1"/>
      <c r="BZ495" s="1"/>
      <c r="CO495" s="1"/>
      <c r="CP495" s="1"/>
      <c r="DF495" s="5"/>
      <c r="XER495" s="9"/>
      <c r="XES495" s="9"/>
      <c r="XET495" s="9"/>
      <c r="XEU495" s="9"/>
      <c r="XEV495" s="9"/>
      <c r="XEW495" s="9"/>
      <c r="XEX495" s="9"/>
      <c r="XEY495" s="9"/>
      <c r="XEZ495" s="9"/>
      <c r="XFA495" s="9"/>
      <c r="XFB495" s="9"/>
      <c r="XFC495" s="9"/>
      <c r="XFD495" s="9"/>
    </row>
    <row r="496" s="2" customFormat="true" ht="15" hidden="false" customHeight="false" outlineLevel="0" collapsed="false">
      <c r="A496" s="1"/>
      <c r="B496" s="1"/>
      <c r="AE496" s="1"/>
      <c r="AF496" s="1"/>
      <c r="BI496" s="1"/>
      <c r="BJ496" s="1"/>
      <c r="BY496" s="1"/>
      <c r="BZ496" s="1"/>
      <c r="CO496" s="1"/>
      <c r="CP496" s="1"/>
      <c r="DF496" s="5"/>
      <c r="XER496" s="9"/>
      <c r="XES496" s="9"/>
      <c r="XET496" s="9"/>
      <c r="XEU496" s="9"/>
      <c r="XEV496" s="9"/>
      <c r="XEW496" s="9"/>
      <c r="XEX496" s="9"/>
      <c r="XEY496" s="9"/>
      <c r="XEZ496" s="9"/>
      <c r="XFA496" s="9"/>
      <c r="XFB496" s="9"/>
      <c r="XFC496" s="9"/>
      <c r="XFD496" s="9"/>
    </row>
    <row r="497" s="2" customFormat="true" ht="15" hidden="false" customHeight="false" outlineLevel="0" collapsed="false">
      <c r="A497" s="1"/>
      <c r="B497" s="1"/>
      <c r="AE497" s="1"/>
      <c r="AF497" s="1"/>
      <c r="BI497" s="1"/>
      <c r="BJ497" s="1"/>
      <c r="BY497" s="1"/>
      <c r="BZ497" s="1"/>
      <c r="CO497" s="1"/>
      <c r="CP497" s="1"/>
      <c r="DF497" s="5"/>
      <c r="XER497" s="9"/>
      <c r="XES497" s="9"/>
      <c r="XET497" s="9"/>
      <c r="XEU497" s="9"/>
      <c r="XEV497" s="9"/>
      <c r="XEW497" s="9"/>
      <c r="XEX497" s="9"/>
      <c r="XEY497" s="9"/>
      <c r="XEZ497" s="9"/>
      <c r="XFA497" s="9"/>
      <c r="XFB497" s="9"/>
      <c r="XFC497" s="9"/>
      <c r="XFD497" s="9"/>
    </row>
    <row r="498" s="2" customFormat="true" ht="15" hidden="false" customHeight="false" outlineLevel="0" collapsed="false">
      <c r="A498" s="1"/>
      <c r="B498" s="1"/>
      <c r="AE498" s="1"/>
      <c r="AF498" s="1"/>
      <c r="BI498" s="1"/>
      <c r="BJ498" s="1"/>
      <c r="BY498" s="1"/>
      <c r="BZ498" s="1"/>
      <c r="CO498" s="1"/>
      <c r="CP498" s="1"/>
      <c r="DF498" s="5"/>
      <c r="XER498" s="9"/>
      <c r="XES498" s="9"/>
      <c r="XET498" s="9"/>
      <c r="XEU498" s="9"/>
      <c r="XEV498" s="9"/>
      <c r="XEW498" s="9"/>
      <c r="XEX498" s="9"/>
      <c r="XEY498" s="9"/>
      <c r="XEZ498" s="9"/>
      <c r="XFA498" s="9"/>
      <c r="XFB498" s="9"/>
      <c r="XFC498" s="9"/>
      <c r="XFD498" s="9"/>
    </row>
    <row r="499" s="2" customFormat="true" ht="15" hidden="false" customHeight="false" outlineLevel="0" collapsed="false">
      <c r="A499" s="1"/>
      <c r="B499" s="1"/>
      <c r="AE499" s="1"/>
      <c r="AF499" s="1"/>
      <c r="BI499" s="1"/>
      <c r="BJ499" s="1"/>
      <c r="BY499" s="1"/>
      <c r="BZ499" s="1"/>
      <c r="CO499" s="1"/>
      <c r="CP499" s="1"/>
      <c r="DF499" s="5"/>
      <c r="XER499" s="9"/>
      <c r="XES499" s="9"/>
      <c r="XET499" s="9"/>
      <c r="XEU499" s="9"/>
      <c r="XEV499" s="9"/>
      <c r="XEW499" s="9"/>
      <c r="XEX499" s="9"/>
      <c r="XEY499" s="9"/>
      <c r="XEZ499" s="9"/>
      <c r="XFA499" s="9"/>
      <c r="XFB499" s="9"/>
      <c r="XFC499" s="9"/>
      <c r="XFD499" s="9"/>
    </row>
    <row r="500" s="2" customFormat="true" ht="15" hidden="false" customHeight="false" outlineLevel="0" collapsed="false">
      <c r="A500" s="1"/>
      <c r="B500" s="1"/>
      <c r="AE500" s="1"/>
      <c r="AF500" s="1"/>
      <c r="BI500" s="1"/>
      <c r="BJ500" s="1"/>
      <c r="BY500" s="1"/>
      <c r="BZ500" s="1"/>
      <c r="CO500" s="1"/>
      <c r="CP500" s="1"/>
      <c r="DF500" s="5"/>
      <c r="XER500" s="9"/>
      <c r="XES500" s="9"/>
      <c r="XET500" s="9"/>
      <c r="XEU500" s="9"/>
      <c r="XEV500" s="9"/>
      <c r="XEW500" s="9"/>
      <c r="XEX500" s="9"/>
      <c r="XEY500" s="9"/>
      <c r="XEZ500" s="9"/>
      <c r="XFA500" s="9"/>
      <c r="XFB500" s="9"/>
      <c r="XFC500" s="9"/>
      <c r="XFD500" s="9"/>
    </row>
    <row r="501" s="2" customFormat="true" ht="15" hidden="false" customHeight="false" outlineLevel="0" collapsed="false">
      <c r="A501" s="1"/>
      <c r="B501" s="1"/>
      <c r="AE501" s="1"/>
      <c r="AF501" s="1"/>
      <c r="BI501" s="1"/>
      <c r="BJ501" s="1"/>
      <c r="BY501" s="1"/>
      <c r="BZ501" s="1"/>
      <c r="CO501" s="1"/>
      <c r="CP501" s="1"/>
      <c r="DF501" s="5"/>
      <c r="XER501" s="9"/>
      <c r="XES501" s="9"/>
      <c r="XET501" s="9"/>
      <c r="XEU501" s="9"/>
      <c r="XEV501" s="9"/>
      <c r="XEW501" s="9"/>
      <c r="XEX501" s="9"/>
      <c r="XEY501" s="9"/>
      <c r="XEZ501" s="9"/>
      <c r="XFA501" s="9"/>
      <c r="XFB501" s="9"/>
      <c r="XFC501" s="9"/>
      <c r="XFD501" s="9"/>
    </row>
    <row r="502" s="2" customFormat="true" ht="15" hidden="false" customHeight="false" outlineLevel="0" collapsed="false">
      <c r="A502" s="1"/>
      <c r="B502" s="1"/>
      <c r="AE502" s="1"/>
      <c r="AF502" s="1"/>
      <c r="BI502" s="1"/>
      <c r="BJ502" s="1"/>
      <c r="BY502" s="1"/>
      <c r="BZ502" s="1"/>
      <c r="CO502" s="1"/>
      <c r="CP502" s="1"/>
      <c r="DF502" s="5"/>
      <c r="XER502" s="9"/>
      <c r="XES502" s="9"/>
      <c r="XET502" s="9"/>
      <c r="XEU502" s="9"/>
      <c r="XEV502" s="9"/>
      <c r="XEW502" s="9"/>
      <c r="XEX502" s="9"/>
      <c r="XEY502" s="9"/>
      <c r="XEZ502" s="9"/>
      <c r="XFA502" s="9"/>
      <c r="XFB502" s="9"/>
      <c r="XFC502" s="9"/>
      <c r="XFD502" s="9"/>
    </row>
    <row r="503" s="2" customFormat="true" ht="15" hidden="false" customHeight="false" outlineLevel="0" collapsed="false">
      <c r="A503" s="1"/>
      <c r="B503" s="1"/>
      <c r="AE503" s="1"/>
      <c r="AF503" s="1"/>
      <c r="BI503" s="1"/>
      <c r="BJ503" s="1"/>
      <c r="BY503" s="1"/>
      <c r="BZ503" s="1"/>
      <c r="CO503" s="1"/>
      <c r="CP503" s="1"/>
      <c r="DF503" s="5"/>
      <c r="XER503" s="9"/>
      <c r="XES503" s="9"/>
      <c r="XET503" s="9"/>
      <c r="XEU503" s="9"/>
      <c r="XEV503" s="9"/>
      <c r="XEW503" s="9"/>
      <c r="XEX503" s="9"/>
      <c r="XEY503" s="9"/>
      <c r="XEZ503" s="9"/>
      <c r="XFA503" s="9"/>
      <c r="XFB503" s="9"/>
      <c r="XFC503" s="9"/>
      <c r="XFD503" s="9"/>
    </row>
    <row r="504" s="2" customFormat="true" ht="15" hidden="false" customHeight="false" outlineLevel="0" collapsed="false">
      <c r="A504" s="1"/>
      <c r="B504" s="1"/>
      <c r="AE504" s="1"/>
      <c r="AF504" s="1"/>
      <c r="BI504" s="1"/>
      <c r="BJ504" s="1"/>
      <c r="BY504" s="1"/>
      <c r="BZ504" s="1"/>
      <c r="CO504" s="1"/>
      <c r="CP504" s="1"/>
      <c r="DF504" s="5"/>
      <c r="XER504" s="9"/>
      <c r="XES504" s="9"/>
      <c r="XET504" s="9"/>
      <c r="XEU504" s="9"/>
      <c r="XEV504" s="9"/>
      <c r="XEW504" s="9"/>
      <c r="XEX504" s="9"/>
      <c r="XEY504" s="9"/>
      <c r="XEZ504" s="9"/>
      <c r="XFA504" s="9"/>
      <c r="XFB504" s="9"/>
      <c r="XFC504" s="9"/>
      <c r="XFD504" s="9"/>
    </row>
    <row r="505" s="2" customFormat="true" ht="15" hidden="false" customHeight="false" outlineLevel="0" collapsed="false">
      <c r="A505" s="1"/>
      <c r="B505" s="1"/>
      <c r="AE505" s="1"/>
      <c r="AF505" s="1"/>
      <c r="BI505" s="1"/>
      <c r="BJ505" s="1"/>
      <c r="BY505" s="1"/>
      <c r="BZ505" s="1"/>
      <c r="CO505" s="1"/>
      <c r="CP505" s="1"/>
      <c r="DF505" s="5"/>
      <c r="XER505" s="9"/>
      <c r="XES505" s="9"/>
      <c r="XET505" s="9"/>
      <c r="XEU505" s="9"/>
      <c r="XEV505" s="9"/>
      <c r="XEW505" s="9"/>
      <c r="XEX505" s="9"/>
      <c r="XEY505" s="9"/>
      <c r="XEZ505" s="9"/>
      <c r="XFA505" s="9"/>
      <c r="XFB505" s="9"/>
      <c r="XFC505" s="9"/>
      <c r="XFD505" s="9"/>
    </row>
    <row r="506" s="2" customFormat="true" ht="15" hidden="false" customHeight="false" outlineLevel="0" collapsed="false">
      <c r="A506" s="1"/>
      <c r="B506" s="1"/>
      <c r="AE506" s="1"/>
      <c r="AF506" s="1"/>
      <c r="BI506" s="1"/>
      <c r="BJ506" s="1"/>
      <c r="BY506" s="1"/>
      <c r="BZ506" s="1"/>
      <c r="CO506" s="1"/>
      <c r="CP506" s="1"/>
      <c r="DF506" s="5"/>
      <c r="XER506" s="9"/>
      <c r="XES506" s="9"/>
      <c r="XET506" s="9"/>
      <c r="XEU506" s="9"/>
      <c r="XEV506" s="9"/>
      <c r="XEW506" s="9"/>
      <c r="XEX506" s="9"/>
      <c r="XEY506" s="9"/>
      <c r="XEZ506" s="9"/>
      <c r="XFA506" s="9"/>
      <c r="XFB506" s="9"/>
      <c r="XFC506" s="9"/>
      <c r="XFD506" s="9"/>
    </row>
    <row r="507" s="2" customFormat="true" ht="15" hidden="false" customHeight="false" outlineLevel="0" collapsed="false">
      <c r="A507" s="1"/>
      <c r="B507" s="1"/>
      <c r="AE507" s="1"/>
      <c r="AF507" s="1"/>
      <c r="BI507" s="1"/>
      <c r="BJ507" s="1"/>
      <c r="BY507" s="1"/>
      <c r="BZ507" s="1"/>
      <c r="CO507" s="1"/>
      <c r="CP507" s="1"/>
      <c r="DF507" s="5"/>
      <c r="XER507" s="9"/>
      <c r="XES507" s="9"/>
      <c r="XET507" s="9"/>
      <c r="XEU507" s="9"/>
      <c r="XEV507" s="9"/>
      <c r="XEW507" s="9"/>
      <c r="XEX507" s="9"/>
      <c r="XEY507" s="9"/>
      <c r="XEZ507" s="9"/>
      <c r="XFA507" s="9"/>
      <c r="XFB507" s="9"/>
      <c r="XFC507" s="9"/>
      <c r="XFD507" s="9"/>
    </row>
    <row r="508" s="2" customFormat="true" ht="15" hidden="false" customHeight="false" outlineLevel="0" collapsed="false">
      <c r="A508" s="1"/>
      <c r="B508" s="1"/>
      <c r="AE508" s="1"/>
      <c r="AF508" s="1"/>
      <c r="BI508" s="1"/>
      <c r="BJ508" s="1"/>
      <c r="BY508" s="1"/>
      <c r="BZ508" s="1"/>
      <c r="CO508" s="1"/>
      <c r="CP508" s="1"/>
      <c r="DF508" s="5"/>
      <c r="XER508" s="9"/>
      <c r="XES508" s="9"/>
      <c r="XET508" s="9"/>
      <c r="XEU508" s="9"/>
      <c r="XEV508" s="9"/>
      <c r="XEW508" s="9"/>
      <c r="XEX508" s="9"/>
      <c r="XEY508" s="9"/>
      <c r="XEZ508" s="9"/>
      <c r="XFA508" s="9"/>
      <c r="XFB508" s="9"/>
      <c r="XFC508" s="9"/>
      <c r="XFD508" s="9"/>
    </row>
    <row r="509" s="2" customFormat="true" ht="15" hidden="false" customHeight="false" outlineLevel="0" collapsed="false">
      <c r="A509" s="1"/>
      <c r="B509" s="1"/>
      <c r="AE509" s="1"/>
      <c r="AF509" s="1"/>
      <c r="BI509" s="1"/>
      <c r="BJ509" s="1"/>
      <c r="BY509" s="1"/>
      <c r="BZ509" s="1"/>
      <c r="CO509" s="1"/>
      <c r="CP509" s="1"/>
      <c r="DF509" s="5"/>
      <c r="XER509" s="9"/>
      <c r="XES509" s="9"/>
      <c r="XET509" s="9"/>
      <c r="XEU509" s="9"/>
      <c r="XEV509" s="9"/>
      <c r="XEW509" s="9"/>
      <c r="XEX509" s="9"/>
      <c r="XEY509" s="9"/>
      <c r="XEZ509" s="9"/>
      <c r="XFA509" s="9"/>
      <c r="XFB509" s="9"/>
      <c r="XFC509" s="9"/>
      <c r="XFD509" s="9"/>
    </row>
    <row r="510" s="2" customFormat="true" ht="15" hidden="false" customHeight="false" outlineLevel="0" collapsed="false">
      <c r="A510" s="1"/>
      <c r="B510" s="1"/>
      <c r="AE510" s="1"/>
      <c r="AF510" s="1"/>
      <c r="BI510" s="1"/>
      <c r="BJ510" s="1"/>
      <c r="BY510" s="1"/>
      <c r="BZ510" s="1"/>
      <c r="CO510" s="1"/>
      <c r="CP510" s="1"/>
      <c r="DF510" s="5"/>
      <c r="XER510" s="9"/>
      <c r="XES510" s="9"/>
      <c r="XET510" s="9"/>
      <c r="XEU510" s="9"/>
      <c r="XEV510" s="9"/>
      <c r="XEW510" s="9"/>
      <c r="XEX510" s="9"/>
      <c r="XEY510" s="9"/>
      <c r="XEZ510" s="9"/>
      <c r="XFA510" s="9"/>
      <c r="XFB510" s="9"/>
      <c r="XFC510" s="9"/>
      <c r="XFD510" s="9"/>
    </row>
    <row r="511" s="2" customFormat="true" ht="15" hidden="false" customHeight="false" outlineLevel="0" collapsed="false">
      <c r="A511" s="1"/>
      <c r="B511" s="1"/>
      <c r="AE511" s="1"/>
      <c r="AF511" s="1"/>
      <c r="BI511" s="1"/>
      <c r="BJ511" s="1"/>
      <c r="BY511" s="1"/>
      <c r="BZ511" s="1"/>
      <c r="CO511" s="1"/>
      <c r="CP511" s="1"/>
      <c r="DF511" s="5"/>
      <c r="XER511" s="9"/>
      <c r="XES511" s="9"/>
      <c r="XET511" s="9"/>
      <c r="XEU511" s="9"/>
      <c r="XEV511" s="9"/>
      <c r="XEW511" s="9"/>
      <c r="XEX511" s="9"/>
      <c r="XEY511" s="9"/>
      <c r="XEZ511" s="9"/>
      <c r="XFA511" s="9"/>
      <c r="XFB511" s="9"/>
      <c r="XFC511" s="9"/>
      <c r="XFD511" s="9"/>
    </row>
    <row r="512" s="2" customFormat="true" ht="15" hidden="false" customHeight="false" outlineLevel="0" collapsed="false">
      <c r="A512" s="1"/>
      <c r="B512" s="1"/>
      <c r="AE512" s="1"/>
      <c r="AF512" s="1"/>
      <c r="BI512" s="1"/>
      <c r="BJ512" s="1"/>
      <c r="BY512" s="1"/>
      <c r="BZ512" s="1"/>
      <c r="CO512" s="1"/>
      <c r="CP512" s="1"/>
      <c r="DF512" s="5"/>
      <c r="XER512" s="9"/>
      <c r="XES512" s="9"/>
      <c r="XET512" s="9"/>
      <c r="XEU512" s="9"/>
      <c r="XEV512" s="9"/>
      <c r="XEW512" s="9"/>
      <c r="XEX512" s="9"/>
      <c r="XEY512" s="9"/>
      <c r="XEZ512" s="9"/>
      <c r="XFA512" s="9"/>
      <c r="XFB512" s="9"/>
      <c r="XFC512" s="9"/>
      <c r="XFD512" s="9"/>
    </row>
    <row r="513" s="2" customFormat="true" ht="15" hidden="false" customHeight="false" outlineLevel="0" collapsed="false">
      <c r="A513" s="1"/>
      <c r="B513" s="1"/>
      <c r="AE513" s="1"/>
      <c r="AF513" s="1"/>
      <c r="BI513" s="1"/>
      <c r="BJ513" s="1"/>
      <c r="BY513" s="1"/>
      <c r="BZ513" s="1"/>
      <c r="CO513" s="1"/>
      <c r="CP513" s="1"/>
      <c r="DF513" s="5"/>
      <c r="XER513" s="9"/>
      <c r="XES513" s="9"/>
      <c r="XET513" s="9"/>
      <c r="XEU513" s="9"/>
      <c r="XEV513" s="9"/>
      <c r="XEW513" s="9"/>
      <c r="XEX513" s="9"/>
      <c r="XEY513" s="9"/>
      <c r="XEZ513" s="9"/>
      <c r="XFA513" s="9"/>
      <c r="XFB513" s="9"/>
      <c r="XFC513" s="9"/>
      <c r="XFD513" s="9"/>
    </row>
    <row r="514" s="2" customFormat="true" ht="15" hidden="false" customHeight="false" outlineLevel="0" collapsed="false">
      <c r="A514" s="1"/>
      <c r="B514" s="1"/>
      <c r="AE514" s="1"/>
      <c r="AF514" s="1"/>
      <c r="BI514" s="1"/>
      <c r="BJ514" s="1"/>
      <c r="BY514" s="1"/>
      <c r="BZ514" s="1"/>
      <c r="CO514" s="1"/>
      <c r="CP514" s="1"/>
      <c r="DF514" s="5"/>
      <c r="XER514" s="9"/>
      <c r="XES514" s="9"/>
      <c r="XET514" s="9"/>
      <c r="XEU514" s="9"/>
      <c r="XEV514" s="9"/>
      <c r="XEW514" s="9"/>
      <c r="XEX514" s="9"/>
      <c r="XEY514" s="9"/>
      <c r="XEZ514" s="9"/>
      <c r="XFA514" s="9"/>
      <c r="XFB514" s="9"/>
      <c r="XFC514" s="9"/>
      <c r="XFD514" s="9"/>
    </row>
    <row r="515" s="2" customFormat="true" ht="15" hidden="false" customHeight="false" outlineLevel="0" collapsed="false">
      <c r="A515" s="1"/>
      <c r="B515" s="1"/>
      <c r="AE515" s="1"/>
      <c r="AF515" s="1"/>
      <c r="BI515" s="1"/>
      <c r="BJ515" s="1"/>
      <c r="BY515" s="1"/>
      <c r="BZ515" s="1"/>
      <c r="CO515" s="1"/>
      <c r="CP515" s="1"/>
      <c r="DF515" s="5"/>
      <c r="XER515" s="9"/>
      <c r="XES515" s="9"/>
      <c r="XET515" s="9"/>
      <c r="XEU515" s="9"/>
      <c r="XEV515" s="9"/>
      <c r="XEW515" s="9"/>
      <c r="XEX515" s="9"/>
      <c r="XEY515" s="9"/>
      <c r="XEZ515" s="9"/>
      <c r="XFA515" s="9"/>
      <c r="XFB515" s="9"/>
      <c r="XFC515" s="9"/>
      <c r="XFD515" s="9"/>
    </row>
    <row r="516" s="2" customFormat="true" ht="15" hidden="false" customHeight="false" outlineLevel="0" collapsed="false">
      <c r="A516" s="1"/>
      <c r="B516" s="1"/>
      <c r="AE516" s="1"/>
      <c r="AF516" s="1"/>
      <c r="BI516" s="1"/>
      <c r="BJ516" s="1"/>
      <c r="BY516" s="1"/>
      <c r="BZ516" s="1"/>
      <c r="CO516" s="1"/>
      <c r="CP516" s="1"/>
      <c r="DF516" s="5"/>
      <c r="XER516" s="9"/>
      <c r="XES516" s="9"/>
      <c r="XET516" s="9"/>
      <c r="XEU516" s="9"/>
      <c r="XEV516" s="9"/>
      <c r="XEW516" s="9"/>
      <c r="XEX516" s="9"/>
      <c r="XEY516" s="9"/>
      <c r="XEZ516" s="9"/>
      <c r="XFA516" s="9"/>
      <c r="XFB516" s="9"/>
      <c r="XFC516" s="9"/>
      <c r="XFD516" s="9"/>
    </row>
    <row r="517" s="2" customFormat="true" ht="15" hidden="false" customHeight="false" outlineLevel="0" collapsed="false">
      <c r="A517" s="1"/>
      <c r="B517" s="1"/>
      <c r="AE517" s="1"/>
      <c r="AF517" s="1"/>
      <c r="BI517" s="1"/>
      <c r="BJ517" s="1"/>
      <c r="BY517" s="1"/>
      <c r="BZ517" s="1"/>
      <c r="CO517" s="1"/>
      <c r="CP517" s="1"/>
      <c r="DF517" s="5"/>
      <c r="XER517" s="9"/>
      <c r="XES517" s="9"/>
      <c r="XET517" s="9"/>
      <c r="XEU517" s="9"/>
      <c r="XEV517" s="9"/>
      <c r="XEW517" s="9"/>
      <c r="XEX517" s="9"/>
      <c r="XEY517" s="9"/>
      <c r="XEZ517" s="9"/>
      <c r="XFA517" s="9"/>
      <c r="XFB517" s="9"/>
      <c r="XFC517" s="9"/>
      <c r="XFD517" s="9"/>
    </row>
    <row r="518" s="2" customFormat="true" ht="15" hidden="false" customHeight="false" outlineLevel="0" collapsed="false">
      <c r="A518" s="1"/>
      <c r="B518" s="1"/>
      <c r="AE518" s="1"/>
      <c r="AF518" s="1"/>
      <c r="BI518" s="1"/>
      <c r="BJ518" s="1"/>
      <c r="BY518" s="1"/>
      <c r="BZ518" s="1"/>
      <c r="CO518" s="1"/>
      <c r="CP518" s="1"/>
      <c r="DF518" s="5"/>
      <c r="XER518" s="9"/>
      <c r="XES518" s="9"/>
      <c r="XET518" s="9"/>
      <c r="XEU518" s="9"/>
      <c r="XEV518" s="9"/>
      <c r="XEW518" s="9"/>
      <c r="XEX518" s="9"/>
      <c r="XEY518" s="9"/>
      <c r="XEZ518" s="9"/>
      <c r="XFA518" s="9"/>
      <c r="XFB518" s="9"/>
      <c r="XFC518" s="9"/>
      <c r="XFD518" s="9"/>
    </row>
    <row r="519" s="2" customFormat="true" ht="15" hidden="false" customHeight="false" outlineLevel="0" collapsed="false">
      <c r="A519" s="1"/>
      <c r="B519" s="1"/>
      <c r="AE519" s="1"/>
      <c r="AF519" s="1"/>
      <c r="BI519" s="1"/>
      <c r="BJ519" s="1"/>
      <c r="BY519" s="1"/>
      <c r="BZ519" s="1"/>
      <c r="CO519" s="1"/>
      <c r="CP519" s="1"/>
      <c r="DF519" s="5"/>
      <c r="XER519" s="9"/>
      <c r="XES519" s="9"/>
      <c r="XET519" s="9"/>
      <c r="XEU519" s="9"/>
      <c r="XEV519" s="9"/>
      <c r="XEW519" s="9"/>
      <c r="XEX519" s="9"/>
      <c r="XEY519" s="9"/>
      <c r="XEZ519" s="9"/>
      <c r="XFA519" s="9"/>
      <c r="XFB519" s="9"/>
      <c r="XFC519" s="9"/>
      <c r="XFD519" s="9"/>
    </row>
    <row r="520" s="2" customFormat="true" ht="15" hidden="false" customHeight="false" outlineLevel="0" collapsed="false">
      <c r="A520" s="1"/>
      <c r="B520" s="1"/>
      <c r="AE520" s="1"/>
      <c r="AF520" s="1"/>
      <c r="BI520" s="1"/>
      <c r="BJ520" s="1"/>
      <c r="BY520" s="1"/>
      <c r="BZ520" s="1"/>
      <c r="CO520" s="1"/>
      <c r="CP520" s="1"/>
      <c r="DF520" s="5"/>
      <c r="XER520" s="9"/>
      <c r="XES520" s="9"/>
      <c r="XET520" s="9"/>
      <c r="XEU520" s="9"/>
      <c r="XEV520" s="9"/>
      <c r="XEW520" s="9"/>
      <c r="XEX520" s="9"/>
      <c r="XEY520" s="9"/>
      <c r="XEZ520" s="9"/>
      <c r="XFA520" s="9"/>
      <c r="XFB520" s="9"/>
      <c r="XFC520" s="9"/>
      <c r="XFD520" s="9"/>
    </row>
    <row r="521" s="2" customFormat="true" ht="15" hidden="false" customHeight="false" outlineLevel="0" collapsed="false">
      <c r="A521" s="1"/>
      <c r="B521" s="1"/>
      <c r="AE521" s="1"/>
      <c r="AF521" s="1"/>
      <c r="BI521" s="1"/>
      <c r="BJ521" s="1"/>
      <c r="BY521" s="1"/>
      <c r="BZ521" s="1"/>
      <c r="CO521" s="1"/>
      <c r="CP521" s="1"/>
      <c r="DF521" s="5"/>
      <c r="XER521" s="9"/>
      <c r="XES521" s="9"/>
      <c r="XET521" s="9"/>
      <c r="XEU521" s="9"/>
      <c r="XEV521" s="9"/>
      <c r="XEW521" s="9"/>
      <c r="XEX521" s="9"/>
      <c r="XEY521" s="9"/>
      <c r="XEZ521" s="9"/>
      <c r="XFA521" s="9"/>
      <c r="XFB521" s="9"/>
      <c r="XFC521" s="9"/>
      <c r="XFD521" s="9"/>
    </row>
    <row r="522" s="2" customFormat="true" ht="15" hidden="false" customHeight="false" outlineLevel="0" collapsed="false">
      <c r="A522" s="1"/>
      <c r="B522" s="1"/>
      <c r="AE522" s="1"/>
      <c r="AF522" s="1"/>
      <c r="BI522" s="1"/>
      <c r="BJ522" s="1"/>
      <c r="BY522" s="1"/>
      <c r="BZ522" s="1"/>
      <c r="CO522" s="1"/>
      <c r="CP522" s="1"/>
      <c r="DF522" s="5"/>
      <c r="XER522" s="9"/>
      <c r="XES522" s="9"/>
      <c r="XET522" s="9"/>
      <c r="XEU522" s="9"/>
      <c r="XEV522" s="9"/>
      <c r="XEW522" s="9"/>
      <c r="XEX522" s="9"/>
      <c r="XEY522" s="9"/>
      <c r="XEZ522" s="9"/>
      <c r="XFA522" s="9"/>
      <c r="XFB522" s="9"/>
      <c r="XFC522" s="9"/>
      <c r="XFD522" s="9"/>
    </row>
    <row r="523" s="2" customFormat="true" ht="15" hidden="false" customHeight="false" outlineLevel="0" collapsed="false">
      <c r="A523" s="1"/>
      <c r="B523" s="1"/>
      <c r="AE523" s="1"/>
      <c r="AF523" s="1"/>
      <c r="BI523" s="1"/>
      <c r="BJ523" s="1"/>
      <c r="BY523" s="1"/>
      <c r="BZ523" s="1"/>
      <c r="CO523" s="1"/>
      <c r="CP523" s="1"/>
      <c r="DF523" s="5"/>
      <c r="XER523" s="9"/>
      <c r="XES523" s="9"/>
      <c r="XET523" s="9"/>
      <c r="XEU523" s="9"/>
      <c r="XEV523" s="9"/>
      <c r="XEW523" s="9"/>
      <c r="XEX523" s="9"/>
      <c r="XEY523" s="9"/>
      <c r="XEZ523" s="9"/>
      <c r="XFA523" s="9"/>
      <c r="XFB523" s="9"/>
      <c r="XFC523" s="9"/>
      <c r="XFD523" s="9"/>
    </row>
    <row r="524" s="2" customFormat="true" ht="15" hidden="false" customHeight="false" outlineLevel="0" collapsed="false">
      <c r="A524" s="1"/>
      <c r="B524" s="1"/>
      <c r="AE524" s="1"/>
      <c r="AF524" s="1"/>
      <c r="BI524" s="1"/>
      <c r="BJ524" s="1"/>
      <c r="BY524" s="1"/>
      <c r="BZ524" s="1"/>
      <c r="CO524" s="1"/>
      <c r="CP524" s="1"/>
      <c r="DF524" s="5"/>
      <c r="XER524" s="9"/>
      <c r="XES524" s="9"/>
      <c r="XET524" s="9"/>
      <c r="XEU524" s="9"/>
      <c r="XEV524" s="9"/>
      <c r="XEW524" s="9"/>
      <c r="XEX524" s="9"/>
      <c r="XEY524" s="9"/>
      <c r="XEZ524" s="9"/>
      <c r="XFA524" s="9"/>
      <c r="XFB524" s="9"/>
      <c r="XFC524" s="9"/>
      <c r="XFD524" s="9"/>
    </row>
    <row r="525" s="2" customFormat="true" ht="15" hidden="false" customHeight="false" outlineLevel="0" collapsed="false">
      <c r="A525" s="1"/>
      <c r="B525" s="1"/>
      <c r="AE525" s="1"/>
      <c r="AF525" s="1"/>
      <c r="BI525" s="1"/>
      <c r="BJ525" s="1"/>
      <c r="BY525" s="1"/>
      <c r="BZ525" s="1"/>
      <c r="CO525" s="1"/>
      <c r="CP525" s="1"/>
      <c r="DF525" s="5"/>
      <c r="XER525" s="9"/>
      <c r="XES525" s="9"/>
      <c r="XET525" s="9"/>
      <c r="XEU525" s="9"/>
      <c r="XEV525" s="9"/>
      <c r="XEW525" s="9"/>
      <c r="XEX525" s="9"/>
      <c r="XEY525" s="9"/>
      <c r="XEZ525" s="9"/>
      <c r="XFA525" s="9"/>
      <c r="XFB525" s="9"/>
      <c r="XFC525" s="9"/>
      <c r="XFD525" s="9"/>
    </row>
    <row r="526" s="2" customFormat="true" ht="15" hidden="false" customHeight="false" outlineLevel="0" collapsed="false">
      <c r="A526" s="1"/>
      <c r="B526" s="1"/>
      <c r="AE526" s="1"/>
      <c r="AF526" s="1"/>
      <c r="BI526" s="1"/>
      <c r="BJ526" s="1"/>
      <c r="BY526" s="1"/>
      <c r="BZ526" s="1"/>
      <c r="CO526" s="1"/>
      <c r="CP526" s="1"/>
      <c r="DF526" s="5"/>
      <c r="XER526" s="9"/>
      <c r="XES526" s="9"/>
      <c r="XET526" s="9"/>
      <c r="XEU526" s="9"/>
      <c r="XEV526" s="9"/>
      <c r="XEW526" s="9"/>
      <c r="XEX526" s="9"/>
      <c r="XEY526" s="9"/>
      <c r="XEZ526" s="9"/>
      <c r="XFA526" s="9"/>
      <c r="XFB526" s="9"/>
      <c r="XFC526" s="9"/>
      <c r="XFD526" s="9"/>
    </row>
    <row r="527" s="2" customFormat="true" ht="15" hidden="false" customHeight="false" outlineLevel="0" collapsed="false">
      <c r="A527" s="1"/>
      <c r="B527" s="1"/>
      <c r="AE527" s="1"/>
      <c r="AF527" s="1"/>
      <c r="BI527" s="1"/>
      <c r="BJ527" s="1"/>
      <c r="BY527" s="1"/>
      <c r="BZ527" s="1"/>
      <c r="CO527" s="1"/>
      <c r="CP527" s="1"/>
      <c r="DF527" s="5"/>
      <c r="XER527" s="9"/>
      <c r="XES527" s="9"/>
      <c r="XET527" s="9"/>
      <c r="XEU527" s="9"/>
      <c r="XEV527" s="9"/>
      <c r="XEW527" s="9"/>
      <c r="XEX527" s="9"/>
      <c r="XEY527" s="9"/>
      <c r="XEZ527" s="9"/>
      <c r="XFA527" s="9"/>
      <c r="XFB527" s="9"/>
      <c r="XFC527" s="9"/>
      <c r="XFD527" s="9"/>
    </row>
    <row r="528" s="2" customFormat="true" ht="15" hidden="false" customHeight="false" outlineLevel="0" collapsed="false">
      <c r="A528" s="1"/>
      <c r="B528" s="1"/>
      <c r="AE528" s="1"/>
      <c r="AF528" s="1"/>
      <c r="BI528" s="1"/>
      <c r="BJ528" s="1"/>
      <c r="BY528" s="1"/>
      <c r="BZ528" s="1"/>
      <c r="CO528" s="1"/>
      <c r="CP528" s="1"/>
      <c r="DF528" s="5"/>
      <c r="XER528" s="9"/>
      <c r="XES528" s="9"/>
      <c r="XET528" s="9"/>
      <c r="XEU528" s="9"/>
      <c r="XEV528" s="9"/>
      <c r="XEW528" s="9"/>
      <c r="XEX528" s="9"/>
      <c r="XEY528" s="9"/>
      <c r="XEZ528" s="9"/>
      <c r="XFA528" s="9"/>
      <c r="XFB528" s="9"/>
      <c r="XFC528" s="9"/>
      <c r="XFD528" s="9"/>
    </row>
    <row r="529" s="2" customFormat="true" ht="15" hidden="false" customHeight="false" outlineLevel="0" collapsed="false">
      <c r="A529" s="1"/>
      <c r="B529" s="1"/>
      <c r="AE529" s="1"/>
      <c r="AF529" s="1"/>
      <c r="BI529" s="1"/>
      <c r="BJ529" s="1"/>
      <c r="BY529" s="1"/>
      <c r="BZ529" s="1"/>
      <c r="CO529" s="1"/>
      <c r="CP529" s="1"/>
      <c r="DF529" s="5"/>
      <c r="XER529" s="9"/>
      <c r="XES529" s="9"/>
      <c r="XET529" s="9"/>
      <c r="XEU529" s="9"/>
      <c r="XEV529" s="9"/>
      <c r="XEW529" s="9"/>
      <c r="XEX529" s="9"/>
      <c r="XEY529" s="9"/>
      <c r="XEZ529" s="9"/>
      <c r="XFA529" s="9"/>
      <c r="XFB529" s="9"/>
      <c r="XFC529" s="9"/>
      <c r="XFD529" s="9"/>
    </row>
    <row r="530" s="2" customFormat="true" ht="15" hidden="false" customHeight="false" outlineLevel="0" collapsed="false">
      <c r="A530" s="1"/>
      <c r="B530" s="1"/>
      <c r="AE530" s="1"/>
      <c r="AF530" s="1"/>
      <c r="BI530" s="1"/>
      <c r="BJ530" s="1"/>
      <c r="BY530" s="1"/>
      <c r="BZ530" s="1"/>
      <c r="CO530" s="1"/>
      <c r="CP530" s="1"/>
      <c r="DF530" s="5"/>
      <c r="XER530" s="9"/>
      <c r="XES530" s="9"/>
      <c r="XET530" s="9"/>
      <c r="XEU530" s="9"/>
      <c r="XEV530" s="9"/>
      <c r="XEW530" s="9"/>
      <c r="XEX530" s="9"/>
      <c r="XEY530" s="9"/>
      <c r="XEZ530" s="9"/>
      <c r="XFA530" s="9"/>
      <c r="XFB530" s="9"/>
      <c r="XFC530" s="9"/>
      <c r="XFD530" s="9"/>
    </row>
    <row r="531" s="2" customFormat="true" ht="15" hidden="false" customHeight="false" outlineLevel="0" collapsed="false">
      <c r="A531" s="1"/>
      <c r="B531" s="1"/>
      <c r="AE531" s="1"/>
      <c r="AF531" s="1"/>
      <c r="BI531" s="1"/>
      <c r="BJ531" s="1"/>
      <c r="BY531" s="1"/>
      <c r="BZ531" s="1"/>
      <c r="CO531" s="1"/>
      <c r="CP531" s="1"/>
      <c r="DF531" s="5"/>
      <c r="XER531" s="9"/>
      <c r="XES531" s="9"/>
      <c r="XET531" s="9"/>
      <c r="XEU531" s="9"/>
      <c r="XEV531" s="9"/>
      <c r="XEW531" s="9"/>
      <c r="XEX531" s="9"/>
      <c r="XEY531" s="9"/>
      <c r="XEZ531" s="9"/>
      <c r="XFA531" s="9"/>
      <c r="XFB531" s="9"/>
      <c r="XFC531" s="9"/>
      <c r="XFD531" s="9"/>
    </row>
    <row r="532" s="2" customFormat="true" ht="15" hidden="false" customHeight="false" outlineLevel="0" collapsed="false">
      <c r="A532" s="1"/>
      <c r="B532" s="1"/>
      <c r="AE532" s="1"/>
      <c r="AF532" s="1"/>
      <c r="BI532" s="1"/>
      <c r="BJ532" s="1"/>
      <c r="BY532" s="1"/>
      <c r="BZ532" s="1"/>
      <c r="CO532" s="1"/>
      <c r="CP532" s="1"/>
      <c r="DF532" s="5"/>
      <c r="XER532" s="9"/>
      <c r="XES532" s="9"/>
      <c r="XET532" s="9"/>
      <c r="XEU532" s="9"/>
      <c r="XEV532" s="9"/>
      <c r="XEW532" s="9"/>
      <c r="XEX532" s="9"/>
      <c r="XEY532" s="9"/>
      <c r="XEZ532" s="9"/>
      <c r="XFA532" s="9"/>
      <c r="XFB532" s="9"/>
      <c r="XFC532" s="9"/>
      <c r="XFD532" s="9"/>
    </row>
    <row r="533" s="2" customFormat="true" ht="15" hidden="false" customHeight="false" outlineLevel="0" collapsed="false">
      <c r="A533" s="1"/>
      <c r="B533" s="1"/>
      <c r="AE533" s="1"/>
      <c r="AF533" s="1"/>
      <c r="BI533" s="1"/>
      <c r="BJ533" s="1"/>
      <c r="BY533" s="1"/>
      <c r="BZ533" s="1"/>
      <c r="CO533" s="1"/>
      <c r="CP533" s="1"/>
      <c r="DF533" s="5"/>
      <c r="XER533" s="9"/>
      <c r="XES533" s="9"/>
      <c r="XET533" s="9"/>
      <c r="XEU533" s="9"/>
      <c r="XEV533" s="9"/>
      <c r="XEW533" s="9"/>
      <c r="XEX533" s="9"/>
      <c r="XEY533" s="9"/>
      <c r="XEZ533" s="9"/>
      <c r="XFA533" s="9"/>
      <c r="XFB533" s="9"/>
      <c r="XFC533" s="9"/>
      <c r="XFD533" s="9"/>
    </row>
    <row r="534" s="2" customFormat="true" ht="15" hidden="false" customHeight="false" outlineLevel="0" collapsed="false">
      <c r="A534" s="1"/>
      <c r="B534" s="1"/>
      <c r="AE534" s="1"/>
      <c r="AF534" s="1"/>
      <c r="BI534" s="1"/>
      <c r="BJ534" s="1"/>
      <c r="BY534" s="1"/>
      <c r="BZ534" s="1"/>
      <c r="CO534" s="1"/>
      <c r="CP534" s="1"/>
      <c r="DF534" s="5"/>
      <c r="XER534" s="9"/>
      <c r="XES534" s="9"/>
      <c r="XET534" s="9"/>
      <c r="XEU534" s="9"/>
      <c r="XEV534" s="9"/>
      <c r="XEW534" s="9"/>
      <c r="XEX534" s="9"/>
      <c r="XEY534" s="9"/>
      <c r="XEZ534" s="9"/>
      <c r="XFA534" s="9"/>
      <c r="XFB534" s="9"/>
      <c r="XFC534" s="9"/>
      <c r="XFD534" s="9"/>
    </row>
    <row r="535" s="2" customFormat="true" ht="15" hidden="false" customHeight="false" outlineLevel="0" collapsed="false">
      <c r="A535" s="1"/>
      <c r="B535" s="1"/>
      <c r="AE535" s="1"/>
      <c r="AF535" s="1"/>
      <c r="BI535" s="1"/>
      <c r="BJ535" s="1"/>
      <c r="BY535" s="1"/>
      <c r="BZ535" s="1"/>
      <c r="CO535" s="1"/>
      <c r="CP535" s="1"/>
      <c r="DF535" s="5"/>
      <c r="XER535" s="9"/>
      <c r="XES535" s="9"/>
      <c r="XET535" s="9"/>
      <c r="XEU535" s="9"/>
      <c r="XEV535" s="9"/>
      <c r="XEW535" s="9"/>
      <c r="XEX535" s="9"/>
      <c r="XEY535" s="9"/>
      <c r="XEZ535" s="9"/>
      <c r="XFA535" s="9"/>
      <c r="XFB535" s="9"/>
      <c r="XFC535" s="9"/>
      <c r="XFD535" s="9"/>
    </row>
    <row r="536" s="2" customFormat="true" ht="15" hidden="false" customHeight="false" outlineLevel="0" collapsed="false">
      <c r="A536" s="1"/>
      <c r="B536" s="1"/>
      <c r="AE536" s="1"/>
      <c r="AF536" s="1"/>
      <c r="BI536" s="1"/>
      <c r="BJ536" s="1"/>
      <c r="BY536" s="1"/>
      <c r="BZ536" s="1"/>
      <c r="CO536" s="1"/>
      <c r="CP536" s="1"/>
      <c r="DF536" s="5"/>
      <c r="XER536" s="9"/>
      <c r="XES536" s="9"/>
      <c r="XET536" s="9"/>
      <c r="XEU536" s="9"/>
      <c r="XEV536" s="9"/>
      <c r="XEW536" s="9"/>
      <c r="XEX536" s="9"/>
      <c r="XEY536" s="9"/>
      <c r="XEZ536" s="9"/>
      <c r="XFA536" s="9"/>
      <c r="XFB536" s="9"/>
      <c r="XFC536" s="9"/>
      <c r="XFD536" s="9"/>
    </row>
    <row r="537" s="2" customFormat="true" ht="15" hidden="false" customHeight="false" outlineLevel="0" collapsed="false">
      <c r="A537" s="1"/>
      <c r="B537" s="1"/>
      <c r="AE537" s="1"/>
      <c r="AF537" s="1"/>
      <c r="BI537" s="1"/>
      <c r="BJ537" s="1"/>
      <c r="BY537" s="1"/>
      <c r="BZ537" s="1"/>
      <c r="CO537" s="1"/>
      <c r="CP537" s="1"/>
      <c r="DF537" s="5"/>
      <c r="XER537" s="9"/>
      <c r="XES537" s="9"/>
      <c r="XET537" s="9"/>
      <c r="XEU537" s="9"/>
      <c r="XEV537" s="9"/>
      <c r="XEW537" s="9"/>
      <c r="XEX537" s="9"/>
      <c r="XEY537" s="9"/>
      <c r="XEZ537" s="9"/>
      <c r="XFA537" s="9"/>
      <c r="XFB537" s="9"/>
      <c r="XFC537" s="9"/>
      <c r="XFD537" s="9"/>
    </row>
    <row r="538" s="2" customFormat="true" ht="15" hidden="false" customHeight="false" outlineLevel="0" collapsed="false">
      <c r="A538" s="1"/>
      <c r="B538" s="1"/>
      <c r="AE538" s="1"/>
      <c r="AF538" s="1"/>
      <c r="BI538" s="1"/>
      <c r="BJ538" s="1"/>
      <c r="BY538" s="1"/>
      <c r="BZ538" s="1"/>
      <c r="CO538" s="1"/>
      <c r="CP538" s="1"/>
      <c r="DF538" s="5"/>
      <c r="XER538" s="9"/>
      <c r="XES538" s="9"/>
      <c r="XET538" s="9"/>
      <c r="XEU538" s="9"/>
      <c r="XEV538" s="9"/>
      <c r="XEW538" s="9"/>
      <c r="XEX538" s="9"/>
      <c r="XEY538" s="9"/>
      <c r="XEZ538" s="9"/>
      <c r="XFA538" s="9"/>
      <c r="XFB538" s="9"/>
      <c r="XFC538" s="9"/>
      <c r="XFD538" s="9"/>
    </row>
    <row r="539" s="2" customFormat="true" ht="15" hidden="false" customHeight="false" outlineLevel="0" collapsed="false">
      <c r="A539" s="1"/>
      <c r="B539" s="1"/>
      <c r="AE539" s="1"/>
      <c r="AF539" s="1"/>
      <c r="BI539" s="1"/>
      <c r="BJ539" s="1"/>
      <c r="BY539" s="1"/>
      <c r="BZ539" s="1"/>
      <c r="CO539" s="1"/>
      <c r="CP539" s="1"/>
      <c r="DF539" s="5"/>
      <c r="XER539" s="9"/>
      <c r="XES539" s="9"/>
      <c r="XET539" s="9"/>
      <c r="XEU539" s="9"/>
      <c r="XEV539" s="9"/>
      <c r="XEW539" s="9"/>
      <c r="XEX539" s="9"/>
      <c r="XEY539" s="9"/>
      <c r="XEZ539" s="9"/>
      <c r="XFA539" s="9"/>
      <c r="XFB539" s="9"/>
      <c r="XFC539" s="9"/>
      <c r="XFD539" s="9"/>
    </row>
    <row r="540" s="2" customFormat="true" ht="15" hidden="false" customHeight="false" outlineLevel="0" collapsed="false">
      <c r="A540" s="1"/>
      <c r="B540" s="1"/>
      <c r="AE540" s="1"/>
      <c r="AF540" s="1"/>
      <c r="BI540" s="1"/>
      <c r="BJ540" s="1"/>
      <c r="BY540" s="1"/>
      <c r="BZ540" s="1"/>
      <c r="CO540" s="1"/>
      <c r="CP540" s="1"/>
      <c r="DF540" s="5"/>
      <c r="XER540" s="9"/>
      <c r="XES540" s="9"/>
      <c r="XET540" s="9"/>
      <c r="XEU540" s="9"/>
      <c r="XEV540" s="9"/>
      <c r="XEW540" s="9"/>
      <c r="XEX540" s="9"/>
      <c r="XEY540" s="9"/>
      <c r="XEZ540" s="9"/>
      <c r="XFA540" s="9"/>
      <c r="XFB540" s="9"/>
      <c r="XFC540" s="9"/>
      <c r="XFD540" s="9"/>
    </row>
    <row r="541" s="2" customFormat="true" ht="15" hidden="false" customHeight="false" outlineLevel="0" collapsed="false">
      <c r="A541" s="1"/>
      <c r="B541" s="1"/>
      <c r="AE541" s="1"/>
      <c r="AF541" s="1"/>
      <c r="BI541" s="1"/>
      <c r="BJ541" s="1"/>
      <c r="BY541" s="1"/>
      <c r="BZ541" s="1"/>
      <c r="CO541" s="1"/>
      <c r="CP541" s="1"/>
      <c r="DF541" s="5"/>
      <c r="XER541" s="9"/>
      <c r="XES541" s="9"/>
      <c r="XET541" s="9"/>
      <c r="XEU541" s="9"/>
      <c r="XEV541" s="9"/>
      <c r="XEW541" s="9"/>
      <c r="XEX541" s="9"/>
      <c r="XEY541" s="9"/>
      <c r="XEZ541" s="9"/>
      <c r="XFA541" s="9"/>
      <c r="XFB541" s="9"/>
      <c r="XFC541" s="9"/>
      <c r="XFD541" s="9"/>
    </row>
    <row r="542" s="2" customFormat="true" ht="15" hidden="false" customHeight="false" outlineLevel="0" collapsed="false">
      <c r="A542" s="1"/>
      <c r="B542" s="1"/>
      <c r="AE542" s="1"/>
      <c r="AF542" s="1"/>
      <c r="BI542" s="1"/>
      <c r="BJ542" s="1"/>
      <c r="BY542" s="1"/>
      <c r="BZ542" s="1"/>
      <c r="CO542" s="1"/>
      <c r="CP542" s="1"/>
      <c r="DF542" s="5"/>
      <c r="XER542" s="9"/>
      <c r="XES542" s="9"/>
      <c r="XET542" s="9"/>
      <c r="XEU542" s="9"/>
      <c r="XEV542" s="9"/>
      <c r="XEW542" s="9"/>
      <c r="XEX542" s="9"/>
      <c r="XEY542" s="9"/>
      <c r="XEZ542" s="9"/>
      <c r="XFA542" s="9"/>
      <c r="XFB542" s="9"/>
      <c r="XFC542" s="9"/>
      <c r="XFD542" s="9"/>
    </row>
    <row r="543" s="2" customFormat="true" ht="15" hidden="false" customHeight="false" outlineLevel="0" collapsed="false">
      <c r="A543" s="1"/>
      <c r="B543" s="1"/>
      <c r="AE543" s="1"/>
      <c r="AF543" s="1"/>
      <c r="BI543" s="1"/>
      <c r="BJ543" s="1"/>
      <c r="BY543" s="1"/>
      <c r="BZ543" s="1"/>
      <c r="CO543" s="1"/>
      <c r="CP543" s="1"/>
      <c r="DF543" s="5"/>
      <c r="XER543" s="9"/>
      <c r="XES543" s="9"/>
      <c r="XET543" s="9"/>
      <c r="XEU543" s="9"/>
      <c r="XEV543" s="9"/>
      <c r="XEW543" s="9"/>
      <c r="XEX543" s="9"/>
      <c r="XEY543" s="9"/>
      <c r="XEZ543" s="9"/>
      <c r="XFA543" s="9"/>
      <c r="XFB543" s="9"/>
      <c r="XFC543" s="9"/>
      <c r="XFD543" s="9"/>
    </row>
    <row r="544" s="2" customFormat="true" ht="15" hidden="false" customHeight="false" outlineLevel="0" collapsed="false">
      <c r="A544" s="1"/>
      <c r="B544" s="1"/>
      <c r="AE544" s="1"/>
      <c r="AF544" s="1"/>
      <c r="BI544" s="1"/>
      <c r="BJ544" s="1"/>
      <c r="BY544" s="1"/>
      <c r="BZ544" s="1"/>
      <c r="CO544" s="1"/>
      <c r="CP544" s="1"/>
      <c r="DF544" s="5"/>
      <c r="DO544" s="8"/>
      <c r="DP544" s="8"/>
      <c r="DQ544" s="8"/>
      <c r="DR544" s="8"/>
      <c r="XER544" s="9"/>
      <c r="XES544" s="9"/>
      <c r="XET544" s="9"/>
      <c r="XEU544" s="9"/>
      <c r="XEV544" s="9"/>
      <c r="XEW544" s="9"/>
      <c r="XEX544" s="9"/>
      <c r="XEY544" s="9"/>
      <c r="XEZ544" s="9"/>
      <c r="XFA544" s="9"/>
      <c r="XFB544" s="9"/>
      <c r="XFC544" s="9"/>
      <c r="XFD544" s="9"/>
    </row>
    <row r="545" s="2" customFormat="true" ht="15" hidden="false" customHeight="false" outlineLevel="0" collapsed="false">
      <c r="A545" s="1"/>
      <c r="B545" s="1"/>
      <c r="AE545" s="1"/>
      <c r="AF545" s="1"/>
      <c r="BI545" s="1"/>
      <c r="BJ545" s="1"/>
      <c r="BY545" s="1"/>
      <c r="BZ545" s="1"/>
      <c r="CO545" s="1"/>
      <c r="CP545" s="1"/>
      <c r="DF545" s="5"/>
      <c r="DO545" s="8"/>
      <c r="DP545" s="8"/>
      <c r="DQ545" s="8"/>
      <c r="DR545" s="8"/>
      <c r="XER545" s="9"/>
      <c r="XES545" s="9"/>
      <c r="XET545" s="9"/>
      <c r="XEU545" s="9"/>
      <c r="XEV545" s="9"/>
      <c r="XEW545" s="9"/>
      <c r="XEX545" s="9"/>
      <c r="XEY545" s="9"/>
      <c r="XEZ545" s="9"/>
      <c r="XFA545" s="9"/>
      <c r="XFB545" s="9"/>
      <c r="XFC545" s="9"/>
      <c r="XFD545" s="9"/>
    </row>
    <row r="546" s="2" customFormat="true" ht="15" hidden="false" customHeight="false" outlineLevel="0" collapsed="false">
      <c r="A546" s="1"/>
      <c r="B546" s="1"/>
      <c r="AE546" s="1"/>
      <c r="AF546" s="1"/>
      <c r="BI546" s="1"/>
      <c r="BJ546" s="1"/>
      <c r="BY546" s="1"/>
      <c r="BZ546" s="1"/>
      <c r="CO546" s="1"/>
      <c r="CP546" s="1"/>
      <c r="DF546" s="5"/>
      <c r="DO546" s="8"/>
      <c r="DP546" s="8"/>
      <c r="DQ546" s="8"/>
      <c r="DR546" s="8"/>
      <c r="XER546" s="9"/>
      <c r="XES546" s="9"/>
      <c r="XET546" s="9"/>
      <c r="XEU546" s="9"/>
      <c r="XEV546" s="9"/>
      <c r="XEW546" s="9"/>
      <c r="XEX546" s="9"/>
      <c r="XEY546" s="9"/>
      <c r="XEZ546" s="9"/>
      <c r="XFA546" s="9"/>
      <c r="XFB546" s="9"/>
      <c r="XFC546" s="9"/>
      <c r="XFD546" s="9"/>
    </row>
    <row r="547" s="2" customFormat="true" ht="15" hidden="false" customHeight="false" outlineLevel="0" collapsed="false">
      <c r="A547" s="1"/>
      <c r="B547" s="1"/>
      <c r="AE547" s="1"/>
      <c r="AF547" s="1"/>
      <c r="BI547" s="1"/>
      <c r="BJ547" s="1"/>
      <c r="BY547" s="1"/>
      <c r="BZ547" s="1"/>
      <c r="CO547" s="1"/>
      <c r="CP547" s="1"/>
      <c r="DF547" s="5"/>
      <c r="DO547" s="8"/>
      <c r="DP547" s="8"/>
      <c r="DQ547" s="8"/>
      <c r="DR547" s="8"/>
      <c r="XER547" s="9"/>
      <c r="XES547" s="9"/>
      <c r="XET547" s="9"/>
      <c r="XEU547" s="9"/>
      <c r="XEV547" s="9"/>
      <c r="XEW547" s="9"/>
      <c r="XEX547" s="9"/>
      <c r="XEY547" s="9"/>
      <c r="XEZ547" s="9"/>
      <c r="XFA547" s="9"/>
      <c r="XFB547" s="9"/>
      <c r="XFC547" s="9"/>
      <c r="XFD547" s="9"/>
    </row>
    <row r="548" s="2" customFormat="true" ht="15" hidden="false" customHeight="false" outlineLevel="0" collapsed="false">
      <c r="A548" s="1"/>
      <c r="B548" s="1"/>
      <c r="AE548" s="1"/>
      <c r="AF548" s="1"/>
      <c r="BI548" s="1"/>
      <c r="BJ548" s="1"/>
      <c r="BY548" s="1"/>
      <c r="BZ548" s="1"/>
      <c r="CO548" s="1"/>
      <c r="CP548" s="1"/>
      <c r="DF548" s="5"/>
      <c r="DO548" s="8"/>
      <c r="DP548" s="8"/>
      <c r="DQ548" s="8"/>
      <c r="DR548" s="8"/>
      <c r="XER548" s="9"/>
      <c r="XES548" s="9"/>
      <c r="XET548" s="9"/>
      <c r="XEU548" s="9"/>
      <c r="XEV548" s="9"/>
      <c r="XEW548" s="9"/>
      <c r="XEX548" s="9"/>
      <c r="XEY548" s="9"/>
      <c r="XEZ548" s="9"/>
      <c r="XFA548" s="9"/>
      <c r="XFB548" s="9"/>
      <c r="XFC548" s="9"/>
      <c r="XFD548" s="9"/>
    </row>
    <row r="549" s="2" customFormat="true" ht="15" hidden="false" customHeight="false" outlineLevel="0" collapsed="false">
      <c r="A549" s="1"/>
      <c r="B549" s="1"/>
      <c r="AE549" s="1"/>
      <c r="AF549" s="1"/>
      <c r="BI549" s="1"/>
      <c r="BJ549" s="1"/>
      <c r="BY549" s="1"/>
      <c r="BZ549" s="1"/>
      <c r="CO549" s="1"/>
      <c r="CP549" s="1"/>
      <c r="DF549" s="5"/>
      <c r="DO549" s="8"/>
      <c r="DP549" s="8"/>
      <c r="DQ549" s="8"/>
      <c r="DR549" s="8"/>
      <c r="XER549" s="9"/>
      <c r="XES549" s="9"/>
      <c r="XET549" s="9"/>
      <c r="XEU549" s="9"/>
      <c r="XEV549" s="9"/>
      <c r="XEW549" s="9"/>
      <c r="XEX549" s="9"/>
      <c r="XEY549" s="9"/>
      <c r="XEZ549" s="9"/>
      <c r="XFA549" s="9"/>
      <c r="XFB549" s="9"/>
      <c r="XFC549" s="9"/>
      <c r="XFD549" s="9"/>
    </row>
    <row r="550" s="2" customFormat="true" ht="15" hidden="false" customHeight="false" outlineLevel="0" collapsed="false">
      <c r="A550" s="1"/>
      <c r="B550" s="1"/>
      <c r="AE550" s="1"/>
      <c r="AF550" s="1"/>
      <c r="BI550" s="1"/>
      <c r="BJ550" s="1"/>
      <c r="BY550" s="1"/>
      <c r="BZ550" s="1"/>
      <c r="CO550" s="1"/>
      <c r="CP550" s="1"/>
      <c r="DF550" s="5"/>
      <c r="DO550" s="8"/>
      <c r="DP550" s="8"/>
      <c r="DQ550" s="8"/>
      <c r="DR550" s="8"/>
      <c r="XER550" s="9"/>
      <c r="XES550" s="9"/>
      <c r="XET550" s="9"/>
      <c r="XEU550" s="9"/>
      <c r="XEV550" s="9"/>
      <c r="XEW550" s="9"/>
      <c r="XEX550" s="9"/>
      <c r="XEY550" s="9"/>
      <c r="XEZ550" s="9"/>
      <c r="XFA550" s="9"/>
      <c r="XFB550" s="9"/>
      <c r="XFC550" s="9"/>
      <c r="XFD550" s="9"/>
    </row>
    <row r="551" s="2" customFormat="true" ht="15" hidden="false" customHeight="false" outlineLevel="0" collapsed="false">
      <c r="A551" s="1"/>
      <c r="B551" s="1"/>
      <c r="AE551" s="1"/>
      <c r="AF551" s="1"/>
      <c r="BI551" s="1"/>
      <c r="BJ551" s="1"/>
      <c r="BY551" s="1"/>
      <c r="BZ551" s="1"/>
      <c r="CO551" s="1"/>
      <c r="CP551" s="1"/>
      <c r="DF551" s="5"/>
      <c r="DO551" s="8"/>
      <c r="DP551" s="8"/>
      <c r="DQ551" s="8"/>
      <c r="DR551" s="8"/>
      <c r="XER551" s="9"/>
      <c r="XES551" s="9"/>
      <c r="XET551" s="9"/>
      <c r="XEU551" s="9"/>
      <c r="XEV551" s="9"/>
      <c r="XEW551" s="9"/>
      <c r="XEX551" s="9"/>
      <c r="XEY551" s="9"/>
      <c r="XEZ551" s="9"/>
      <c r="XFA551" s="9"/>
      <c r="XFB551" s="9"/>
      <c r="XFC551" s="9"/>
      <c r="XFD551" s="9"/>
    </row>
    <row r="552" s="2" customFormat="true" ht="15" hidden="false" customHeight="false" outlineLevel="0" collapsed="false">
      <c r="A552" s="1"/>
      <c r="B552" s="1"/>
      <c r="AE552" s="1"/>
      <c r="AF552" s="1"/>
      <c r="BI552" s="1"/>
      <c r="BJ552" s="1"/>
      <c r="BY552" s="1"/>
      <c r="BZ552" s="1"/>
      <c r="CO552" s="1"/>
      <c r="CP552" s="1"/>
      <c r="DF552" s="5"/>
      <c r="DO552" s="8"/>
      <c r="DP552" s="8"/>
      <c r="DQ552" s="8"/>
      <c r="DR552" s="8"/>
      <c r="XER552" s="9"/>
      <c r="XES552" s="9"/>
      <c r="XET552" s="9"/>
      <c r="XEU552" s="9"/>
      <c r="XEV552" s="9"/>
      <c r="XEW552" s="9"/>
      <c r="XEX552" s="9"/>
      <c r="XEY552" s="9"/>
      <c r="XEZ552" s="9"/>
      <c r="XFA552" s="9"/>
      <c r="XFB552" s="9"/>
      <c r="XFC552" s="9"/>
      <c r="XFD552" s="9"/>
    </row>
    <row r="553" s="2" customFormat="true" ht="15" hidden="false" customHeight="false" outlineLevel="0" collapsed="false">
      <c r="A553" s="1"/>
      <c r="B553" s="1"/>
      <c r="AE553" s="1"/>
      <c r="AF553" s="1"/>
      <c r="BI553" s="1"/>
      <c r="BJ553" s="1"/>
      <c r="BY553" s="1"/>
      <c r="BZ553" s="1"/>
      <c r="CO553" s="1"/>
      <c r="CP553" s="1"/>
      <c r="DF553" s="5"/>
      <c r="DO553" s="8"/>
      <c r="DP553" s="8"/>
      <c r="DQ553" s="8"/>
      <c r="DR553" s="8"/>
      <c r="XER553" s="9"/>
      <c r="XES553" s="9"/>
      <c r="XET553" s="9"/>
      <c r="XEU553" s="9"/>
      <c r="XEV553" s="9"/>
      <c r="XEW553" s="9"/>
      <c r="XEX553" s="9"/>
      <c r="XEY553" s="9"/>
      <c r="XEZ553" s="9"/>
      <c r="XFA553" s="9"/>
      <c r="XFB553" s="9"/>
      <c r="XFC553" s="9"/>
      <c r="XFD553" s="9"/>
    </row>
    <row r="554" s="2" customFormat="true" ht="15" hidden="false" customHeight="false" outlineLevel="0" collapsed="false">
      <c r="A554" s="1"/>
      <c r="B554" s="1"/>
      <c r="AE554" s="1"/>
      <c r="AF554" s="1"/>
      <c r="BI554" s="1"/>
      <c r="BJ554" s="1"/>
      <c r="BY554" s="1"/>
      <c r="BZ554" s="1"/>
      <c r="CO554" s="1"/>
      <c r="CP554" s="1"/>
      <c r="DF554" s="5"/>
      <c r="DO554" s="8"/>
      <c r="DP554" s="8"/>
      <c r="DQ554" s="8"/>
      <c r="DR554" s="8"/>
      <c r="XER554" s="9"/>
      <c r="XES554" s="9"/>
      <c r="XET554" s="9"/>
      <c r="XEU554" s="9"/>
      <c r="XEV554" s="9"/>
      <c r="XEW554" s="9"/>
      <c r="XEX554" s="9"/>
      <c r="XEY554" s="9"/>
      <c r="XEZ554" s="9"/>
      <c r="XFA554" s="9"/>
      <c r="XFB554" s="9"/>
      <c r="XFC554" s="9"/>
      <c r="XFD554" s="9"/>
    </row>
    <row r="555" s="2" customFormat="true" ht="15" hidden="false" customHeight="false" outlineLevel="0" collapsed="false">
      <c r="A555" s="1"/>
      <c r="B555" s="1"/>
      <c r="AE555" s="1"/>
      <c r="AF555" s="1"/>
      <c r="BI555" s="1"/>
      <c r="BJ555" s="1"/>
      <c r="BY555" s="1"/>
      <c r="BZ555" s="1"/>
      <c r="CO555" s="1"/>
      <c r="CP555" s="1"/>
      <c r="DF555" s="5"/>
      <c r="XER555" s="9"/>
      <c r="XES555" s="9"/>
      <c r="XET555" s="9"/>
      <c r="XEU555" s="9"/>
      <c r="XEV555" s="9"/>
      <c r="XEW555" s="9"/>
      <c r="XEX555" s="9"/>
      <c r="XEY555" s="9"/>
      <c r="XEZ555" s="9"/>
      <c r="XFA555" s="9"/>
      <c r="XFB555" s="9"/>
      <c r="XFC555" s="9"/>
      <c r="XFD555" s="9"/>
    </row>
    <row r="556" s="2" customFormat="true" ht="15" hidden="false" customHeight="false" outlineLevel="0" collapsed="false">
      <c r="A556" s="1"/>
      <c r="B556" s="1"/>
      <c r="AE556" s="1"/>
      <c r="AF556" s="1"/>
      <c r="BI556" s="1"/>
      <c r="BJ556" s="1"/>
      <c r="BY556" s="1"/>
      <c r="BZ556" s="1"/>
      <c r="CO556" s="1"/>
      <c r="CP556" s="1"/>
      <c r="DF556" s="5"/>
      <c r="XER556" s="9"/>
      <c r="XES556" s="9"/>
      <c r="XET556" s="9"/>
      <c r="XEU556" s="9"/>
      <c r="XEV556" s="9"/>
      <c r="XEW556" s="9"/>
      <c r="XEX556" s="9"/>
      <c r="XEY556" s="9"/>
      <c r="XEZ556" s="9"/>
      <c r="XFA556" s="9"/>
      <c r="XFB556" s="9"/>
      <c r="XFC556" s="9"/>
      <c r="XFD556" s="9"/>
    </row>
    <row r="557" s="2" customFormat="true" ht="15" hidden="false" customHeight="false" outlineLevel="0" collapsed="false">
      <c r="A557" s="1"/>
      <c r="B557" s="1"/>
      <c r="AE557" s="1"/>
      <c r="AF557" s="1"/>
      <c r="BI557" s="1"/>
      <c r="BJ557" s="1"/>
      <c r="BY557" s="1"/>
      <c r="BZ557" s="1"/>
      <c r="CO557" s="1"/>
      <c r="CP557" s="1"/>
      <c r="DF557" s="5"/>
      <c r="XER557" s="9"/>
      <c r="XES557" s="9"/>
      <c r="XET557" s="9"/>
      <c r="XEU557" s="9"/>
      <c r="XEV557" s="9"/>
      <c r="XEW557" s="9"/>
      <c r="XEX557" s="9"/>
      <c r="XEY557" s="9"/>
      <c r="XEZ557" s="9"/>
      <c r="XFA557" s="9"/>
      <c r="XFB557" s="9"/>
      <c r="XFC557" s="9"/>
      <c r="XFD557" s="9"/>
    </row>
    <row r="558" s="2" customFormat="true" ht="15" hidden="false" customHeight="false" outlineLevel="0" collapsed="false">
      <c r="A558" s="1"/>
      <c r="B558" s="1"/>
      <c r="AE558" s="1"/>
      <c r="AF558" s="1"/>
      <c r="BI558" s="1"/>
      <c r="BJ558" s="1"/>
      <c r="BY558" s="1"/>
      <c r="BZ558" s="1"/>
      <c r="CO558" s="1"/>
      <c r="CP558" s="1"/>
      <c r="DF558" s="5"/>
      <c r="XER558" s="9"/>
      <c r="XES558" s="9"/>
      <c r="XET558" s="9"/>
      <c r="XEU558" s="9"/>
      <c r="XEV558" s="9"/>
      <c r="XEW558" s="9"/>
      <c r="XEX558" s="9"/>
      <c r="XEY558" s="9"/>
      <c r="XEZ558" s="9"/>
      <c r="XFA558" s="9"/>
      <c r="XFB558" s="9"/>
      <c r="XFC558" s="9"/>
      <c r="XFD558" s="9"/>
    </row>
    <row r="559" s="2" customFormat="true" ht="15" hidden="false" customHeight="false" outlineLevel="0" collapsed="false">
      <c r="A559" s="1"/>
      <c r="B559" s="1"/>
      <c r="AE559" s="1"/>
      <c r="AF559" s="1"/>
      <c r="BI559" s="1"/>
      <c r="BJ559" s="1"/>
      <c r="BY559" s="1"/>
      <c r="BZ559" s="1"/>
      <c r="CO559" s="1"/>
      <c r="CP559" s="1"/>
      <c r="DF559" s="5"/>
      <c r="XER559" s="9"/>
      <c r="XES559" s="9"/>
      <c r="XET559" s="9"/>
      <c r="XEU559" s="9"/>
      <c r="XEV559" s="9"/>
      <c r="XEW559" s="9"/>
      <c r="XEX559" s="9"/>
      <c r="XEY559" s="9"/>
      <c r="XEZ559" s="9"/>
      <c r="XFA559" s="9"/>
      <c r="XFB559" s="9"/>
      <c r="XFC559" s="9"/>
      <c r="XFD559" s="9"/>
    </row>
    <row r="560" s="2" customFormat="true" ht="15" hidden="false" customHeight="false" outlineLevel="0" collapsed="false">
      <c r="A560" s="1"/>
      <c r="B560" s="1"/>
      <c r="AE560" s="1"/>
      <c r="AF560" s="1"/>
      <c r="BI560" s="1"/>
      <c r="BJ560" s="1"/>
      <c r="BY560" s="1"/>
      <c r="BZ560" s="1"/>
      <c r="CO560" s="1"/>
      <c r="CP560" s="1"/>
      <c r="DF560" s="5"/>
      <c r="XER560" s="9"/>
      <c r="XES560" s="9"/>
      <c r="XET560" s="9"/>
      <c r="XEU560" s="9"/>
      <c r="XEV560" s="9"/>
      <c r="XEW560" s="9"/>
      <c r="XEX560" s="9"/>
      <c r="XEY560" s="9"/>
      <c r="XEZ560" s="9"/>
      <c r="XFA560" s="9"/>
      <c r="XFB560" s="9"/>
      <c r="XFC560" s="9"/>
      <c r="XFD560" s="9"/>
    </row>
    <row r="561" s="2" customFormat="true" ht="15" hidden="false" customHeight="false" outlineLevel="0" collapsed="false">
      <c r="A561" s="1"/>
      <c r="B561" s="1"/>
      <c r="AE561" s="1"/>
      <c r="AF561" s="1"/>
      <c r="BI561" s="1"/>
      <c r="BJ561" s="1"/>
      <c r="BY561" s="1"/>
      <c r="BZ561" s="1"/>
      <c r="CO561" s="1"/>
      <c r="CP561" s="1"/>
      <c r="DF561" s="5"/>
      <c r="XER561" s="9"/>
      <c r="XES561" s="9"/>
      <c r="XET561" s="9"/>
      <c r="XEU561" s="9"/>
      <c r="XEV561" s="9"/>
      <c r="XEW561" s="9"/>
      <c r="XEX561" s="9"/>
      <c r="XEY561" s="9"/>
      <c r="XEZ561" s="9"/>
      <c r="XFA561" s="9"/>
      <c r="XFB561" s="9"/>
      <c r="XFC561" s="9"/>
      <c r="XFD561" s="9"/>
    </row>
    <row r="562" s="2" customFormat="true" ht="15" hidden="false" customHeight="false" outlineLevel="0" collapsed="false">
      <c r="A562" s="1"/>
      <c r="B562" s="1"/>
      <c r="AE562" s="1"/>
      <c r="AF562" s="1"/>
      <c r="BI562" s="1"/>
      <c r="BJ562" s="1"/>
      <c r="BY562" s="1"/>
      <c r="BZ562" s="1"/>
      <c r="CO562" s="1"/>
      <c r="CP562" s="1"/>
      <c r="DF562" s="5"/>
      <c r="XER562" s="9"/>
      <c r="XES562" s="9"/>
      <c r="XET562" s="9"/>
      <c r="XEU562" s="9"/>
      <c r="XEV562" s="9"/>
      <c r="XEW562" s="9"/>
      <c r="XEX562" s="9"/>
      <c r="XEY562" s="9"/>
      <c r="XEZ562" s="9"/>
      <c r="XFA562" s="9"/>
      <c r="XFB562" s="9"/>
      <c r="XFC562" s="9"/>
      <c r="XFD562" s="9"/>
    </row>
    <row r="563" s="2" customFormat="true" ht="15" hidden="false" customHeight="false" outlineLevel="0" collapsed="false">
      <c r="A563" s="1"/>
      <c r="B563" s="1"/>
      <c r="AE563" s="1"/>
      <c r="AF563" s="1"/>
      <c r="BI563" s="1"/>
      <c r="BJ563" s="1"/>
      <c r="BY563" s="1"/>
      <c r="BZ563" s="1"/>
      <c r="CO563" s="1"/>
      <c r="CP563" s="1"/>
      <c r="DF563" s="5"/>
      <c r="XER563" s="9"/>
      <c r="XES563" s="9"/>
      <c r="XET563" s="9"/>
      <c r="XEU563" s="9"/>
      <c r="XEV563" s="9"/>
      <c r="XEW563" s="9"/>
      <c r="XEX563" s="9"/>
      <c r="XEY563" s="9"/>
      <c r="XEZ563" s="9"/>
      <c r="XFA563" s="9"/>
      <c r="XFB563" s="9"/>
      <c r="XFC563" s="9"/>
      <c r="XFD563" s="9"/>
    </row>
    <row r="564" s="2" customFormat="true" ht="15" hidden="false" customHeight="false" outlineLevel="0" collapsed="false">
      <c r="A564" s="1"/>
      <c r="B564" s="1"/>
      <c r="AE564" s="1"/>
      <c r="AF564" s="1"/>
      <c r="BI564" s="1"/>
      <c r="BJ564" s="1"/>
      <c r="BY564" s="1"/>
      <c r="BZ564" s="1"/>
      <c r="CO564" s="1"/>
      <c r="CP564" s="1"/>
      <c r="DF564" s="5"/>
      <c r="XER564" s="9"/>
      <c r="XES564" s="9"/>
      <c r="XET564" s="9"/>
      <c r="XEU564" s="9"/>
      <c r="XEV564" s="9"/>
      <c r="XEW564" s="9"/>
      <c r="XEX564" s="9"/>
      <c r="XEY564" s="9"/>
      <c r="XEZ564" s="9"/>
      <c r="XFA564" s="9"/>
      <c r="XFB564" s="9"/>
      <c r="XFC564" s="9"/>
      <c r="XFD564" s="9"/>
    </row>
    <row r="565" s="2" customFormat="true" ht="15" hidden="false" customHeight="false" outlineLevel="0" collapsed="false">
      <c r="A565" s="1"/>
      <c r="B565" s="1"/>
      <c r="AE565" s="1"/>
      <c r="AF565" s="1"/>
      <c r="BI565" s="1"/>
      <c r="BJ565" s="1"/>
      <c r="BY565" s="1"/>
      <c r="BZ565" s="1"/>
      <c r="CO565" s="1"/>
      <c r="CP565" s="1"/>
      <c r="DF565" s="5"/>
      <c r="XER565" s="9"/>
      <c r="XES565" s="9"/>
      <c r="XET565" s="9"/>
      <c r="XEU565" s="9"/>
      <c r="XEV565" s="9"/>
      <c r="XEW565" s="9"/>
      <c r="XEX565" s="9"/>
      <c r="XEY565" s="9"/>
      <c r="XEZ565" s="9"/>
      <c r="XFA565" s="9"/>
      <c r="XFB565" s="9"/>
      <c r="XFC565" s="9"/>
      <c r="XFD565" s="9"/>
    </row>
    <row r="566" s="2" customFormat="true" ht="15" hidden="false" customHeight="false" outlineLevel="0" collapsed="false">
      <c r="A566" s="1"/>
      <c r="B566" s="1"/>
      <c r="AE566" s="1"/>
      <c r="AF566" s="1"/>
      <c r="BI566" s="1"/>
      <c r="BJ566" s="1"/>
      <c r="BY566" s="1"/>
      <c r="BZ566" s="1"/>
      <c r="CO566" s="1"/>
      <c r="CP566" s="1"/>
      <c r="DF566" s="5"/>
      <c r="XER566" s="9"/>
      <c r="XES566" s="9"/>
      <c r="XET566" s="9"/>
      <c r="XEU566" s="9"/>
      <c r="XEV566" s="9"/>
      <c r="XEW566" s="9"/>
      <c r="XEX566" s="9"/>
      <c r="XEY566" s="9"/>
      <c r="XEZ566" s="9"/>
      <c r="XFA566" s="9"/>
      <c r="XFB566" s="9"/>
      <c r="XFC566" s="9"/>
      <c r="XFD566" s="9"/>
    </row>
    <row r="567" s="2" customFormat="true" ht="15" hidden="false" customHeight="false" outlineLevel="0" collapsed="false">
      <c r="A567" s="1"/>
      <c r="B567" s="1"/>
      <c r="AE567" s="1"/>
      <c r="AF567" s="1"/>
      <c r="BI567" s="1"/>
      <c r="BJ567" s="1"/>
      <c r="BY567" s="1"/>
      <c r="BZ567" s="1"/>
      <c r="CO567" s="1"/>
      <c r="CP567" s="1"/>
      <c r="DF567" s="5"/>
      <c r="XER567" s="9"/>
      <c r="XES567" s="9"/>
      <c r="XET567" s="9"/>
      <c r="XEU567" s="9"/>
      <c r="XEV567" s="9"/>
      <c r="XEW567" s="9"/>
      <c r="XEX567" s="9"/>
      <c r="XEY567" s="9"/>
      <c r="XEZ567" s="9"/>
      <c r="XFA567" s="9"/>
      <c r="XFB567" s="9"/>
      <c r="XFC567" s="9"/>
      <c r="XFD567" s="9"/>
    </row>
    <row r="568" s="2" customFormat="true" ht="15" hidden="false" customHeight="false" outlineLevel="0" collapsed="false">
      <c r="A568" s="1"/>
      <c r="B568" s="1"/>
      <c r="AE568" s="1"/>
      <c r="AF568" s="1"/>
      <c r="BI568" s="1"/>
      <c r="BJ568" s="1"/>
      <c r="BY568" s="1"/>
      <c r="BZ568" s="1"/>
      <c r="CO568" s="1"/>
      <c r="CP568" s="1"/>
      <c r="DF568" s="5"/>
      <c r="XER568" s="9"/>
      <c r="XES568" s="9"/>
      <c r="XET568" s="9"/>
      <c r="XEU568" s="9"/>
      <c r="XEV568" s="9"/>
      <c r="XEW568" s="9"/>
      <c r="XEX568" s="9"/>
      <c r="XEY568" s="9"/>
      <c r="XEZ568" s="9"/>
      <c r="XFA568" s="9"/>
      <c r="XFB568" s="9"/>
      <c r="XFC568" s="9"/>
      <c r="XFD568" s="9"/>
    </row>
    <row r="569" s="2" customFormat="true" ht="15" hidden="false" customHeight="false" outlineLevel="0" collapsed="false">
      <c r="A569" s="1"/>
      <c r="B569" s="1"/>
      <c r="AE569" s="1"/>
      <c r="AF569" s="1"/>
      <c r="BI569" s="1"/>
      <c r="BJ569" s="1"/>
      <c r="BY569" s="1"/>
      <c r="BZ569" s="1"/>
      <c r="CO569" s="1"/>
      <c r="CP569" s="1"/>
      <c r="DF569" s="5"/>
      <c r="XER569" s="9"/>
      <c r="XES569" s="9"/>
      <c r="XET569" s="9"/>
      <c r="XEU569" s="9"/>
      <c r="XEV569" s="9"/>
      <c r="XEW569" s="9"/>
      <c r="XEX569" s="9"/>
      <c r="XEY569" s="9"/>
      <c r="XEZ569" s="9"/>
      <c r="XFA569" s="9"/>
      <c r="XFB569" s="9"/>
      <c r="XFC569" s="9"/>
      <c r="XFD569" s="9"/>
    </row>
    <row r="570" s="2" customFormat="true" ht="15" hidden="false" customHeight="false" outlineLevel="0" collapsed="false">
      <c r="A570" s="1"/>
      <c r="B570" s="1"/>
      <c r="AE570" s="1"/>
      <c r="AF570" s="1"/>
      <c r="BI570" s="1"/>
      <c r="BJ570" s="1"/>
      <c r="BY570" s="1"/>
      <c r="BZ570" s="1"/>
      <c r="CO570" s="1"/>
      <c r="CP570" s="1"/>
      <c r="DF570" s="5"/>
      <c r="XER570" s="9"/>
      <c r="XES570" s="9"/>
      <c r="XET570" s="9"/>
      <c r="XEU570" s="9"/>
      <c r="XEV570" s="9"/>
      <c r="XEW570" s="9"/>
      <c r="XEX570" s="9"/>
      <c r="XEY570" s="9"/>
      <c r="XEZ570" s="9"/>
      <c r="XFA570" s="9"/>
      <c r="XFB570" s="9"/>
      <c r="XFC570" s="9"/>
      <c r="XFD570" s="9"/>
    </row>
    <row r="571" s="2" customFormat="true" ht="15" hidden="false" customHeight="false" outlineLevel="0" collapsed="false">
      <c r="A571" s="1"/>
      <c r="B571" s="1"/>
      <c r="AE571" s="1"/>
      <c r="AF571" s="1"/>
      <c r="BI571" s="1"/>
      <c r="BJ571" s="1"/>
      <c r="BY571" s="1"/>
      <c r="BZ571" s="1"/>
      <c r="CO571" s="1"/>
      <c r="CP571" s="1"/>
      <c r="DF571" s="5"/>
      <c r="XER571" s="9"/>
      <c r="XES571" s="9"/>
      <c r="XET571" s="9"/>
      <c r="XEU571" s="9"/>
      <c r="XEV571" s="9"/>
      <c r="XEW571" s="9"/>
      <c r="XEX571" s="9"/>
      <c r="XEY571" s="9"/>
      <c r="XEZ571" s="9"/>
      <c r="XFA571" s="9"/>
      <c r="XFB571" s="9"/>
      <c r="XFC571" s="9"/>
      <c r="XFD571" s="9"/>
    </row>
    <row r="572" s="2" customFormat="true" ht="15" hidden="false" customHeight="false" outlineLevel="0" collapsed="false">
      <c r="A572" s="1"/>
      <c r="B572" s="1"/>
      <c r="AE572" s="1"/>
      <c r="AF572" s="1"/>
      <c r="BI572" s="1"/>
      <c r="BJ572" s="1"/>
      <c r="BY572" s="1"/>
      <c r="BZ572" s="1"/>
      <c r="CO572" s="1"/>
      <c r="CP572" s="1"/>
      <c r="DF572" s="5"/>
      <c r="XER572" s="9"/>
      <c r="XES572" s="9"/>
      <c r="XET572" s="9"/>
      <c r="XEU572" s="9"/>
      <c r="XEV572" s="9"/>
      <c r="XEW572" s="9"/>
      <c r="XEX572" s="9"/>
      <c r="XEY572" s="9"/>
      <c r="XEZ572" s="9"/>
      <c r="XFA572" s="9"/>
      <c r="XFB572" s="9"/>
      <c r="XFC572" s="9"/>
      <c r="XFD572" s="9"/>
    </row>
    <row r="573" s="2" customFormat="true" ht="15" hidden="false" customHeight="false" outlineLevel="0" collapsed="false">
      <c r="A573" s="1"/>
      <c r="B573" s="1"/>
      <c r="AE573" s="1"/>
      <c r="AF573" s="1"/>
      <c r="BI573" s="1"/>
      <c r="BJ573" s="1"/>
      <c r="BY573" s="1"/>
      <c r="BZ573" s="1"/>
      <c r="CO573" s="1"/>
      <c r="CP573" s="1"/>
      <c r="DF573" s="5"/>
      <c r="XER573" s="9"/>
      <c r="XES573" s="9"/>
      <c r="XET573" s="9"/>
      <c r="XEU573" s="9"/>
      <c r="XEV573" s="9"/>
      <c r="XEW573" s="9"/>
      <c r="XEX573" s="9"/>
      <c r="XEY573" s="9"/>
      <c r="XEZ573" s="9"/>
      <c r="XFA573" s="9"/>
      <c r="XFB573" s="9"/>
      <c r="XFC573" s="9"/>
      <c r="XFD573" s="9"/>
    </row>
    <row r="574" s="2" customFormat="true" ht="15" hidden="false" customHeight="false" outlineLevel="0" collapsed="false">
      <c r="A574" s="1"/>
      <c r="B574" s="1"/>
      <c r="AE574" s="1"/>
      <c r="AF574" s="1"/>
      <c r="BI574" s="1"/>
      <c r="BJ574" s="1"/>
      <c r="BY574" s="1"/>
      <c r="BZ574" s="1"/>
      <c r="CO574" s="1"/>
      <c r="CP574" s="1"/>
      <c r="DF574" s="5"/>
      <c r="XER574" s="9"/>
      <c r="XES574" s="9"/>
      <c r="XET574" s="9"/>
      <c r="XEU574" s="9"/>
      <c r="XEV574" s="9"/>
      <c r="XEW574" s="9"/>
      <c r="XEX574" s="9"/>
      <c r="XEY574" s="9"/>
      <c r="XEZ574" s="9"/>
      <c r="XFA574" s="9"/>
      <c r="XFB574" s="9"/>
      <c r="XFC574" s="9"/>
      <c r="XFD574" s="9"/>
    </row>
    <row r="575" s="2" customFormat="true" ht="15" hidden="false" customHeight="false" outlineLevel="0" collapsed="false">
      <c r="A575" s="1"/>
      <c r="B575" s="1"/>
      <c r="AE575" s="1"/>
      <c r="AF575" s="1"/>
      <c r="BI575" s="1"/>
      <c r="BJ575" s="1"/>
      <c r="BY575" s="1"/>
      <c r="BZ575" s="1"/>
      <c r="CO575" s="1"/>
      <c r="CP575" s="1"/>
      <c r="DF575" s="5"/>
      <c r="XER575" s="9"/>
      <c r="XES575" s="9"/>
      <c r="XET575" s="9"/>
      <c r="XEU575" s="9"/>
      <c r="XEV575" s="9"/>
      <c r="XEW575" s="9"/>
      <c r="XEX575" s="9"/>
      <c r="XEY575" s="9"/>
      <c r="XEZ575" s="9"/>
      <c r="XFA575" s="9"/>
      <c r="XFB575" s="9"/>
      <c r="XFC575" s="9"/>
      <c r="XFD575" s="9"/>
    </row>
    <row r="576" s="2" customFormat="true" ht="15" hidden="false" customHeight="false" outlineLevel="0" collapsed="false">
      <c r="A576" s="1"/>
      <c r="B576" s="1"/>
      <c r="AE576" s="1"/>
      <c r="AF576" s="1"/>
      <c r="BI576" s="1"/>
      <c r="BJ576" s="1"/>
      <c r="BY576" s="1"/>
      <c r="BZ576" s="1"/>
      <c r="CO576" s="1"/>
      <c r="CP576" s="1"/>
      <c r="DF576" s="5"/>
      <c r="XER576" s="9"/>
      <c r="XES576" s="9"/>
      <c r="XET576" s="9"/>
      <c r="XEU576" s="9"/>
      <c r="XEV576" s="9"/>
      <c r="XEW576" s="9"/>
      <c r="XEX576" s="9"/>
      <c r="XEY576" s="9"/>
      <c r="XEZ576" s="9"/>
      <c r="XFA576" s="9"/>
      <c r="XFB576" s="9"/>
      <c r="XFC576" s="9"/>
      <c r="XFD576" s="9"/>
    </row>
    <row r="577" s="2" customFormat="true" ht="15" hidden="false" customHeight="false" outlineLevel="0" collapsed="false">
      <c r="A577" s="1"/>
      <c r="B577" s="1"/>
      <c r="AE577" s="1"/>
      <c r="AF577" s="1"/>
      <c r="BI577" s="1"/>
      <c r="BJ577" s="1"/>
      <c r="BY577" s="1"/>
      <c r="BZ577" s="1"/>
      <c r="CO577" s="1"/>
      <c r="CP577" s="1"/>
      <c r="DF577" s="5"/>
      <c r="XER577" s="9"/>
      <c r="XES577" s="9"/>
      <c r="XET577" s="9"/>
      <c r="XEU577" s="9"/>
      <c r="XEV577" s="9"/>
      <c r="XEW577" s="9"/>
      <c r="XEX577" s="9"/>
      <c r="XEY577" s="9"/>
      <c r="XEZ577" s="9"/>
      <c r="XFA577" s="9"/>
      <c r="XFB577" s="9"/>
      <c r="XFC577" s="9"/>
      <c r="XFD577" s="9"/>
    </row>
    <row r="578" s="2" customFormat="true" ht="15" hidden="false" customHeight="false" outlineLevel="0" collapsed="false">
      <c r="A578" s="1"/>
      <c r="B578" s="1"/>
      <c r="AE578" s="1"/>
      <c r="AF578" s="1"/>
      <c r="BI578" s="1"/>
      <c r="BJ578" s="1"/>
      <c r="BY578" s="1"/>
      <c r="BZ578" s="1"/>
      <c r="CO578" s="1"/>
      <c r="CP578" s="1"/>
      <c r="DF578" s="5"/>
      <c r="XER578" s="9"/>
      <c r="XES578" s="9"/>
      <c r="XET578" s="9"/>
      <c r="XEU578" s="9"/>
      <c r="XEV578" s="9"/>
      <c r="XEW578" s="9"/>
      <c r="XEX578" s="9"/>
      <c r="XEY578" s="9"/>
      <c r="XEZ578" s="9"/>
      <c r="XFA578" s="9"/>
      <c r="XFB578" s="9"/>
      <c r="XFC578" s="9"/>
      <c r="XFD578" s="9"/>
    </row>
    <row r="579" s="2" customFormat="true" ht="15" hidden="false" customHeight="false" outlineLevel="0" collapsed="false">
      <c r="A579" s="1"/>
      <c r="B579" s="1"/>
      <c r="AE579" s="1"/>
      <c r="AF579" s="1"/>
      <c r="BI579" s="1"/>
      <c r="BJ579" s="1"/>
      <c r="BY579" s="1"/>
      <c r="BZ579" s="1"/>
      <c r="CO579" s="1"/>
      <c r="CP579" s="1"/>
      <c r="DF579" s="5"/>
      <c r="XER579" s="9"/>
      <c r="XES579" s="9"/>
      <c r="XET579" s="9"/>
      <c r="XEU579" s="9"/>
      <c r="XEV579" s="9"/>
      <c r="XEW579" s="9"/>
      <c r="XEX579" s="9"/>
      <c r="XEY579" s="9"/>
      <c r="XEZ579" s="9"/>
      <c r="XFA579" s="9"/>
      <c r="XFB579" s="9"/>
      <c r="XFC579" s="9"/>
      <c r="XFD579" s="9"/>
    </row>
    <row r="580" s="2" customFormat="true" ht="15" hidden="false" customHeight="false" outlineLevel="0" collapsed="false">
      <c r="A580" s="1"/>
      <c r="B580" s="1"/>
      <c r="AE580" s="1"/>
      <c r="AF580" s="1"/>
      <c r="BI580" s="1"/>
      <c r="BJ580" s="1"/>
      <c r="BY580" s="1"/>
      <c r="BZ580" s="1"/>
      <c r="CO580" s="1"/>
      <c r="CP580" s="1"/>
      <c r="DF580" s="5"/>
      <c r="XER580" s="9"/>
      <c r="XES580" s="9"/>
      <c r="XET580" s="9"/>
      <c r="XEU580" s="9"/>
      <c r="XEV580" s="9"/>
      <c r="XEW580" s="9"/>
      <c r="XEX580" s="9"/>
      <c r="XEY580" s="9"/>
      <c r="XEZ580" s="9"/>
      <c r="XFA580" s="9"/>
      <c r="XFB580" s="9"/>
      <c r="XFC580" s="9"/>
      <c r="XFD580" s="9"/>
    </row>
    <row r="581" s="2" customFormat="true" ht="15" hidden="false" customHeight="false" outlineLevel="0" collapsed="false">
      <c r="A581" s="1"/>
      <c r="B581" s="1"/>
      <c r="AE581" s="1"/>
      <c r="AF581" s="1"/>
      <c r="BI581" s="1"/>
      <c r="BJ581" s="1"/>
      <c r="BY581" s="1"/>
      <c r="BZ581" s="1"/>
      <c r="CO581" s="1"/>
      <c r="CP581" s="1"/>
      <c r="DF581" s="5"/>
      <c r="XER581" s="9"/>
      <c r="XES581" s="9"/>
      <c r="XET581" s="9"/>
      <c r="XEU581" s="9"/>
      <c r="XEV581" s="9"/>
      <c r="XEW581" s="9"/>
      <c r="XEX581" s="9"/>
      <c r="XEY581" s="9"/>
      <c r="XEZ581" s="9"/>
      <c r="XFA581" s="9"/>
      <c r="XFB581" s="9"/>
      <c r="XFC581" s="9"/>
      <c r="XFD581" s="9"/>
    </row>
    <row r="582" s="2" customFormat="true" ht="15" hidden="false" customHeight="false" outlineLevel="0" collapsed="false">
      <c r="A582" s="1"/>
      <c r="B582" s="1"/>
      <c r="AE582" s="1"/>
      <c r="AF582" s="1"/>
      <c r="BI582" s="1"/>
      <c r="BJ582" s="1"/>
      <c r="BY582" s="1"/>
      <c r="BZ582" s="1"/>
      <c r="CO582" s="1"/>
      <c r="CP582" s="1"/>
      <c r="DF582" s="5"/>
      <c r="XER582" s="9"/>
      <c r="XES582" s="9"/>
      <c r="XET582" s="9"/>
      <c r="XEU582" s="9"/>
      <c r="XEV582" s="9"/>
      <c r="XEW582" s="9"/>
      <c r="XEX582" s="9"/>
      <c r="XEY582" s="9"/>
      <c r="XEZ582" s="9"/>
      <c r="XFA582" s="9"/>
      <c r="XFB582" s="9"/>
      <c r="XFC582" s="9"/>
      <c r="XFD582" s="9"/>
    </row>
    <row r="583" s="2" customFormat="true" ht="15" hidden="false" customHeight="false" outlineLevel="0" collapsed="false">
      <c r="A583" s="1"/>
      <c r="B583" s="1"/>
      <c r="AE583" s="1"/>
      <c r="AF583" s="1"/>
      <c r="BI583" s="1"/>
      <c r="BJ583" s="1"/>
      <c r="BY583" s="1"/>
      <c r="BZ583" s="1"/>
      <c r="CO583" s="1"/>
      <c r="CP583" s="1"/>
      <c r="DF583" s="5"/>
      <c r="XER583" s="9"/>
      <c r="XES583" s="9"/>
      <c r="XET583" s="9"/>
      <c r="XEU583" s="9"/>
      <c r="XEV583" s="9"/>
      <c r="XEW583" s="9"/>
      <c r="XEX583" s="9"/>
      <c r="XEY583" s="9"/>
      <c r="XEZ583" s="9"/>
      <c r="XFA583" s="9"/>
      <c r="XFB583" s="9"/>
      <c r="XFC583" s="9"/>
      <c r="XFD583" s="9"/>
    </row>
    <row r="584" s="2" customFormat="true" ht="15" hidden="false" customHeight="false" outlineLevel="0" collapsed="false">
      <c r="A584" s="1"/>
      <c r="B584" s="1"/>
      <c r="AE584" s="1"/>
      <c r="AF584" s="1"/>
      <c r="BI584" s="1"/>
      <c r="BJ584" s="1"/>
      <c r="BY584" s="1"/>
      <c r="BZ584" s="1"/>
      <c r="CO584" s="1"/>
      <c r="CP584" s="1"/>
      <c r="DF584" s="5"/>
      <c r="XER584" s="9"/>
      <c r="XES584" s="9"/>
      <c r="XET584" s="9"/>
      <c r="XEU584" s="9"/>
      <c r="XEV584" s="9"/>
      <c r="XEW584" s="9"/>
      <c r="XEX584" s="9"/>
      <c r="XEY584" s="9"/>
      <c r="XEZ584" s="9"/>
      <c r="XFA584" s="9"/>
      <c r="XFB584" s="9"/>
      <c r="XFC584" s="9"/>
      <c r="XFD584" s="9"/>
    </row>
    <row r="585" s="2" customFormat="true" ht="15" hidden="false" customHeight="false" outlineLevel="0" collapsed="false">
      <c r="A585" s="1"/>
      <c r="B585" s="1"/>
      <c r="AE585" s="1"/>
      <c r="AF585" s="1"/>
      <c r="BI585" s="1"/>
      <c r="BJ585" s="1"/>
      <c r="BY585" s="1"/>
      <c r="BZ585" s="1"/>
      <c r="CO585" s="1"/>
      <c r="CP585" s="1"/>
      <c r="DF585" s="5"/>
      <c r="XER585" s="9"/>
      <c r="XES585" s="9"/>
      <c r="XET585" s="9"/>
      <c r="XEU585" s="9"/>
      <c r="XEV585" s="9"/>
      <c r="XEW585" s="9"/>
      <c r="XEX585" s="9"/>
      <c r="XEY585" s="9"/>
      <c r="XEZ585" s="9"/>
      <c r="XFA585" s="9"/>
      <c r="XFB585" s="9"/>
      <c r="XFC585" s="9"/>
      <c r="XFD585" s="9"/>
    </row>
    <row r="586" s="2" customFormat="true" ht="15" hidden="false" customHeight="false" outlineLevel="0" collapsed="false">
      <c r="A586" s="1"/>
      <c r="B586" s="1"/>
      <c r="AE586" s="1"/>
      <c r="AF586" s="1"/>
      <c r="BI586" s="1"/>
      <c r="BJ586" s="1"/>
      <c r="BY586" s="1"/>
      <c r="BZ586" s="1"/>
      <c r="CO586" s="1"/>
      <c r="CP586" s="1"/>
      <c r="DF586" s="5"/>
      <c r="XER586" s="9"/>
      <c r="XES586" s="9"/>
      <c r="XET586" s="9"/>
      <c r="XEU586" s="9"/>
      <c r="XEV586" s="9"/>
      <c r="XEW586" s="9"/>
      <c r="XEX586" s="9"/>
      <c r="XEY586" s="9"/>
      <c r="XEZ586" s="9"/>
      <c r="XFA586" s="9"/>
      <c r="XFB586" s="9"/>
      <c r="XFC586" s="9"/>
      <c r="XFD586" s="9"/>
    </row>
    <row r="587" s="2" customFormat="true" ht="15" hidden="false" customHeight="false" outlineLevel="0" collapsed="false">
      <c r="A587" s="1"/>
      <c r="B587" s="1"/>
      <c r="AE587" s="1"/>
      <c r="AF587" s="1"/>
      <c r="BI587" s="1"/>
      <c r="BJ587" s="1"/>
      <c r="BY587" s="1"/>
      <c r="BZ587" s="1"/>
      <c r="CO587" s="1"/>
      <c r="CP587" s="1"/>
      <c r="DF587" s="5"/>
      <c r="XER587" s="9"/>
      <c r="XES587" s="9"/>
      <c r="XET587" s="9"/>
      <c r="XEU587" s="9"/>
      <c r="XEV587" s="9"/>
      <c r="XEW587" s="9"/>
      <c r="XEX587" s="9"/>
      <c r="XEY587" s="9"/>
      <c r="XEZ587" s="9"/>
      <c r="XFA587" s="9"/>
      <c r="XFB587" s="9"/>
      <c r="XFC587" s="9"/>
      <c r="XFD587" s="9"/>
    </row>
    <row r="588" s="2" customFormat="true" ht="15" hidden="false" customHeight="false" outlineLevel="0" collapsed="false">
      <c r="A588" s="1"/>
      <c r="B588" s="1"/>
      <c r="AE588" s="1"/>
      <c r="AF588" s="1"/>
      <c r="BI588" s="1"/>
      <c r="BJ588" s="1"/>
      <c r="BY588" s="1"/>
      <c r="BZ588" s="1"/>
      <c r="CO588" s="1"/>
      <c r="CP588" s="1"/>
      <c r="DF588" s="5"/>
      <c r="XER588" s="9"/>
      <c r="XES588" s="9"/>
      <c r="XET588" s="9"/>
      <c r="XEU588" s="9"/>
      <c r="XEV588" s="9"/>
      <c r="XEW588" s="9"/>
      <c r="XEX588" s="9"/>
      <c r="XEY588" s="9"/>
      <c r="XEZ588" s="9"/>
      <c r="XFA588" s="9"/>
      <c r="XFB588" s="9"/>
      <c r="XFC588" s="9"/>
      <c r="XFD588" s="9"/>
    </row>
    <row r="589" s="2" customFormat="true" ht="15" hidden="false" customHeight="false" outlineLevel="0" collapsed="false">
      <c r="A589" s="1"/>
      <c r="B589" s="1"/>
      <c r="AE589" s="1"/>
      <c r="AF589" s="1"/>
      <c r="BI589" s="1"/>
      <c r="BJ589" s="1"/>
      <c r="BY589" s="1"/>
      <c r="BZ589" s="1"/>
      <c r="CO589" s="1"/>
      <c r="CP589" s="1"/>
      <c r="DF589" s="5"/>
      <c r="XER589" s="9"/>
      <c r="XES589" s="9"/>
      <c r="XET589" s="9"/>
      <c r="XEU589" s="9"/>
      <c r="XEV589" s="9"/>
      <c r="XEW589" s="9"/>
      <c r="XEX589" s="9"/>
      <c r="XEY589" s="9"/>
      <c r="XEZ589" s="9"/>
      <c r="XFA589" s="9"/>
      <c r="XFB589" s="9"/>
      <c r="XFC589" s="9"/>
      <c r="XFD589" s="9"/>
    </row>
    <row r="590" s="2" customFormat="true" ht="15" hidden="false" customHeight="false" outlineLevel="0" collapsed="false">
      <c r="A590" s="1"/>
      <c r="B590" s="1"/>
      <c r="AE590" s="1"/>
      <c r="AF590" s="1"/>
      <c r="BI590" s="1"/>
      <c r="BJ590" s="1"/>
      <c r="BY590" s="1"/>
      <c r="BZ590" s="1"/>
      <c r="CO590" s="1"/>
      <c r="CP590" s="1"/>
      <c r="DF590" s="5"/>
      <c r="XER590" s="9"/>
      <c r="XES590" s="9"/>
      <c r="XET590" s="9"/>
      <c r="XEU590" s="9"/>
      <c r="XEV590" s="9"/>
      <c r="XEW590" s="9"/>
      <c r="XEX590" s="9"/>
      <c r="XEY590" s="9"/>
      <c r="XEZ590" s="9"/>
      <c r="XFA590" s="9"/>
      <c r="XFB590" s="9"/>
      <c r="XFC590" s="9"/>
      <c r="XFD590" s="9"/>
    </row>
    <row r="591" s="2" customFormat="true" ht="15" hidden="false" customHeight="false" outlineLevel="0" collapsed="false">
      <c r="A591" s="1"/>
      <c r="B591" s="1"/>
      <c r="AE591" s="1"/>
      <c r="AF591" s="1"/>
      <c r="BI591" s="1"/>
      <c r="BJ591" s="1"/>
      <c r="BY591" s="1"/>
      <c r="BZ591" s="1"/>
      <c r="CO591" s="1"/>
      <c r="CP591" s="1"/>
      <c r="DF591" s="5"/>
      <c r="XER591" s="9"/>
      <c r="XES591" s="9"/>
      <c r="XET591" s="9"/>
      <c r="XEU591" s="9"/>
      <c r="XEV591" s="9"/>
      <c r="XEW591" s="9"/>
      <c r="XEX591" s="9"/>
      <c r="XEY591" s="9"/>
      <c r="XEZ591" s="9"/>
      <c r="XFA591" s="9"/>
      <c r="XFB591" s="9"/>
      <c r="XFC591" s="9"/>
      <c r="XFD591" s="9"/>
    </row>
    <row r="592" s="2" customFormat="true" ht="15" hidden="false" customHeight="false" outlineLevel="0" collapsed="false">
      <c r="A592" s="1"/>
      <c r="B592" s="1"/>
      <c r="AE592" s="1"/>
      <c r="AF592" s="1"/>
      <c r="BI592" s="1"/>
      <c r="BJ592" s="1"/>
      <c r="BY592" s="1"/>
      <c r="BZ592" s="1"/>
      <c r="CO592" s="1"/>
      <c r="CP592" s="1"/>
      <c r="DF592" s="5"/>
      <c r="XER592" s="9"/>
      <c r="XES592" s="9"/>
      <c r="XET592" s="9"/>
      <c r="XEU592" s="9"/>
      <c r="XEV592" s="9"/>
      <c r="XEW592" s="9"/>
      <c r="XEX592" s="9"/>
      <c r="XEY592" s="9"/>
      <c r="XEZ592" s="9"/>
      <c r="XFA592" s="9"/>
      <c r="XFB592" s="9"/>
      <c r="XFC592" s="9"/>
      <c r="XFD592" s="9"/>
    </row>
    <row r="593" s="2" customFormat="true" ht="15" hidden="false" customHeight="false" outlineLevel="0" collapsed="false">
      <c r="A593" s="1"/>
      <c r="B593" s="1"/>
      <c r="AE593" s="1"/>
      <c r="AF593" s="1"/>
      <c r="BI593" s="1"/>
      <c r="BJ593" s="1"/>
      <c r="BY593" s="1"/>
      <c r="BZ593" s="1"/>
      <c r="CO593" s="1"/>
      <c r="CP593" s="1"/>
      <c r="DF593" s="5"/>
      <c r="XER593" s="9"/>
      <c r="XES593" s="9"/>
      <c r="XET593" s="9"/>
      <c r="XEU593" s="9"/>
      <c r="XEV593" s="9"/>
      <c r="XEW593" s="9"/>
      <c r="XEX593" s="9"/>
      <c r="XEY593" s="9"/>
      <c r="XEZ593" s="9"/>
      <c r="XFA593" s="9"/>
      <c r="XFB593" s="9"/>
      <c r="XFC593" s="9"/>
      <c r="XFD593" s="9"/>
    </row>
    <row r="594" s="2" customFormat="true" ht="15" hidden="false" customHeight="false" outlineLevel="0" collapsed="false">
      <c r="A594" s="1"/>
      <c r="B594" s="1"/>
      <c r="AE594" s="1"/>
      <c r="AF594" s="1"/>
      <c r="BI594" s="1"/>
      <c r="BJ594" s="1"/>
      <c r="BY594" s="1"/>
      <c r="BZ594" s="1"/>
      <c r="CO594" s="1"/>
      <c r="CP594" s="1"/>
      <c r="DF594" s="5"/>
      <c r="XER594" s="9"/>
      <c r="XES594" s="9"/>
      <c r="XET594" s="9"/>
      <c r="XEU594" s="9"/>
      <c r="XEV594" s="9"/>
      <c r="XEW594" s="9"/>
      <c r="XEX594" s="9"/>
      <c r="XEY594" s="9"/>
      <c r="XEZ594" s="9"/>
      <c r="XFA594" s="9"/>
      <c r="XFB594" s="9"/>
      <c r="XFC594" s="9"/>
      <c r="XFD594" s="9"/>
    </row>
    <row r="595" s="2" customFormat="true" ht="15" hidden="false" customHeight="false" outlineLevel="0" collapsed="false">
      <c r="A595" s="1"/>
      <c r="B595" s="1"/>
      <c r="AE595" s="1"/>
      <c r="AF595" s="1"/>
      <c r="BI595" s="1"/>
      <c r="BJ595" s="1"/>
      <c r="BY595" s="1"/>
      <c r="BZ595" s="1"/>
      <c r="CO595" s="1"/>
      <c r="CP595" s="1"/>
      <c r="DF595" s="5"/>
      <c r="XER595" s="9"/>
      <c r="XES595" s="9"/>
      <c r="XET595" s="9"/>
      <c r="XEU595" s="9"/>
      <c r="XEV595" s="9"/>
      <c r="XEW595" s="9"/>
      <c r="XEX595" s="9"/>
      <c r="XEY595" s="9"/>
      <c r="XEZ595" s="9"/>
      <c r="XFA595" s="9"/>
      <c r="XFB595" s="9"/>
      <c r="XFC595" s="9"/>
      <c r="XFD595" s="9"/>
    </row>
    <row r="596" s="2" customFormat="true" ht="15" hidden="false" customHeight="false" outlineLevel="0" collapsed="false">
      <c r="A596" s="1"/>
      <c r="B596" s="1"/>
      <c r="AE596" s="1"/>
      <c r="AF596" s="1"/>
      <c r="BI596" s="1"/>
      <c r="BJ596" s="1"/>
      <c r="BY596" s="1"/>
      <c r="BZ596" s="1"/>
      <c r="CO596" s="1"/>
      <c r="CP596" s="1"/>
      <c r="DF596" s="5"/>
      <c r="XER596" s="9"/>
      <c r="XES596" s="9"/>
      <c r="XET596" s="9"/>
      <c r="XEU596" s="9"/>
      <c r="XEV596" s="9"/>
      <c r="XEW596" s="9"/>
      <c r="XEX596" s="9"/>
      <c r="XEY596" s="9"/>
      <c r="XEZ596" s="9"/>
      <c r="XFA596" s="9"/>
      <c r="XFB596" s="9"/>
      <c r="XFC596" s="9"/>
      <c r="XFD596" s="9"/>
    </row>
    <row r="597" s="2" customFormat="true" ht="15" hidden="false" customHeight="false" outlineLevel="0" collapsed="false">
      <c r="A597" s="1"/>
      <c r="B597" s="1"/>
      <c r="AE597" s="1"/>
      <c r="AF597" s="1"/>
      <c r="BI597" s="1"/>
      <c r="BJ597" s="1"/>
      <c r="BY597" s="1"/>
      <c r="BZ597" s="1"/>
      <c r="CO597" s="1"/>
      <c r="CP597" s="1"/>
      <c r="DF597" s="5"/>
      <c r="XER597" s="9"/>
      <c r="XES597" s="9"/>
      <c r="XET597" s="9"/>
      <c r="XEU597" s="9"/>
      <c r="XEV597" s="9"/>
      <c r="XEW597" s="9"/>
      <c r="XEX597" s="9"/>
      <c r="XEY597" s="9"/>
      <c r="XEZ597" s="9"/>
      <c r="XFA597" s="9"/>
      <c r="XFB597" s="9"/>
      <c r="XFC597" s="9"/>
      <c r="XFD597" s="9"/>
    </row>
    <row r="598" s="2" customFormat="true" ht="15" hidden="false" customHeight="false" outlineLevel="0" collapsed="false">
      <c r="A598" s="1"/>
      <c r="B598" s="1"/>
      <c r="AE598" s="1"/>
      <c r="AF598" s="1"/>
      <c r="BI598" s="1"/>
      <c r="BJ598" s="1"/>
      <c r="BY598" s="1"/>
      <c r="BZ598" s="1"/>
      <c r="CO598" s="1"/>
      <c r="CP598" s="1"/>
      <c r="DF598" s="5"/>
      <c r="XER598" s="9"/>
      <c r="XES598" s="9"/>
      <c r="XET598" s="9"/>
      <c r="XEU598" s="9"/>
      <c r="XEV598" s="9"/>
      <c r="XEW598" s="9"/>
      <c r="XEX598" s="9"/>
      <c r="XEY598" s="9"/>
      <c r="XEZ598" s="9"/>
      <c r="XFA598" s="9"/>
      <c r="XFB598" s="9"/>
      <c r="XFC598" s="9"/>
      <c r="XFD598" s="9"/>
    </row>
    <row r="599" s="2" customFormat="true" ht="15" hidden="false" customHeight="false" outlineLevel="0" collapsed="false">
      <c r="A599" s="1"/>
      <c r="B599" s="1"/>
      <c r="AE599" s="1"/>
      <c r="AF599" s="1"/>
      <c r="BI599" s="1"/>
      <c r="BJ599" s="1"/>
      <c r="BY599" s="1"/>
      <c r="BZ599" s="1"/>
      <c r="CO599" s="1"/>
      <c r="CP599" s="1"/>
      <c r="DF599" s="5"/>
      <c r="XER599" s="9"/>
      <c r="XES599" s="9"/>
      <c r="XET599" s="9"/>
      <c r="XEU599" s="9"/>
      <c r="XEV599" s="9"/>
      <c r="XEW599" s="9"/>
      <c r="XEX599" s="9"/>
      <c r="XEY599" s="9"/>
      <c r="XEZ599" s="9"/>
      <c r="XFA599" s="9"/>
      <c r="XFB599" s="9"/>
      <c r="XFC599" s="9"/>
      <c r="XFD599" s="9"/>
    </row>
    <row r="600" s="2" customFormat="true" ht="15" hidden="false" customHeight="false" outlineLevel="0" collapsed="false">
      <c r="A600" s="1"/>
      <c r="B600" s="1"/>
      <c r="AE600" s="1"/>
      <c r="AF600" s="1"/>
      <c r="BI600" s="1"/>
      <c r="BJ600" s="1"/>
      <c r="BY600" s="1"/>
      <c r="BZ600" s="1"/>
      <c r="CO600" s="1"/>
      <c r="CP600" s="1"/>
      <c r="DF600" s="5"/>
      <c r="XER600" s="9"/>
      <c r="XES600" s="9"/>
      <c r="XET600" s="9"/>
      <c r="XEU600" s="9"/>
      <c r="XEV600" s="9"/>
      <c r="XEW600" s="9"/>
      <c r="XEX600" s="9"/>
      <c r="XEY600" s="9"/>
      <c r="XEZ600" s="9"/>
      <c r="XFA600" s="9"/>
      <c r="XFB600" s="9"/>
      <c r="XFC600" s="9"/>
      <c r="XFD600" s="9"/>
    </row>
    <row r="601" s="2" customFormat="true" ht="15" hidden="false" customHeight="false" outlineLevel="0" collapsed="false">
      <c r="A601" s="1"/>
      <c r="B601" s="1"/>
      <c r="AE601" s="1"/>
      <c r="AF601" s="1"/>
      <c r="BI601" s="1"/>
      <c r="BJ601" s="1"/>
      <c r="BY601" s="1"/>
      <c r="BZ601" s="1"/>
      <c r="CO601" s="1"/>
      <c r="CP601" s="1"/>
      <c r="DF601" s="5"/>
      <c r="XER601" s="9"/>
      <c r="XES601" s="9"/>
      <c r="XET601" s="9"/>
      <c r="XEU601" s="9"/>
      <c r="XEV601" s="9"/>
      <c r="XEW601" s="9"/>
      <c r="XEX601" s="9"/>
      <c r="XEY601" s="9"/>
      <c r="XEZ601" s="9"/>
      <c r="XFA601" s="9"/>
      <c r="XFB601" s="9"/>
      <c r="XFC601" s="9"/>
      <c r="XFD601" s="9"/>
    </row>
    <row r="602" s="2" customFormat="true" ht="15" hidden="false" customHeight="false" outlineLevel="0" collapsed="false">
      <c r="A602" s="1"/>
      <c r="B602" s="1"/>
      <c r="AE602" s="1"/>
      <c r="AF602" s="1"/>
      <c r="BI602" s="1"/>
      <c r="BJ602" s="1"/>
      <c r="BY602" s="1"/>
      <c r="BZ602" s="1"/>
      <c r="CO602" s="1"/>
      <c r="CP602" s="1"/>
      <c r="DF602" s="5"/>
      <c r="XER602" s="9"/>
      <c r="XES602" s="9"/>
      <c r="XET602" s="9"/>
      <c r="XEU602" s="9"/>
      <c r="XEV602" s="9"/>
      <c r="XEW602" s="9"/>
      <c r="XEX602" s="9"/>
      <c r="XEY602" s="9"/>
      <c r="XEZ602" s="9"/>
      <c r="XFA602" s="9"/>
      <c r="XFB602" s="9"/>
      <c r="XFC602" s="9"/>
      <c r="XFD602" s="9"/>
    </row>
    <row r="603" s="2" customFormat="true" ht="15" hidden="false" customHeight="false" outlineLevel="0" collapsed="false">
      <c r="A603" s="1"/>
      <c r="B603" s="1"/>
      <c r="AE603" s="1"/>
      <c r="AF603" s="1"/>
      <c r="BI603" s="1"/>
      <c r="BJ603" s="1"/>
      <c r="BY603" s="1"/>
      <c r="BZ603" s="1"/>
      <c r="CO603" s="1"/>
      <c r="CP603" s="1"/>
      <c r="DF603" s="5"/>
      <c r="XER603" s="9"/>
      <c r="XES603" s="9"/>
      <c r="XET603" s="9"/>
      <c r="XEU603" s="9"/>
      <c r="XEV603" s="9"/>
      <c r="XEW603" s="9"/>
      <c r="XEX603" s="9"/>
      <c r="XEY603" s="9"/>
      <c r="XEZ603" s="9"/>
      <c r="XFA603" s="9"/>
      <c r="XFB603" s="9"/>
      <c r="XFC603" s="9"/>
      <c r="XFD603" s="9"/>
    </row>
    <row r="604" s="2" customFormat="true" ht="15" hidden="false" customHeight="false" outlineLevel="0" collapsed="false">
      <c r="A604" s="1"/>
      <c r="B604" s="1"/>
      <c r="AE604" s="1"/>
      <c r="AF604" s="1"/>
      <c r="BI604" s="1"/>
      <c r="BJ604" s="1"/>
      <c r="BY604" s="1"/>
      <c r="BZ604" s="1"/>
      <c r="CO604" s="1"/>
      <c r="CP604" s="1"/>
      <c r="DF604" s="5"/>
      <c r="XER604" s="9"/>
      <c r="XES604" s="9"/>
      <c r="XET604" s="9"/>
      <c r="XEU604" s="9"/>
      <c r="XEV604" s="9"/>
      <c r="XEW604" s="9"/>
      <c r="XEX604" s="9"/>
      <c r="XEY604" s="9"/>
      <c r="XEZ604" s="9"/>
      <c r="XFA604" s="9"/>
      <c r="XFB604" s="9"/>
      <c r="XFC604" s="9"/>
      <c r="XFD604" s="9"/>
    </row>
    <row r="605" s="2" customFormat="true" ht="15" hidden="false" customHeight="false" outlineLevel="0" collapsed="false">
      <c r="A605" s="1"/>
      <c r="B605" s="1"/>
      <c r="AE605" s="1"/>
      <c r="AF605" s="1"/>
      <c r="BI605" s="1"/>
      <c r="BJ605" s="1"/>
      <c r="BY605" s="1"/>
      <c r="BZ605" s="1"/>
      <c r="CO605" s="1"/>
      <c r="CP605" s="1"/>
      <c r="DF605" s="5"/>
      <c r="XER605" s="9"/>
      <c r="XES605" s="9"/>
      <c r="XET605" s="9"/>
      <c r="XEU605" s="9"/>
      <c r="XEV605" s="9"/>
      <c r="XEW605" s="9"/>
      <c r="XEX605" s="9"/>
      <c r="XEY605" s="9"/>
      <c r="XEZ605" s="9"/>
      <c r="XFA605" s="9"/>
      <c r="XFB605" s="9"/>
      <c r="XFC605" s="9"/>
      <c r="XFD605" s="9"/>
    </row>
    <row r="606" s="2" customFormat="true" ht="15" hidden="false" customHeight="false" outlineLevel="0" collapsed="false">
      <c r="A606" s="1"/>
      <c r="B606" s="1"/>
      <c r="AE606" s="1"/>
      <c r="AF606" s="1"/>
      <c r="BI606" s="1"/>
      <c r="BJ606" s="1"/>
      <c r="BY606" s="1"/>
      <c r="BZ606" s="1"/>
      <c r="CO606" s="1"/>
      <c r="CP606" s="1"/>
      <c r="DF606" s="5"/>
      <c r="XER606" s="9"/>
      <c r="XES606" s="9"/>
      <c r="XET606" s="9"/>
      <c r="XEU606" s="9"/>
      <c r="XEV606" s="9"/>
      <c r="XEW606" s="9"/>
      <c r="XEX606" s="9"/>
      <c r="XEY606" s="9"/>
      <c r="XEZ606" s="9"/>
      <c r="XFA606" s="9"/>
      <c r="XFB606" s="9"/>
      <c r="XFC606" s="9"/>
      <c r="XFD606" s="9"/>
    </row>
    <row r="607" s="2" customFormat="true" ht="15" hidden="false" customHeight="false" outlineLevel="0" collapsed="false">
      <c r="A607" s="1"/>
      <c r="B607" s="1"/>
      <c r="AE607" s="1"/>
      <c r="AF607" s="1"/>
      <c r="BI607" s="1"/>
      <c r="BJ607" s="1"/>
      <c r="BY607" s="1"/>
      <c r="BZ607" s="1"/>
      <c r="CO607" s="1"/>
      <c r="CP607" s="1"/>
      <c r="DF607" s="5"/>
      <c r="XER607" s="9"/>
      <c r="XES607" s="9"/>
      <c r="XET607" s="9"/>
      <c r="XEU607" s="9"/>
      <c r="XEV607" s="9"/>
      <c r="XEW607" s="9"/>
      <c r="XEX607" s="9"/>
      <c r="XEY607" s="9"/>
      <c r="XEZ607" s="9"/>
      <c r="XFA607" s="9"/>
      <c r="XFB607" s="9"/>
      <c r="XFC607" s="9"/>
      <c r="XFD607" s="9"/>
    </row>
    <row r="608" s="2" customFormat="true" ht="15" hidden="false" customHeight="false" outlineLevel="0" collapsed="false">
      <c r="A608" s="1"/>
      <c r="B608" s="1"/>
      <c r="AE608" s="1"/>
      <c r="AF608" s="1"/>
      <c r="BI608" s="1"/>
      <c r="BJ608" s="1"/>
      <c r="BY608" s="1"/>
      <c r="BZ608" s="1"/>
      <c r="CO608" s="1"/>
      <c r="CP608" s="1"/>
      <c r="DF608" s="5"/>
      <c r="XER608" s="9"/>
      <c r="XES608" s="9"/>
      <c r="XET608" s="9"/>
      <c r="XEU608" s="9"/>
      <c r="XEV608" s="9"/>
      <c r="XEW608" s="9"/>
      <c r="XEX608" s="9"/>
      <c r="XEY608" s="9"/>
      <c r="XEZ608" s="9"/>
      <c r="XFA608" s="9"/>
      <c r="XFB608" s="9"/>
      <c r="XFC608" s="9"/>
      <c r="XFD608" s="9"/>
    </row>
    <row r="609" s="2" customFormat="true" ht="15" hidden="false" customHeight="false" outlineLevel="0" collapsed="false">
      <c r="A609" s="1"/>
      <c r="B609" s="1"/>
      <c r="AE609" s="1"/>
      <c r="AF609" s="1"/>
      <c r="BI609" s="1"/>
      <c r="BJ609" s="1"/>
      <c r="BY609" s="1"/>
      <c r="BZ609" s="1"/>
      <c r="CO609" s="1"/>
      <c r="CP609" s="1"/>
      <c r="DF609" s="5"/>
      <c r="XER609" s="9"/>
      <c r="XES609" s="9"/>
      <c r="XET609" s="9"/>
      <c r="XEU609" s="9"/>
      <c r="XEV609" s="9"/>
      <c r="XEW609" s="9"/>
      <c r="XEX609" s="9"/>
      <c r="XEY609" s="9"/>
      <c r="XEZ609" s="9"/>
      <c r="XFA609" s="9"/>
      <c r="XFB609" s="9"/>
      <c r="XFC609" s="9"/>
      <c r="XFD609" s="9"/>
    </row>
    <row r="610" s="2" customFormat="true" ht="15" hidden="false" customHeight="false" outlineLevel="0" collapsed="false">
      <c r="A610" s="1"/>
      <c r="B610" s="1"/>
      <c r="AE610" s="1"/>
      <c r="AF610" s="1"/>
      <c r="BI610" s="1"/>
      <c r="BJ610" s="1"/>
      <c r="BY610" s="1"/>
      <c r="BZ610" s="1"/>
      <c r="CO610" s="1"/>
      <c r="CP610" s="1"/>
      <c r="DF610" s="5"/>
      <c r="XER610" s="9"/>
      <c r="XES610" s="9"/>
      <c r="XET610" s="9"/>
      <c r="XEU610" s="9"/>
      <c r="XEV610" s="9"/>
      <c r="XEW610" s="9"/>
      <c r="XEX610" s="9"/>
      <c r="XEY610" s="9"/>
      <c r="XEZ610" s="9"/>
      <c r="XFA610" s="9"/>
      <c r="XFB610" s="9"/>
      <c r="XFC610" s="9"/>
      <c r="XFD610" s="9"/>
    </row>
    <row r="611" s="2" customFormat="true" ht="15" hidden="false" customHeight="false" outlineLevel="0" collapsed="false">
      <c r="A611" s="1"/>
      <c r="B611" s="1"/>
      <c r="AE611" s="1"/>
      <c r="AF611" s="1"/>
      <c r="BI611" s="1"/>
      <c r="BJ611" s="1"/>
      <c r="BY611" s="1"/>
      <c r="BZ611" s="1"/>
      <c r="CO611" s="1"/>
      <c r="CP611" s="1"/>
      <c r="DF611" s="5"/>
      <c r="XER611" s="9"/>
      <c r="XES611" s="9"/>
      <c r="XET611" s="9"/>
      <c r="XEU611" s="9"/>
      <c r="XEV611" s="9"/>
      <c r="XEW611" s="9"/>
      <c r="XEX611" s="9"/>
      <c r="XEY611" s="9"/>
      <c r="XEZ611" s="9"/>
      <c r="XFA611" s="9"/>
      <c r="XFB611" s="9"/>
      <c r="XFC611" s="9"/>
      <c r="XFD611" s="9"/>
    </row>
    <row r="612" s="2" customFormat="true" ht="15" hidden="false" customHeight="false" outlineLevel="0" collapsed="false">
      <c r="A612" s="1"/>
      <c r="B612" s="1"/>
      <c r="AE612" s="1"/>
      <c r="AF612" s="1"/>
      <c r="BI612" s="1"/>
      <c r="BJ612" s="1"/>
      <c r="BY612" s="1"/>
      <c r="BZ612" s="1"/>
      <c r="CO612" s="1"/>
      <c r="CP612" s="1"/>
      <c r="DF612" s="5"/>
      <c r="XER612" s="9"/>
      <c r="XES612" s="9"/>
      <c r="XET612" s="9"/>
      <c r="XEU612" s="9"/>
      <c r="XEV612" s="9"/>
      <c r="XEW612" s="9"/>
      <c r="XEX612" s="9"/>
      <c r="XEY612" s="9"/>
      <c r="XEZ612" s="9"/>
      <c r="XFA612" s="9"/>
      <c r="XFB612" s="9"/>
      <c r="XFC612" s="9"/>
      <c r="XFD612" s="9"/>
    </row>
    <row r="613" s="2" customFormat="true" ht="15" hidden="false" customHeight="false" outlineLevel="0" collapsed="false">
      <c r="A613" s="1"/>
      <c r="B613" s="1"/>
      <c r="AE613" s="1"/>
      <c r="AF613" s="1"/>
      <c r="BI613" s="1"/>
      <c r="BJ613" s="1"/>
      <c r="BY613" s="1"/>
      <c r="BZ613" s="1"/>
      <c r="CO613" s="1"/>
      <c r="CP613" s="1"/>
      <c r="DF613" s="5"/>
      <c r="XER613" s="9"/>
      <c r="XES613" s="9"/>
      <c r="XET613" s="9"/>
      <c r="XEU613" s="9"/>
      <c r="XEV613" s="9"/>
      <c r="XEW613" s="9"/>
      <c r="XEX613" s="9"/>
      <c r="XEY613" s="9"/>
      <c r="XEZ613" s="9"/>
      <c r="XFA613" s="9"/>
      <c r="XFB613" s="9"/>
      <c r="XFC613" s="9"/>
      <c r="XFD613" s="9"/>
    </row>
    <row r="614" s="2" customFormat="true" ht="15" hidden="false" customHeight="false" outlineLevel="0" collapsed="false">
      <c r="A614" s="1"/>
      <c r="B614" s="1"/>
      <c r="AE614" s="1"/>
      <c r="AF614" s="1"/>
      <c r="BI614" s="1"/>
      <c r="BJ614" s="1"/>
      <c r="BY614" s="1"/>
      <c r="BZ614" s="1"/>
      <c r="CO614" s="1"/>
      <c r="CP614" s="1"/>
      <c r="DF614" s="5"/>
      <c r="XER614" s="9"/>
      <c r="XES614" s="9"/>
      <c r="XET614" s="9"/>
      <c r="XEU614" s="9"/>
      <c r="XEV614" s="9"/>
      <c r="XEW614" s="9"/>
      <c r="XEX614" s="9"/>
      <c r="XEY614" s="9"/>
      <c r="XEZ614" s="9"/>
      <c r="XFA614" s="9"/>
      <c r="XFB614" s="9"/>
      <c r="XFC614" s="9"/>
      <c r="XFD614" s="9"/>
    </row>
    <row r="615" s="2" customFormat="true" ht="15" hidden="false" customHeight="false" outlineLevel="0" collapsed="false">
      <c r="A615" s="1"/>
      <c r="B615" s="1"/>
      <c r="AE615" s="1"/>
      <c r="AF615" s="1"/>
      <c r="BI615" s="1"/>
      <c r="BJ615" s="1"/>
      <c r="BY615" s="1"/>
      <c r="BZ615" s="1"/>
      <c r="CO615" s="1"/>
      <c r="CP615" s="1"/>
      <c r="DF615" s="5"/>
      <c r="XER615" s="9"/>
      <c r="XES615" s="9"/>
      <c r="XET615" s="9"/>
      <c r="XEU615" s="9"/>
      <c r="XEV615" s="9"/>
      <c r="XEW615" s="9"/>
      <c r="XEX615" s="9"/>
      <c r="XEY615" s="9"/>
      <c r="XEZ615" s="9"/>
      <c r="XFA615" s="9"/>
      <c r="XFB615" s="9"/>
      <c r="XFC615" s="9"/>
      <c r="XFD615" s="9"/>
    </row>
    <row r="616" s="2" customFormat="true" ht="15" hidden="false" customHeight="false" outlineLevel="0" collapsed="false">
      <c r="A616" s="1"/>
      <c r="B616" s="1"/>
      <c r="AE616" s="1"/>
      <c r="AF616" s="1"/>
      <c r="BI616" s="1"/>
      <c r="BJ616" s="1"/>
      <c r="BY616" s="1"/>
      <c r="BZ616" s="1"/>
      <c r="CO616" s="1"/>
      <c r="CP616" s="1"/>
      <c r="DF616" s="5"/>
      <c r="XER616" s="9"/>
      <c r="XES616" s="9"/>
      <c r="XET616" s="9"/>
      <c r="XEU616" s="9"/>
      <c r="XEV616" s="9"/>
      <c r="XEW616" s="9"/>
      <c r="XEX616" s="9"/>
      <c r="XEY616" s="9"/>
      <c r="XEZ616" s="9"/>
      <c r="XFA616" s="9"/>
      <c r="XFB616" s="9"/>
      <c r="XFC616" s="9"/>
      <c r="XFD616" s="9"/>
    </row>
    <row r="617" s="2" customFormat="true" ht="15" hidden="false" customHeight="false" outlineLevel="0" collapsed="false">
      <c r="A617" s="1"/>
      <c r="B617" s="1"/>
      <c r="AE617" s="1"/>
      <c r="AF617" s="1"/>
      <c r="BI617" s="1"/>
      <c r="BJ617" s="1"/>
      <c r="BY617" s="1"/>
      <c r="BZ617" s="1"/>
      <c r="CO617" s="1"/>
      <c r="CP617" s="1"/>
      <c r="DF617" s="5"/>
      <c r="XER617" s="9"/>
      <c r="XES617" s="9"/>
      <c r="XET617" s="9"/>
      <c r="XEU617" s="9"/>
      <c r="XEV617" s="9"/>
      <c r="XEW617" s="9"/>
      <c r="XEX617" s="9"/>
      <c r="XEY617" s="9"/>
      <c r="XEZ617" s="9"/>
      <c r="XFA617" s="9"/>
      <c r="XFB617" s="9"/>
      <c r="XFC617" s="9"/>
      <c r="XFD617" s="9"/>
    </row>
    <row r="618" s="2" customFormat="true" ht="15" hidden="false" customHeight="false" outlineLevel="0" collapsed="false">
      <c r="A618" s="1"/>
      <c r="B618" s="1"/>
      <c r="AE618" s="1"/>
      <c r="AF618" s="1"/>
      <c r="BI618" s="1"/>
      <c r="BJ618" s="1"/>
      <c r="BY618" s="1"/>
      <c r="BZ618" s="1"/>
      <c r="CO618" s="1"/>
      <c r="CP618" s="1"/>
      <c r="DF618" s="5"/>
      <c r="XER618" s="9"/>
      <c r="XES618" s="9"/>
      <c r="XET618" s="9"/>
      <c r="XEU618" s="9"/>
      <c r="XEV618" s="9"/>
      <c r="XEW618" s="9"/>
      <c r="XEX618" s="9"/>
      <c r="XEY618" s="9"/>
      <c r="XEZ618" s="9"/>
      <c r="XFA618" s="9"/>
      <c r="XFB618" s="9"/>
      <c r="XFC618" s="9"/>
      <c r="XFD618" s="9"/>
    </row>
    <row r="619" s="2" customFormat="true" ht="15" hidden="false" customHeight="false" outlineLevel="0" collapsed="false">
      <c r="A619" s="1"/>
      <c r="B619" s="1"/>
      <c r="AE619" s="1"/>
      <c r="AF619" s="1"/>
      <c r="BI619" s="1"/>
      <c r="BJ619" s="1"/>
      <c r="BY619" s="1"/>
      <c r="BZ619" s="1"/>
      <c r="CO619" s="1"/>
      <c r="CP619" s="1"/>
      <c r="DF619" s="5"/>
      <c r="XER619" s="9"/>
      <c r="XES619" s="9"/>
      <c r="XET619" s="9"/>
      <c r="XEU619" s="9"/>
      <c r="XEV619" s="9"/>
      <c r="XEW619" s="9"/>
      <c r="XEX619" s="9"/>
      <c r="XEY619" s="9"/>
      <c r="XEZ619" s="9"/>
      <c r="XFA619" s="9"/>
      <c r="XFB619" s="9"/>
      <c r="XFC619" s="9"/>
      <c r="XFD619" s="9"/>
    </row>
    <row r="620" s="2" customFormat="true" ht="15" hidden="false" customHeight="false" outlineLevel="0" collapsed="false">
      <c r="A620" s="1"/>
      <c r="B620" s="1"/>
      <c r="AE620" s="1"/>
      <c r="AF620" s="1"/>
      <c r="BI620" s="1"/>
      <c r="BJ620" s="1"/>
      <c r="BY620" s="1"/>
      <c r="BZ620" s="1"/>
      <c r="CO620" s="1"/>
      <c r="CP620" s="1"/>
      <c r="DF620" s="5"/>
      <c r="XER620" s="9"/>
      <c r="XES620" s="9"/>
      <c r="XET620" s="9"/>
      <c r="XEU620" s="9"/>
      <c r="XEV620" s="9"/>
      <c r="XEW620" s="9"/>
      <c r="XEX620" s="9"/>
      <c r="XEY620" s="9"/>
      <c r="XEZ620" s="9"/>
      <c r="XFA620" s="9"/>
      <c r="XFB620" s="9"/>
      <c r="XFC620" s="9"/>
      <c r="XFD620" s="9"/>
    </row>
    <row r="621" s="2" customFormat="true" ht="15" hidden="false" customHeight="false" outlineLevel="0" collapsed="false">
      <c r="A621" s="1"/>
      <c r="B621" s="1"/>
      <c r="AE621" s="1"/>
      <c r="AF621" s="1"/>
      <c r="BI621" s="1"/>
      <c r="BJ621" s="1"/>
      <c r="BY621" s="1"/>
      <c r="BZ621" s="1"/>
      <c r="CO621" s="1"/>
      <c r="CP621" s="1"/>
      <c r="DF621" s="5"/>
      <c r="XER621" s="9"/>
      <c r="XES621" s="9"/>
      <c r="XET621" s="9"/>
      <c r="XEU621" s="9"/>
      <c r="XEV621" s="9"/>
      <c r="XEW621" s="9"/>
      <c r="XEX621" s="9"/>
      <c r="XEY621" s="9"/>
      <c r="XEZ621" s="9"/>
      <c r="XFA621" s="9"/>
      <c r="XFB621" s="9"/>
      <c r="XFC621" s="9"/>
      <c r="XFD621" s="9"/>
    </row>
    <row r="622" s="2" customFormat="true" ht="15" hidden="false" customHeight="false" outlineLevel="0" collapsed="false">
      <c r="A622" s="1"/>
      <c r="B622" s="1"/>
      <c r="AE622" s="1"/>
      <c r="AF622" s="1"/>
      <c r="BI622" s="1"/>
      <c r="BJ622" s="1"/>
      <c r="BY622" s="1"/>
      <c r="BZ622" s="1"/>
      <c r="CO622" s="1"/>
      <c r="CP622" s="1"/>
      <c r="DF622" s="5"/>
      <c r="XER622" s="9"/>
      <c r="XES622" s="9"/>
      <c r="XET622" s="9"/>
      <c r="XEU622" s="9"/>
      <c r="XEV622" s="9"/>
      <c r="XEW622" s="9"/>
      <c r="XEX622" s="9"/>
      <c r="XEY622" s="9"/>
      <c r="XEZ622" s="9"/>
      <c r="XFA622" s="9"/>
      <c r="XFB622" s="9"/>
      <c r="XFC622" s="9"/>
      <c r="XFD622" s="9"/>
    </row>
    <row r="623" s="2" customFormat="true" ht="15" hidden="false" customHeight="false" outlineLevel="0" collapsed="false">
      <c r="A623" s="1"/>
      <c r="B623" s="1"/>
      <c r="AE623" s="1"/>
      <c r="AF623" s="1"/>
      <c r="BI623" s="1"/>
      <c r="BJ623" s="1"/>
      <c r="BY623" s="1"/>
      <c r="BZ623" s="1"/>
      <c r="CO623" s="1"/>
      <c r="CP623" s="1"/>
      <c r="DF623" s="5"/>
      <c r="XER623" s="9"/>
      <c r="XES623" s="9"/>
      <c r="XET623" s="9"/>
      <c r="XEU623" s="9"/>
      <c r="XEV623" s="9"/>
      <c r="XEW623" s="9"/>
      <c r="XEX623" s="9"/>
      <c r="XEY623" s="9"/>
      <c r="XEZ623" s="9"/>
      <c r="XFA623" s="9"/>
      <c r="XFB623" s="9"/>
      <c r="XFC623" s="9"/>
      <c r="XFD623" s="9"/>
    </row>
    <row r="624" s="2" customFormat="true" ht="15" hidden="false" customHeight="false" outlineLevel="0" collapsed="false">
      <c r="A624" s="1"/>
      <c r="B624" s="1"/>
      <c r="AE624" s="1"/>
      <c r="AF624" s="1"/>
      <c r="BI624" s="1"/>
      <c r="BJ624" s="1"/>
      <c r="BY624" s="1"/>
      <c r="BZ624" s="1"/>
      <c r="CO624" s="1"/>
      <c r="CP624" s="1"/>
      <c r="DF624" s="5"/>
      <c r="XER624" s="9"/>
      <c r="XES624" s="9"/>
      <c r="XET624" s="9"/>
      <c r="XEU624" s="9"/>
      <c r="XEV624" s="9"/>
      <c r="XEW624" s="9"/>
      <c r="XEX624" s="9"/>
      <c r="XEY624" s="9"/>
      <c r="XEZ624" s="9"/>
      <c r="XFA624" s="9"/>
      <c r="XFB624" s="9"/>
      <c r="XFC624" s="9"/>
      <c r="XFD624" s="9"/>
    </row>
    <row r="625" s="2" customFormat="true" ht="15" hidden="false" customHeight="false" outlineLevel="0" collapsed="false">
      <c r="A625" s="1"/>
      <c r="B625" s="1"/>
      <c r="AE625" s="1"/>
      <c r="AF625" s="1"/>
      <c r="BI625" s="1"/>
      <c r="BJ625" s="1"/>
      <c r="BY625" s="1"/>
      <c r="BZ625" s="1"/>
      <c r="CO625" s="1"/>
      <c r="CP625" s="1"/>
      <c r="DF625" s="5"/>
      <c r="XER625" s="9"/>
      <c r="XES625" s="9"/>
      <c r="XET625" s="9"/>
      <c r="XEU625" s="9"/>
      <c r="XEV625" s="9"/>
      <c r="XEW625" s="9"/>
      <c r="XEX625" s="9"/>
      <c r="XEY625" s="9"/>
      <c r="XEZ625" s="9"/>
      <c r="XFA625" s="9"/>
      <c r="XFB625" s="9"/>
      <c r="XFC625" s="9"/>
      <c r="XFD625" s="9"/>
    </row>
    <row r="626" s="2" customFormat="true" ht="15" hidden="false" customHeight="false" outlineLevel="0" collapsed="false">
      <c r="A626" s="1"/>
      <c r="B626" s="1"/>
      <c r="AE626" s="1"/>
      <c r="AF626" s="1"/>
      <c r="BI626" s="1"/>
      <c r="BJ626" s="1"/>
      <c r="BY626" s="1"/>
      <c r="BZ626" s="1"/>
      <c r="CO626" s="1"/>
      <c r="CP626" s="1"/>
      <c r="DF626" s="5"/>
      <c r="XER626" s="9"/>
      <c r="XES626" s="9"/>
      <c r="XET626" s="9"/>
      <c r="XEU626" s="9"/>
      <c r="XEV626" s="9"/>
      <c r="XEW626" s="9"/>
      <c r="XEX626" s="9"/>
      <c r="XEY626" s="9"/>
      <c r="XEZ626" s="9"/>
      <c r="XFA626" s="9"/>
      <c r="XFB626" s="9"/>
      <c r="XFC626" s="9"/>
      <c r="XFD626" s="9"/>
    </row>
    <row r="627" s="2" customFormat="true" ht="15" hidden="false" customHeight="false" outlineLevel="0" collapsed="false">
      <c r="A627" s="1"/>
      <c r="B627" s="1"/>
      <c r="AE627" s="1"/>
      <c r="AF627" s="1"/>
      <c r="BI627" s="1"/>
      <c r="BJ627" s="1"/>
      <c r="BY627" s="1"/>
      <c r="BZ627" s="1"/>
      <c r="CO627" s="1"/>
      <c r="CP627" s="1"/>
      <c r="DF627" s="5"/>
      <c r="XER627" s="9"/>
      <c r="XES627" s="9"/>
      <c r="XET627" s="9"/>
      <c r="XEU627" s="9"/>
      <c r="XEV627" s="9"/>
      <c r="XEW627" s="9"/>
      <c r="XEX627" s="9"/>
      <c r="XEY627" s="9"/>
      <c r="XEZ627" s="9"/>
      <c r="XFA627" s="9"/>
      <c r="XFB627" s="9"/>
      <c r="XFC627" s="9"/>
      <c r="XFD627" s="9"/>
    </row>
    <row r="628" s="2" customFormat="true" ht="15" hidden="false" customHeight="false" outlineLevel="0" collapsed="false">
      <c r="A628" s="1"/>
      <c r="B628" s="1"/>
      <c r="AE628" s="1"/>
      <c r="AF628" s="1"/>
      <c r="BI628" s="1"/>
      <c r="BJ628" s="1"/>
      <c r="BY628" s="1"/>
      <c r="BZ628" s="1"/>
      <c r="CO628" s="1"/>
      <c r="CP628" s="1"/>
      <c r="DF628" s="5"/>
      <c r="XER628" s="9"/>
      <c r="XES628" s="9"/>
      <c r="XET628" s="9"/>
      <c r="XEU628" s="9"/>
      <c r="XEV628" s="9"/>
      <c r="XEW628" s="9"/>
      <c r="XEX628" s="9"/>
      <c r="XEY628" s="9"/>
      <c r="XEZ628" s="9"/>
      <c r="XFA628" s="9"/>
      <c r="XFB628" s="9"/>
      <c r="XFC628" s="9"/>
      <c r="XFD628" s="9"/>
    </row>
    <row r="629" s="2" customFormat="true" ht="15" hidden="false" customHeight="false" outlineLevel="0" collapsed="false">
      <c r="A629" s="1"/>
      <c r="B629" s="1"/>
      <c r="AE629" s="1"/>
      <c r="AF629" s="1"/>
      <c r="BI629" s="1"/>
      <c r="BJ629" s="1"/>
      <c r="BY629" s="1"/>
      <c r="BZ629" s="1"/>
      <c r="CO629" s="1"/>
      <c r="CP629" s="1"/>
      <c r="DF629" s="5"/>
      <c r="XER629" s="9"/>
      <c r="XES629" s="9"/>
      <c r="XET629" s="9"/>
      <c r="XEU629" s="9"/>
      <c r="XEV629" s="9"/>
      <c r="XEW629" s="9"/>
      <c r="XEX629" s="9"/>
      <c r="XEY629" s="9"/>
      <c r="XEZ629" s="9"/>
      <c r="XFA629" s="9"/>
      <c r="XFB629" s="9"/>
      <c r="XFC629" s="9"/>
      <c r="XFD629" s="9"/>
    </row>
    <row r="630" s="2" customFormat="true" ht="15" hidden="false" customHeight="false" outlineLevel="0" collapsed="false">
      <c r="A630" s="1"/>
      <c r="B630" s="1"/>
      <c r="AE630" s="1"/>
      <c r="AF630" s="1"/>
      <c r="BI630" s="1"/>
      <c r="BJ630" s="1"/>
      <c r="BY630" s="1"/>
      <c r="BZ630" s="1"/>
      <c r="CO630" s="1"/>
      <c r="CP630" s="1"/>
      <c r="DF630" s="5"/>
      <c r="XER630" s="9"/>
      <c r="XES630" s="9"/>
      <c r="XET630" s="9"/>
      <c r="XEU630" s="9"/>
      <c r="XEV630" s="9"/>
      <c r="XEW630" s="9"/>
      <c r="XEX630" s="9"/>
      <c r="XEY630" s="9"/>
      <c r="XEZ630" s="9"/>
      <c r="XFA630" s="9"/>
      <c r="XFB630" s="9"/>
      <c r="XFC630" s="9"/>
      <c r="XFD630" s="9"/>
    </row>
    <row r="631" s="2" customFormat="true" ht="15" hidden="false" customHeight="false" outlineLevel="0" collapsed="false">
      <c r="A631" s="1"/>
      <c r="B631" s="1"/>
      <c r="AE631" s="1"/>
      <c r="AF631" s="1"/>
      <c r="BI631" s="1"/>
      <c r="BJ631" s="1"/>
      <c r="BY631" s="1"/>
      <c r="BZ631" s="1"/>
      <c r="CO631" s="1"/>
      <c r="CP631" s="1"/>
      <c r="DF631" s="5"/>
      <c r="XER631" s="9"/>
      <c r="XES631" s="9"/>
      <c r="XET631" s="9"/>
      <c r="XEU631" s="9"/>
      <c r="XEV631" s="9"/>
      <c r="XEW631" s="9"/>
      <c r="XEX631" s="9"/>
      <c r="XEY631" s="9"/>
      <c r="XEZ631" s="9"/>
      <c r="XFA631" s="9"/>
      <c r="XFB631" s="9"/>
      <c r="XFC631" s="9"/>
      <c r="XFD631" s="9"/>
    </row>
    <row r="632" s="2" customFormat="true" ht="15" hidden="false" customHeight="false" outlineLevel="0" collapsed="false">
      <c r="A632" s="1"/>
      <c r="B632" s="1"/>
      <c r="AE632" s="1"/>
      <c r="AF632" s="1"/>
      <c r="BI632" s="1"/>
      <c r="BJ632" s="1"/>
      <c r="BY632" s="1"/>
      <c r="BZ632" s="1"/>
      <c r="CO632" s="1"/>
      <c r="CP632" s="1"/>
      <c r="DF632" s="5"/>
      <c r="XER632" s="9"/>
      <c r="XES632" s="9"/>
      <c r="XET632" s="9"/>
      <c r="XEU632" s="9"/>
      <c r="XEV632" s="9"/>
      <c r="XEW632" s="9"/>
      <c r="XEX632" s="9"/>
      <c r="XEY632" s="9"/>
      <c r="XEZ632" s="9"/>
      <c r="XFA632" s="9"/>
      <c r="XFB632" s="9"/>
      <c r="XFC632" s="9"/>
      <c r="XFD632" s="9"/>
    </row>
    <row r="633" s="2" customFormat="true" ht="15" hidden="false" customHeight="false" outlineLevel="0" collapsed="false">
      <c r="A633" s="1"/>
      <c r="B633" s="1"/>
      <c r="AE633" s="1"/>
      <c r="AF633" s="1"/>
      <c r="BI633" s="1"/>
      <c r="BJ633" s="1"/>
      <c r="BY633" s="1"/>
      <c r="BZ633" s="1"/>
      <c r="CO633" s="1"/>
      <c r="CP633" s="1"/>
      <c r="DF633" s="5"/>
      <c r="XER633" s="9"/>
      <c r="XES633" s="9"/>
      <c r="XET633" s="9"/>
      <c r="XEU633" s="9"/>
      <c r="XEV633" s="9"/>
      <c r="XEW633" s="9"/>
      <c r="XEX633" s="9"/>
      <c r="XEY633" s="9"/>
      <c r="XEZ633" s="9"/>
      <c r="XFA633" s="9"/>
      <c r="XFB633" s="9"/>
      <c r="XFC633" s="9"/>
      <c r="XFD633" s="9"/>
    </row>
    <row r="634" s="2" customFormat="true" ht="15" hidden="false" customHeight="false" outlineLevel="0" collapsed="false">
      <c r="A634" s="1"/>
      <c r="B634" s="1"/>
      <c r="AE634" s="1"/>
      <c r="AF634" s="1"/>
      <c r="BI634" s="1"/>
      <c r="BJ634" s="1"/>
      <c r="BY634" s="1"/>
      <c r="BZ634" s="1"/>
      <c r="CO634" s="1"/>
      <c r="CP634" s="1"/>
      <c r="DF634" s="5"/>
      <c r="XER634" s="9"/>
      <c r="XES634" s="9"/>
      <c r="XET634" s="9"/>
      <c r="XEU634" s="9"/>
      <c r="XEV634" s="9"/>
      <c r="XEW634" s="9"/>
      <c r="XEX634" s="9"/>
      <c r="XEY634" s="9"/>
      <c r="XEZ634" s="9"/>
      <c r="XFA634" s="9"/>
      <c r="XFB634" s="9"/>
      <c r="XFC634" s="9"/>
      <c r="XFD634" s="9"/>
    </row>
    <row r="635" s="2" customFormat="true" ht="15" hidden="false" customHeight="false" outlineLevel="0" collapsed="false">
      <c r="A635" s="1"/>
      <c r="B635" s="1"/>
      <c r="AE635" s="1"/>
      <c r="AF635" s="1"/>
      <c r="BI635" s="1"/>
      <c r="BJ635" s="1"/>
      <c r="BY635" s="1"/>
      <c r="BZ635" s="1"/>
      <c r="CO635" s="1"/>
      <c r="CP635" s="1"/>
      <c r="DF635" s="5"/>
      <c r="XER635" s="9"/>
      <c r="XES635" s="9"/>
      <c r="XET635" s="9"/>
      <c r="XEU635" s="9"/>
      <c r="XEV635" s="9"/>
      <c r="XEW635" s="9"/>
      <c r="XEX635" s="9"/>
      <c r="XEY635" s="9"/>
      <c r="XEZ635" s="9"/>
      <c r="XFA635" s="9"/>
      <c r="XFB635" s="9"/>
      <c r="XFC635" s="9"/>
      <c r="XFD635" s="9"/>
    </row>
    <row r="636" s="2" customFormat="true" ht="15" hidden="false" customHeight="false" outlineLevel="0" collapsed="false">
      <c r="A636" s="1"/>
      <c r="B636" s="1"/>
      <c r="AE636" s="1"/>
      <c r="AF636" s="1"/>
      <c r="BI636" s="1"/>
      <c r="BJ636" s="1"/>
      <c r="BY636" s="1"/>
      <c r="BZ636" s="1"/>
      <c r="CO636" s="1"/>
      <c r="CP636" s="1"/>
      <c r="DF636" s="5"/>
      <c r="XER636" s="9"/>
      <c r="XES636" s="9"/>
      <c r="XET636" s="9"/>
      <c r="XEU636" s="9"/>
      <c r="XEV636" s="9"/>
      <c r="XEW636" s="9"/>
      <c r="XEX636" s="9"/>
      <c r="XEY636" s="9"/>
      <c r="XEZ636" s="9"/>
      <c r="XFA636" s="9"/>
      <c r="XFB636" s="9"/>
      <c r="XFC636" s="9"/>
      <c r="XFD636" s="9"/>
    </row>
    <row r="637" s="2" customFormat="true" ht="15" hidden="false" customHeight="false" outlineLevel="0" collapsed="false">
      <c r="A637" s="1"/>
      <c r="B637" s="1"/>
      <c r="AE637" s="1"/>
      <c r="AF637" s="1"/>
      <c r="BI637" s="1"/>
      <c r="BJ637" s="1"/>
      <c r="BY637" s="1"/>
      <c r="BZ637" s="1"/>
      <c r="CO637" s="1"/>
      <c r="CP637" s="1"/>
      <c r="DF637" s="5"/>
      <c r="XER637" s="9"/>
      <c r="XES637" s="9"/>
      <c r="XET637" s="9"/>
      <c r="XEU637" s="9"/>
      <c r="XEV637" s="9"/>
      <c r="XEW637" s="9"/>
      <c r="XEX637" s="9"/>
      <c r="XEY637" s="9"/>
      <c r="XEZ637" s="9"/>
      <c r="XFA637" s="9"/>
      <c r="XFB637" s="9"/>
      <c r="XFC637" s="9"/>
      <c r="XFD637" s="9"/>
    </row>
    <row r="638" s="2" customFormat="true" ht="15" hidden="false" customHeight="false" outlineLevel="0" collapsed="false">
      <c r="A638" s="1"/>
      <c r="B638" s="1"/>
      <c r="AE638" s="1"/>
      <c r="AF638" s="1"/>
      <c r="BI638" s="1"/>
      <c r="BJ638" s="1"/>
      <c r="BY638" s="1"/>
      <c r="BZ638" s="1"/>
      <c r="CO638" s="1"/>
      <c r="CP638" s="1"/>
      <c r="DF638" s="5"/>
      <c r="XER638" s="9"/>
      <c r="XES638" s="9"/>
      <c r="XET638" s="9"/>
      <c r="XEU638" s="9"/>
      <c r="XEV638" s="9"/>
      <c r="XEW638" s="9"/>
      <c r="XEX638" s="9"/>
      <c r="XEY638" s="9"/>
      <c r="XEZ638" s="9"/>
      <c r="XFA638" s="9"/>
      <c r="XFB638" s="9"/>
      <c r="XFC638" s="9"/>
      <c r="XFD638" s="9"/>
    </row>
    <row r="639" s="2" customFormat="true" ht="15" hidden="false" customHeight="false" outlineLevel="0" collapsed="false">
      <c r="A639" s="1"/>
      <c r="B639" s="1"/>
      <c r="AE639" s="1"/>
      <c r="AF639" s="1"/>
      <c r="BI639" s="1"/>
      <c r="BJ639" s="1"/>
      <c r="BY639" s="1"/>
      <c r="BZ639" s="1"/>
      <c r="CO639" s="1"/>
      <c r="CP639" s="1"/>
      <c r="DF639" s="5"/>
      <c r="XER639" s="9"/>
      <c r="XES639" s="9"/>
      <c r="XET639" s="9"/>
      <c r="XEU639" s="9"/>
      <c r="XEV639" s="9"/>
      <c r="XEW639" s="9"/>
      <c r="XEX639" s="9"/>
      <c r="XEY639" s="9"/>
      <c r="XEZ639" s="9"/>
      <c r="XFA639" s="9"/>
      <c r="XFB639" s="9"/>
      <c r="XFC639" s="9"/>
      <c r="XFD639" s="9"/>
    </row>
    <row r="640" s="2" customFormat="true" ht="15" hidden="false" customHeight="false" outlineLevel="0" collapsed="false">
      <c r="A640" s="1"/>
      <c r="B640" s="1"/>
      <c r="AE640" s="1"/>
      <c r="AF640" s="1"/>
      <c r="BI640" s="1"/>
      <c r="BJ640" s="1"/>
      <c r="BY640" s="1"/>
      <c r="BZ640" s="1"/>
      <c r="CO640" s="1"/>
      <c r="CP640" s="1"/>
      <c r="DF640" s="5"/>
      <c r="XER640" s="9"/>
      <c r="XES640" s="9"/>
      <c r="XET640" s="9"/>
      <c r="XEU640" s="9"/>
      <c r="XEV640" s="9"/>
      <c r="XEW640" s="9"/>
      <c r="XEX640" s="9"/>
      <c r="XEY640" s="9"/>
      <c r="XEZ640" s="9"/>
      <c r="XFA640" s="9"/>
      <c r="XFB640" s="9"/>
      <c r="XFC640" s="9"/>
      <c r="XFD640" s="9"/>
    </row>
    <row r="641" s="2" customFormat="true" ht="15" hidden="false" customHeight="false" outlineLevel="0" collapsed="false">
      <c r="A641" s="1"/>
      <c r="B641" s="1"/>
      <c r="AE641" s="1"/>
      <c r="AF641" s="1"/>
      <c r="BI641" s="1"/>
      <c r="BJ641" s="1"/>
      <c r="BY641" s="1"/>
      <c r="BZ641" s="1"/>
      <c r="CO641" s="1"/>
      <c r="CP641" s="1"/>
      <c r="DF641" s="5"/>
      <c r="XER641" s="9"/>
      <c r="XES641" s="9"/>
      <c r="XET641" s="9"/>
      <c r="XEU641" s="9"/>
      <c r="XEV641" s="9"/>
      <c r="XEW641" s="9"/>
      <c r="XEX641" s="9"/>
      <c r="XEY641" s="9"/>
      <c r="XEZ641" s="9"/>
      <c r="XFA641" s="9"/>
      <c r="XFB641" s="9"/>
      <c r="XFC641" s="9"/>
      <c r="XFD641" s="9"/>
    </row>
    <row r="642" s="2" customFormat="true" ht="15" hidden="false" customHeight="false" outlineLevel="0" collapsed="false">
      <c r="A642" s="1"/>
      <c r="B642" s="1"/>
      <c r="AE642" s="1"/>
      <c r="AF642" s="1"/>
      <c r="BI642" s="1"/>
      <c r="BJ642" s="1"/>
      <c r="BY642" s="1"/>
      <c r="BZ642" s="1"/>
      <c r="CO642" s="1"/>
      <c r="CP642" s="1"/>
      <c r="DF642" s="5"/>
      <c r="XER642" s="9"/>
      <c r="XES642" s="9"/>
      <c r="XET642" s="9"/>
      <c r="XEU642" s="9"/>
      <c r="XEV642" s="9"/>
      <c r="XEW642" s="9"/>
      <c r="XEX642" s="9"/>
      <c r="XEY642" s="9"/>
      <c r="XEZ642" s="9"/>
      <c r="XFA642" s="9"/>
      <c r="XFB642" s="9"/>
      <c r="XFC642" s="9"/>
      <c r="XFD642" s="9"/>
    </row>
    <row r="643" s="2" customFormat="true" ht="15" hidden="false" customHeight="false" outlineLevel="0" collapsed="false">
      <c r="A643" s="1"/>
      <c r="B643" s="1"/>
      <c r="AE643" s="1"/>
      <c r="AF643" s="1"/>
      <c r="BI643" s="1"/>
      <c r="BJ643" s="1"/>
      <c r="BY643" s="1"/>
      <c r="BZ643" s="1"/>
      <c r="CO643" s="1"/>
      <c r="CP643" s="1"/>
      <c r="DF643" s="5"/>
      <c r="XER643" s="9"/>
      <c r="XES643" s="9"/>
      <c r="XET643" s="9"/>
      <c r="XEU643" s="9"/>
      <c r="XEV643" s="9"/>
      <c r="XEW643" s="9"/>
      <c r="XEX643" s="9"/>
      <c r="XEY643" s="9"/>
      <c r="XEZ643" s="9"/>
      <c r="XFA643" s="9"/>
      <c r="XFB643" s="9"/>
      <c r="XFC643" s="9"/>
      <c r="XFD643" s="9"/>
    </row>
    <row r="644" s="2" customFormat="true" ht="15" hidden="false" customHeight="false" outlineLevel="0" collapsed="false">
      <c r="A644" s="1"/>
      <c r="B644" s="1"/>
      <c r="AE644" s="1"/>
      <c r="AF644" s="1"/>
      <c r="BI644" s="1"/>
      <c r="BJ644" s="1"/>
      <c r="BY644" s="1"/>
      <c r="BZ644" s="1"/>
      <c r="CO644" s="1"/>
      <c r="CP644" s="1"/>
      <c r="DF644" s="5"/>
      <c r="XER644" s="9"/>
      <c r="XES644" s="9"/>
      <c r="XET644" s="9"/>
      <c r="XEU644" s="9"/>
      <c r="XEV644" s="9"/>
      <c r="XEW644" s="9"/>
      <c r="XEX644" s="9"/>
      <c r="XEY644" s="9"/>
      <c r="XEZ644" s="9"/>
      <c r="XFA644" s="9"/>
      <c r="XFB644" s="9"/>
      <c r="XFC644" s="9"/>
      <c r="XFD644" s="9"/>
    </row>
    <row r="645" s="2" customFormat="true" ht="15" hidden="false" customHeight="false" outlineLevel="0" collapsed="false">
      <c r="A645" s="1"/>
      <c r="B645" s="1"/>
      <c r="AE645" s="1"/>
      <c r="AF645" s="1"/>
      <c r="BI645" s="1"/>
      <c r="BJ645" s="1"/>
      <c r="BY645" s="1"/>
      <c r="BZ645" s="1"/>
      <c r="CO645" s="1"/>
      <c r="CP645" s="1"/>
      <c r="DF645" s="5"/>
      <c r="XER645" s="9"/>
      <c r="XES645" s="9"/>
      <c r="XET645" s="9"/>
      <c r="XEU645" s="9"/>
      <c r="XEV645" s="9"/>
      <c r="XEW645" s="9"/>
      <c r="XEX645" s="9"/>
      <c r="XEY645" s="9"/>
      <c r="XEZ645" s="9"/>
      <c r="XFA645" s="9"/>
      <c r="XFB645" s="9"/>
      <c r="XFC645" s="9"/>
      <c r="XFD645" s="9"/>
    </row>
    <row r="646" s="2" customFormat="true" ht="15" hidden="false" customHeight="false" outlineLevel="0" collapsed="false">
      <c r="A646" s="1"/>
      <c r="B646" s="1"/>
      <c r="AE646" s="1"/>
      <c r="AF646" s="1"/>
      <c r="BI646" s="1"/>
      <c r="BJ646" s="1"/>
      <c r="BY646" s="1"/>
      <c r="BZ646" s="1"/>
      <c r="CO646" s="1"/>
      <c r="CP646" s="1"/>
      <c r="DF646" s="5"/>
      <c r="XER646" s="9"/>
      <c r="XES646" s="9"/>
      <c r="XET646" s="9"/>
      <c r="XEU646" s="9"/>
      <c r="XEV646" s="9"/>
      <c r="XEW646" s="9"/>
      <c r="XEX646" s="9"/>
      <c r="XEY646" s="9"/>
      <c r="XEZ646" s="9"/>
      <c r="XFA646" s="9"/>
      <c r="XFB646" s="9"/>
      <c r="XFC646" s="9"/>
      <c r="XFD646" s="9"/>
    </row>
    <row r="647" s="2" customFormat="true" ht="15" hidden="false" customHeight="false" outlineLevel="0" collapsed="false">
      <c r="A647" s="1"/>
      <c r="B647" s="1"/>
      <c r="AE647" s="1"/>
      <c r="AF647" s="1"/>
      <c r="BI647" s="1"/>
      <c r="BJ647" s="1"/>
      <c r="BY647" s="1"/>
      <c r="BZ647" s="1"/>
      <c r="CO647" s="1"/>
      <c r="CP647" s="1"/>
      <c r="DF647" s="5"/>
      <c r="XER647" s="9"/>
      <c r="XES647" s="9"/>
      <c r="XET647" s="9"/>
      <c r="XEU647" s="9"/>
      <c r="XEV647" s="9"/>
      <c r="XEW647" s="9"/>
      <c r="XEX647" s="9"/>
      <c r="XEY647" s="9"/>
      <c r="XEZ647" s="9"/>
      <c r="XFA647" s="9"/>
      <c r="XFB647" s="9"/>
      <c r="XFC647" s="9"/>
      <c r="XFD647" s="9"/>
    </row>
    <row r="648" s="2" customFormat="true" ht="15" hidden="false" customHeight="false" outlineLevel="0" collapsed="false">
      <c r="A648" s="1"/>
      <c r="B648" s="1"/>
      <c r="AE648" s="1"/>
      <c r="AF648" s="1"/>
      <c r="BI648" s="1"/>
      <c r="BJ648" s="1"/>
      <c r="BY648" s="1"/>
      <c r="BZ648" s="1"/>
      <c r="CO648" s="1"/>
      <c r="CP648" s="1"/>
      <c r="DF648" s="5"/>
      <c r="XER648" s="9"/>
      <c r="XES648" s="9"/>
      <c r="XET648" s="9"/>
      <c r="XEU648" s="9"/>
      <c r="XEV648" s="9"/>
      <c r="XEW648" s="9"/>
      <c r="XEX648" s="9"/>
      <c r="XEY648" s="9"/>
      <c r="XEZ648" s="9"/>
      <c r="XFA648" s="9"/>
      <c r="XFB648" s="9"/>
      <c r="XFC648" s="9"/>
      <c r="XFD648" s="9"/>
    </row>
    <row r="649" s="2" customFormat="true" ht="15" hidden="false" customHeight="false" outlineLevel="0" collapsed="false">
      <c r="A649" s="1"/>
      <c r="B649" s="1"/>
      <c r="AE649" s="1"/>
      <c r="AF649" s="1"/>
      <c r="BI649" s="1"/>
      <c r="BJ649" s="1"/>
      <c r="BY649" s="1"/>
      <c r="BZ649" s="1"/>
      <c r="CO649" s="1"/>
      <c r="CP649" s="1"/>
      <c r="DF649" s="5"/>
      <c r="XER649" s="9"/>
      <c r="XES649" s="9"/>
      <c r="XET649" s="9"/>
      <c r="XEU649" s="9"/>
      <c r="XEV649" s="9"/>
      <c r="XEW649" s="9"/>
      <c r="XEX649" s="9"/>
      <c r="XEY649" s="9"/>
      <c r="XEZ649" s="9"/>
      <c r="XFA649" s="9"/>
      <c r="XFB649" s="9"/>
      <c r="XFC649" s="9"/>
      <c r="XFD649" s="9"/>
    </row>
    <row r="650" s="2" customFormat="true" ht="15" hidden="false" customHeight="false" outlineLevel="0" collapsed="false">
      <c r="A650" s="1"/>
      <c r="B650" s="1"/>
      <c r="AE650" s="1"/>
      <c r="AF650" s="1"/>
      <c r="BI650" s="1"/>
      <c r="BJ650" s="1"/>
      <c r="BY650" s="1"/>
      <c r="BZ650" s="1"/>
      <c r="CO650" s="1"/>
      <c r="CP650" s="1"/>
      <c r="DF650" s="5"/>
      <c r="XER650" s="9"/>
      <c r="XES650" s="9"/>
      <c r="XET650" s="9"/>
      <c r="XEU650" s="9"/>
      <c r="XEV650" s="9"/>
      <c r="XEW650" s="9"/>
      <c r="XEX650" s="9"/>
      <c r="XEY650" s="9"/>
      <c r="XEZ650" s="9"/>
      <c r="XFA650" s="9"/>
      <c r="XFB650" s="9"/>
      <c r="XFC650" s="9"/>
      <c r="XFD650" s="9"/>
    </row>
    <row r="651" s="2" customFormat="true" ht="15" hidden="false" customHeight="false" outlineLevel="0" collapsed="false">
      <c r="A651" s="1"/>
      <c r="B651" s="1"/>
      <c r="AE651" s="1"/>
      <c r="AF651" s="1"/>
      <c r="BI651" s="1"/>
      <c r="BJ651" s="1"/>
      <c r="BY651" s="1"/>
      <c r="BZ651" s="1"/>
      <c r="CO651" s="1"/>
      <c r="CP651" s="1"/>
      <c r="DF651" s="5"/>
      <c r="XER651" s="9"/>
      <c r="XES651" s="9"/>
      <c r="XET651" s="9"/>
      <c r="XEU651" s="9"/>
      <c r="XEV651" s="9"/>
      <c r="XEW651" s="9"/>
      <c r="XEX651" s="9"/>
      <c r="XEY651" s="9"/>
      <c r="XEZ651" s="9"/>
      <c r="XFA651" s="9"/>
      <c r="XFB651" s="9"/>
      <c r="XFC651" s="9"/>
      <c r="XFD651" s="9"/>
    </row>
    <row r="652" s="2" customFormat="true" ht="15" hidden="false" customHeight="false" outlineLevel="0" collapsed="false">
      <c r="A652" s="1"/>
      <c r="B652" s="1"/>
      <c r="AE652" s="1"/>
      <c r="AF652" s="1"/>
      <c r="BI652" s="1"/>
      <c r="BJ652" s="1"/>
      <c r="BY652" s="1"/>
      <c r="BZ652" s="1"/>
      <c r="CO652" s="1"/>
      <c r="CP652" s="1"/>
      <c r="DF652" s="5"/>
      <c r="XER652" s="9"/>
      <c r="XES652" s="9"/>
      <c r="XET652" s="9"/>
      <c r="XEU652" s="9"/>
      <c r="XEV652" s="9"/>
      <c r="XEW652" s="9"/>
      <c r="XEX652" s="9"/>
      <c r="XEY652" s="9"/>
      <c r="XEZ652" s="9"/>
      <c r="XFA652" s="9"/>
      <c r="XFB652" s="9"/>
      <c r="XFC652" s="9"/>
      <c r="XFD652" s="9"/>
    </row>
    <row r="653" s="2" customFormat="true" ht="15" hidden="false" customHeight="false" outlineLevel="0" collapsed="false">
      <c r="A653" s="1"/>
      <c r="B653" s="1"/>
      <c r="AE653" s="1"/>
      <c r="AF653" s="1"/>
      <c r="BI653" s="1"/>
      <c r="BJ653" s="1"/>
      <c r="BY653" s="1"/>
      <c r="BZ653" s="1"/>
      <c r="CO653" s="1"/>
      <c r="CP653" s="1"/>
      <c r="DF653" s="5"/>
      <c r="XER653" s="9"/>
      <c r="XES653" s="9"/>
      <c r="XET653" s="9"/>
      <c r="XEU653" s="9"/>
      <c r="XEV653" s="9"/>
      <c r="XEW653" s="9"/>
      <c r="XEX653" s="9"/>
      <c r="XEY653" s="9"/>
      <c r="XEZ653" s="9"/>
      <c r="XFA653" s="9"/>
      <c r="XFB653" s="9"/>
      <c r="XFC653" s="9"/>
      <c r="XFD653" s="9"/>
    </row>
    <row r="654" s="2" customFormat="true" ht="15" hidden="false" customHeight="false" outlineLevel="0" collapsed="false">
      <c r="A654" s="1"/>
      <c r="B654" s="1"/>
      <c r="AE654" s="1"/>
      <c r="AF654" s="1"/>
      <c r="BI654" s="1"/>
      <c r="BJ654" s="1"/>
      <c r="BY654" s="1"/>
      <c r="BZ654" s="1"/>
      <c r="CO654" s="1"/>
      <c r="CP654" s="1"/>
      <c r="DF654" s="5"/>
      <c r="XER654" s="9"/>
      <c r="XES654" s="9"/>
      <c r="XET654" s="9"/>
      <c r="XEU654" s="9"/>
      <c r="XEV654" s="9"/>
      <c r="XEW654" s="9"/>
      <c r="XEX654" s="9"/>
      <c r="XEY654" s="9"/>
      <c r="XEZ654" s="9"/>
      <c r="XFA654" s="9"/>
      <c r="XFB654" s="9"/>
      <c r="XFC654" s="9"/>
      <c r="XFD654" s="9"/>
    </row>
    <row r="655" s="2" customFormat="true" ht="15" hidden="false" customHeight="false" outlineLevel="0" collapsed="false">
      <c r="A655" s="1"/>
      <c r="B655" s="1"/>
      <c r="AE655" s="1"/>
      <c r="AF655" s="1"/>
      <c r="BI655" s="1"/>
      <c r="BJ655" s="1"/>
      <c r="BY655" s="1"/>
      <c r="BZ655" s="1"/>
      <c r="CO655" s="1"/>
      <c r="CP655" s="1"/>
      <c r="DF655" s="5"/>
      <c r="XER655" s="9"/>
      <c r="XES655" s="9"/>
      <c r="XET655" s="9"/>
      <c r="XEU655" s="9"/>
      <c r="XEV655" s="9"/>
      <c r="XEW655" s="9"/>
      <c r="XEX655" s="9"/>
      <c r="XEY655" s="9"/>
      <c r="XEZ655" s="9"/>
      <c r="XFA655" s="9"/>
      <c r="XFB655" s="9"/>
      <c r="XFC655" s="9"/>
      <c r="XFD655" s="9"/>
    </row>
    <row r="656" s="2" customFormat="true" ht="15" hidden="false" customHeight="false" outlineLevel="0" collapsed="false">
      <c r="A656" s="1"/>
      <c r="B656" s="1"/>
      <c r="AE656" s="1"/>
      <c r="AF656" s="1"/>
      <c r="BI656" s="1"/>
      <c r="BJ656" s="1"/>
      <c r="BY656" s="1"/>
      <c r="BZ656" s="1"/>
      <c r="CO656" s="1"/>
      <c r="CP656" s="1"/>
      <c r="DF656" s="5"/>
      <c r="XER656" s="9"/>
      <c r="XES656" s="9"/>
      <c r="XET656" s="9"/>
      <c r="XEU656" s="9"/>
      <c r="XEV656" s="9"/>
      <c r="XEW656" s="9"/>
      <c r="XEX656" s="9"/>
      <c r="XEY656" s="9"/>
      <c r="XEZ656" s="9"/>
      <c r="XFA656" s="9"/>
      <c r="XFB656" s="9"/>
      <c r="XFC656" s="9"/>
      <c r="XFD656" s="9"/>
    </row>
    <row r="657" s="2" customFormat="true" ht="15" hidden="false" customHeight="false" outlineLevel="0" collapsed="false">
      <c r="A657" s="1"/>
      <c r="B657" s="1"/>
      <c r="AE657" s="1"/>
      <c r="AF657" s="1"/>
      <c r="BI657" s="1"/>
      <c r="BJ657" s="1"/>
      <c r="BY657" s="1"/>
      <c r="BZ657" s="1"/>
      <c r="CO657" s="1"/>
      <c r="CP657" s="1"/>
      <c r="DF657" s="5"/>
      <c r="XER657" s="9"/>
      <c r="XES657" s="9"/>
      <c r="XET657" s="9"/>
      <c r="XEU657" s="9"/>
      <c r="XEV657" s="9"/>
      <c r="XEW657" s="9"/>
      <c r="XEX657" s="9"/>
      <c r="XEY657" s="9"/>
      <c r="XEZ657" s="9"/>
      <c r="XFA657" s="9"/>
      <c r="XFB657" s="9"/>
      <c r="XFC657" s="9"/>
      <c r="XFD657" s="9"/>
    </row>
    <row r="658" s="2" customFormat="true" ht="15" hidden="false" customHeight="false" outlineLevel="0" collapsed="false">
      <c r="A658" s="1"/>
      <c r="B658" s="1"/>
      <c r="AE658" s="1"/>
      <c r="AF658" s="1"/>
      <c r="BI658" s="1"/>
      <c r="BJ658" s="1"/>
      <c r="BY658" s="1"/>
      <c r="BZ658" s="1"/>
      <c r="CO658" s="1"/>
      <c r="CP658" s="1"/>
      <c r="DF658" s="5"/>
      <c r="XER658" s="9"/>
      <c r="XES658" s="9"/>
      <c r="XET658" s="9"/>
      <c r="XEU658" s="9"/>
      <c r="XEV658" s="9"/>
      <c r="XEW658" s="9"/>
      <c r="XEX658" s="9"/>
      <c r="XEY658" s="9"/>
      <c r="XEZ658" s="9"/>
      <c r="XFA658" s="9"/>
      <c r="XFB658" s="9"/>
      <c r="XFC658" s="9"/>
      <c r="XFD658" s="9"/>
    </row>
    <row r="659" s="2" customFormat="true" ht="15" hidden="false" customHeight="false" outlineLevel="0" collapsed="false">
      <c r="A659" s="1"/>
      <c r="B659" s="1"/>
      <c r="AE659" s="1"/>
      <c r="AF659" s="1"/>
      <c r="BI659" s="1"/>
      <c r="BJ659" s="1"/>
      <c r="BY659" s="1"/>
      <c r="BZ659" s="1"/>
      <c r="CO659" s="1"/>
      <c r="CP659" s="1"/>
      <c r="DF659" s="5"/>
      <c r="XER659" s="9"/>
      <c r="XES659" s="9"/>
      <c r="XET659" s="9"/>
      <c r="XEU659" s="9"/>
      <c r="XEV659" s="9"/>
      <c r="XEW659" s="9"/>
      <c r="XEX659" s="9"/>
      <c r="XEY659" s="9"/>
      <c r="XEZ659" s="9"/>
      <c r="XFA659" s="9"/>
      <c r="XFB659" s="9"/>
      <c r="XFC659" s="9"/>
      <c r="XFD659" s="9"/>
    </row>
    <row r="660" s="2" customFormat="true" ht="15" hidden="false" customHeight="false" outlineLevel="0" collapsed="false">
      <c r="A660" s="1"/>
      <c r="B660" s="1"/>
      <c r="AE660" s="1"/>
      <c r="AF660" s="1"/>
      <c r="BI660" s="1"/>
      <c r="BJ660" s="1"/>
      <c r="BY660" s="1"/>
      <c r="BZ660" s="1"/>
      <c r="CO660" s="1"/>
      <c r="CP660" s="1"/>
      <c r="DF660" s="5"/>
      <c r="XER660" s="9"/>
      <c r="XES660" s="9"/>
      <c r="XET660" s="9"/>
      <c r="XEU660" s="9"/>
      <c r="XEV660" s="9"/>
      <c r="XEW660" s="9"/>
      <c r="XEX660" s="9"/>
      <c r="XEY660" s="9"/>
      <c r="XEZ660" s="9"/>
      <c r="XFA660" s="9"/>
      <c r="XFB660" s="9"/>
      <c r="XFC660" s="9"/>
      <c r="XFD660" s="9"/>
    </row>
    <row r="661" s="2" customFormat="true" ht="15" hidden="false" customHeight="false" outlineLevel="0" collapsed="false">
      <c r="A661" s="1"/>
      <c r="B661" s="1"/>
      <c r="AE661" s="1"/>
      <c r="AF661" s="1"/>
      <c r="BI661" s="1"/>
      <c r="BJ661" s="1"/>
      <c r="BY661" s="1"/>
      <c r="BZ661" s="1"/>
      <c r="CO661" s="1"/>
      <c r="CP661" s="1"/>
      <c r="DF661" s="5"/>
      <c r="XER661" s="9"/>
      <c r="XES661" s="9"/>
      <c r="XET661" s="9"/>
      <c r="XEU661" s="9"/>
      <c r="XEV661" s="9"/>
      <c r="XEW661" s="9"/>
      <c r="XEX661" s="9"/>
      <c r="XEY661" s="9"/>
      <c r="XEZ661" s="9"/>
      <c r="XFA661" s="9"/>
      <c r="XFB661" s="9"/>
      <c r="XFC661" s="9"/>
      <c r="XFD661" s="9"/>
    </row>
    <row r="662" s="2" customFormat="true" ht="15" hidden="false" customHeight="false" outlineLevel="0" collapsed="false">
      <c r="A662" s="1"/>
      <c r="B662" s="1"/>
      <c r="AE662" s="1"/>
      <c r="AF662" s="1"/>
      <c r="BI662" s="1"/>
      <c r="BJ662" s="1"/>
      <c r="BY662" s="1"/>
      <c r="BZ662" s="1"/>
      <c r="CO662" s="1"/>
      <c r="CP662" s="1"/>
      <c r="DF662" s="5"/>
      <c r="XER662" s="9"/>
      <c r="XES662" s="9"/>
      <c r="XET662" s="9"/>
      <c r="XEU662" s="9"/>
      <c r="XEV662" s="9"/>
      <c r="XEW662" s="9"/>
      <c r="XEX662" s="9"/>
      <c r="XEY662" s="9"/>
      <c r="XEZ662" s="9"/>
      <c r="XFA662" s="9"/>
      <c r="XFB662" s="9"/>
      <c r="XFC662" s="9"/>
      <c r="XFD662" s="9"/>
    </row>
    <row r="663" s="2" customFormat="true" ht="15" hidden="false" customHeight="false" outlineLevel="0" collapsed="false">
      <c r="A663" s="1"/>
      <c r="B663" s="1"/>
      <c r="AE663" s="1"/>
      <c r="AF663" s="1"/>
      <c r="BI663" s="1"/>
      <c r="BJ663" s="1"/>
      <c r="BY663" s="1"/>
      <c r="BZ663" s="1"/>
      <c r="CO663" s="1"/>
      <c r="CP663" s="1"/>
      <c r="DF663" s="5"/>
      <c r="XER663" s="9"/>
      <c r="XES663" s="9"/>
      <c r="XET663" s="9"/>
      <c r="XEU663" s="9"/>
      <c r="XEV663" s="9"/>
      <c r="XEW663" s="9"/>
      <c r="XEX663" s="9"/>
      <c r="XEY663" s="9"/>
      <c r="XEZ663" s="9"/>
      <c r="XFA663" s="9"/>
      <c r="XFB663" s="9"/>
      <c r="XFC663" s="9"/>
      <c r="XFD663" s="9"/>
    </row>
    <row r="664" s="2" customFormat="true" ht="15" hidden="false" customHeight="false" outlineLevel="0" collapsed="false">
      <c r="A664" s="1"/>
      <c r="B664" s="1"/>
      <c r="AE664" s="1"/>
      <c r="AF664" s="1"/>
      <c r="BI664" s="1"/>
      <c r="BJ664" s="1"/>
      <c r="BY664" s="1"/>
      <c r="BZ664" s="1"/>
      <c r="CO664" s="1"/>
      <c r="CP664" s="1"/>
      <c r="DF664" s="5"/>
      <c r="XER664" s="9"/>
      <c r="XES664" s="9"/>
      <c r="XET664" s="9"/>
      <c r="XEU664" s="9"/>
      <c r="XEV664" s="9"/>
      <c r="XEW664" s="9"/>
      <c r="XEX664" s="9"/>
      <c r="XEY664" s="9"/>
      <c r="XEZ664" s="9"/>
      <c r="XFA664" s="9"/>
      <c r="XFB664" s="9"/>
      <c r="XFC664" s="9"/>
      <c r="XFD664" s="9"/>
    </row>
    <row r="665" s="2" customFormat="true" ht="15" hidden="false" customHeight="false" outlineLevel="0" collapsed="false">
      <c r="A665" s="1"/>
      <c r="B665" s="1"/>
      <c r="AE665" s="1"/>
      <c r="AF665" s="1"/>
      <c r="BI665" s="1"/>
      <c r="BJ665" s="1"/>
      <c r="BY665" s="1"/>
      <c r="BZ665" s="1"/>
      <c r="CO665" s="1"/>
      <c r="CP665" s="1"/>
      <c r="DF665" s="5"/>
      <c r="XER665" s="9"/>
      <c r="XES665" s="9"/>
      <c r="XET665" s="9"/>
      <c r="XEU665" s="9"/>
      <c r="XEV665" s="9"/>
      <c r="XEW665" s="9"/>
      <c r="XEX665" s="9"/>
      <c r="XEY665" s="9"/>
      <c r="XEZ665" s="9"/>
      <c r="XFA665" s="9"/>
      <c r="XFB665" s="9"/>
      <c r="XFC665" s="9"/>
      <c r="XFD665" s="9"/>
    </row>
    <row r="666" s="2" customFormat="true" ht="15" hidden="false" customHeight="false" outlineLevel="0" collapsed="false">
      <c r="A666" s="1"/>
      <c r="B666" s="1"/>
      <c r="AE666" s="1"/>
      <c r="AF666" s="1"/>
      <c r="BI666" s="1"/>
      <c r="BJ666" s="1"/>
      <c r="BY666" s="1"/>
      <c r="BZ666" s="1"/>
      <c r="CO666" s="1"/>
      <c r="CP666" s="1"/>
      <c r="DF666" s="5"/>
      <c r="XER666" s="9"/>
      <c r="XES666" s="9"/>
      <c r="XET666" s="9"/>
      <c r="XEU666" s="9"/>
      <c r="XEV666" s="9"/>
      <c r="XEW666" s="9"/>
      <c r="XEX666" s="9"/>
      <c r="XEY666" s="9"/>
      <c r="XEZ666" s="9"/>
      <c r="XFA666" s="9"/>
      <c r="XFB666" s="9"/>
      <c r="XFC666" s="9"/>
      <c r="XFD666" s="9"/>
    </row>
    <row r="667" s="2" customFormat="true" ht="15" hidden="false" customHeight="false" outlineLevel="0" collapsed="false">
      <c r="A667" s="1"/>
      <c r="B667" s="1"/>
      <c r="AE667" s="1"/>
      <c r="AF667" s="1"/>
      <c r="BI667" s="1"/>
      <c r="BJ667" s="1"/>
      <c r="BY667" s="1"/>
      <c r="BZ667" s="1"/>
      <c r="CO667" s="1"/>
      <c r="CP667" s="1"/>
      <c r="DF667" s="5"/>
      <c r="XER667" s="9"/>
      <c r="XES667" s="9"/>
      <c r="XET667" s="9"/>
      <c r="XEU667" s="9"/>
      <c r="XEV667" s="9"/>
      <c r="XEW667" s="9"/>
      <c r="XEX667" s="9"/>
      <c r="XEY667" s="9"/>
      <c r="XEZ667" s="9"/>
      <c r="XFA667" s="9"/>
      <c r="XFB667" s="9"/>
      <c r="XFC667" s="9"/>
      <c r="XFD667" s="9"/>
    </row>
    <row r="668" s="2" customFormat="true" ht="15" hidden="false" customHeight="false" outlineLevel="0" collapsed="false">
      <c r="A668" s="1"/>
      <c r="B668" s="1"/>
      <c r="AE668" s="1"/>
      <c r="AF668" s="1"/>
      <c r="BI668" s="1"/>
      <c r="BJ668" s="1"/>
      <c r="BY668" s="1"/>
      <c r="BZ668" s="1"/>
      <c r="CO668" s="1"/>
      <c r="CP668" s="1"/>
      <c r="DF668" s="5"/>
      <c r="XER668" s="9"/>
      <c r="XES668" s="9"/>
      <c r="XET668" s="9"/>
      <c r="XEU668" s="9"/>
      <c r="XEV668" s="9"/>
      <c r="XEW668" s="9"/>
      <c r="XEX668" s="9"/>
      <c r="XEY668" s="9"/>
      <c r="XEZ668" s="9"/>
      <c r="XFA668" s="9"/>
      <c r="XFB668" s="9"/>
      <c r="XFC668" s="9"/>
      <c r="XFD668" s="9"/>
    </row>
    <row r="669" s="2" customFormat="true" ht="15" hidden="false" customHeight="false" outlineLevel="0" collapsed="false">
      <c r="A669" s="1"/>
      <c r="B669" s="1"/>
      <c r="AE669" s="1"/>
      <c r="AF669" s="1"/>
      <c r="BI669" s="1"/>
      <c r="BJ669" s="1"/>
      <c r="BY669" s="1"/>
      <c r="BZ669" s="1"/>
      <c r="CO669" s="1"/>
      <c r="CP669" s="1"/>
      <c r="DF669" s="5"/>
      <c r="XER669" s="9"/>
      <c r="XES669" s="9"/>
      <c r="XET669" s="9"/>
      <c r="XEU669" s="9"/>
      <c r="XEV669" s="9"/>
      <c r="XEW669" s="9"/>
      <c r="XEX669" s="9"/>
      <c r="XEY669" s="9"/>
      <c r="XEZ669" s="9"/>
      <c r="XFA669" s="9"/>
      <c r="XFB669" s="9"/>
      <c r="XFC669" s="9"/>
      <c r="XFD669" s="9"/>
    </row>
    <row r="670" s="2" customFormat="true" ht="15" hidden="false" customHeight="false" outlineLevel="0" collapsed="false">
      <c r="A670" s="1"/>
      <c r="B670" s="1"/>
      <c r="AE670" s="1"/>
      <c r="AF670" s="1"/>
      <c r="BI670" s="1"/>
      <c r="BJ670" s="1"/>
      <c r="BY670" s="1"/>
      <c r="BZ670" s="1"/>
      <c r="CO670" s="1"/>
      <c r="CP670" s="1"/>
      <c r="DF670" s="5"/>
      <c r="XER670" s="9"/>
      <c r="XES670" s="9"/>
      <c r="XET670" s="9"/>
      <c r="XEU670" s="9"/>
      <c r="XEV670" s="9"/>
      <c r="XEW670" s="9"/>
      <c r="XEX670" s="9"/>
      <c r="XEY670" s="9"/>
      <c r="XEZ670" s="9"/>
      <c r="XFA670" s="9"/>
      <c r="XFB670" s="9"/>
      <c r="XFC670" s="9"/>
      <c r="XFD670" s="9"/>
    </row>
    <row r="671" s="2" customFormat="true" ht="15" hidden="false" customHeight="false" outlineLevel="0" collapsed="false">
      <c r="A671" s="1"/>
      <c r="B671" s="1"/>
      <c r="AE671" s="1"/>
      <c r="AF671" s="1"/>
      <c r="BI671" s="1"/>
      <c r="BJ671" s="1"/>
      <c r="BY671" s="1"/>
      <c r="BZ671" s="1"/>
      <c r="CO671" s="1"/>
      <c r="CP671" s="1"/>
      <c r="DF671" s="5"/>
      <c r="XER671" s="9"/>
      <c r="XES671" s="9"/>
      <c r="XET671" s="9"/>
      <c r="XEU671" s="9"/>
      <c r="XEV671" s="9"/>
      <c r="XEW671" s="9"/>
      <c r="XEX671" s="9"/>
      <c r="XEY671" s="9"/>
      <c r="XEZ671" s="9"/>
      <c r="XFA671" s="9"/>
      <c r="XFB671" s="9"/>
      <c r="XFC671" s="9"/>
      <c r="XFD671" s="9"/>
    </row>
    <row r="672" s="2" customFormat="true" ht="15" hidden="false" customHeight="false" outlineLevel="0" collapsed="false">
      <c r="A672" s="1"/>
      <c r="B672" s="1"/>
      <c r="AE672" s="1"/>
      <c r="AF672" s="1"/>
      <c r="BI672" s="1"/>
      <c r="BJ672" s="1"/>
      <c r="BY672" s="1"/>
      <c r="BZ672" s="1"/>
      <c r="CO672" s="1"/>
      <c r="CP672" s="1"/>
      <c r="DF672" s="5"/>
      <c r="XER672" s="9"/>
      <c r="XES672" s="9"/>
      <c r="XET672" s="9"/>
      <c r="XEU672" s="9"/>
      <c r="XEV672" s="9"/>
      <c r="XEW672" s="9"/>
      <c r="XEX672" s="9"/>
      <c r="XEY672" s="9"/>
      <c r="XEZ672" s="9"/>
      <c r="XFA672" s="9"/>
      <c r="XFB672" s="9"/>
      <c r="XFC672" s="9"/>
      <c r="XFD672" s="9"/>
    </row>
    <row r="673" s="2" customFormat="true" ht="15" hidden="false" customHeight="false" outlineLevel="0" collapsed="false">
      <c r="A673" s="1"/>
      <c r="B673" s="1"/>
      <c r="AE673" s="1"/>
      <c r="AF673" s="1"/>
      <c r="BI673" s="1"/>
      <c r="BJ673" s="1"/>
      <c r="BY673" s="1"/>
      <c r="BZ673" s="1"/>
      <c r="CO673" s="1"/>
      <c r="CP673" s="1"/>
      <c r="DF673" s="5"/>
      <c r="XER673" s="9"/>
      <c r="XES673" s="9"/>
      <c r="XET673" s="9"/>
      <c r="XEU673" s="9"/>
      <c r="XEV673" s="9"/>
      <c r="XEW673" s="9"/>
      <c r="XEX673" s="9"/>
      <c r="XEY673" s="9"/>
      <c r="XEZ673" s="9"/>
      <c r="XFA673" s="9"/>
      <c r="XFB673" s="9"/>
      <c r="XFC673" s="9"/>
      <c r="XFD673" s="9"/>
    </row>
    <row r="674" s="2" customFormat="true" ht="15" hidden="false" customHeight="false" outlineLevel="0" collapsed="false">
      <c r="A674" s="1"/>
      <c r="B674" s="1"/>
      <c r="AE674" s="1"/>
      <c r="AF674" s="1"/>
      <c r="BI674" s="1"/>
      <c r="BJ674" s="1"/>
      <c r="BY674" s="1"/>
      <c r="BZ674" s="1"/>
      <c r="CO674" s="1"/>
      <c r="CP674" s="1"/>
      <c r="DF674" s="5"/>
      <c r="XER674" s="9"/>
      <c r="XES674" s="9"/>
      <c r="XET674" s="9"/>
      <c r="XEU674" s="9"/>
      <c r="XEV674" s="9"/>
      <c r="XEW674" s="9"/>
      <c r="XEX674" s="9"/>
      <c r="XEY674" s="9"/>
      <c r="XEZ674" s="9"/>
      <c r="XFA674" s="9"/>
      <c r="XFB674" s="9"/>
      <c r="XFC674" s="9"/>
      <c r="XFD674" s="9"/>
    </row>
    <row r="675" s="2" customFormat="true" ht="15" hidden="false" customHeight="false" outlineLevel="0" collapsed="false">
      <c r="A675" s="1"/>
      <c r="B675" s="1"/>
      <c r="AE675" s="1"/>
      <c r="AF675" s="1"/>
      <c r="BI675" s="1"/>
      <c r="BJ675" s="1"/>
      <c r="BY675" s="1"/>
      <c r="BZ675" s="1"/>
      <c r="CO675" s="1"/>
      <c r="CP675" s="1"/>
      <c r="DF675" s="5"/>
      <c r="XER675" s="9"/>
      <c r="XES675" s="9"/>
      <c r="XET675" s="9"/>
      <c r="XEU675" s="9"/>
      <c r="XEV675" s="9"/>
      <c r="XEW675" s="9"/>
      <c r="XEX675" s="9"/>
      <c r="XEY675" s="9"/>
      <c r="XEZ675" s="9"/>
      <c r="XFA675" s="9"/>
      <c r="XFB675" s="9"/>
      <c r="XFC675" s="9"/>
      <c r="XFD675" s="9"/>
    </row>
    <row r="676" s="2" customFormat="true" ht="15" hidden="false" customHeight="false" outlineLevel="0" collapsed="false">
      <c r="A676" s="1"/>
      <c r="B676" s="1"/>
      <c r="AE676" s="1"/>
      <c r="AF676" s="1"/>
      <c r="BI676" s="1"/>
      <c r="BJ676" s="1"/>
      <c r="BY676" s="1"/>
      <c r="BZ676" s="1"/>
      <c r="CO676" s="1"/>
      <c r="CP676" s="1"/>
      <c r="DF676" s="5"/>
      <c r="XER676" s="9"/>
      <c r="XES676" s="9"/>
      <c r="XET676" s="9"/>
      <c r="XEU676" s="9"/>
      <c r="XEV676" s="9"/>
      <c r="XEW676" s="9"/>
      <c r="XEX676" s="9"/>
      <c r="XEY676" s="9"/>
      <c r="XEZ676" s="9"/>
      <c r="XFA676" s="9"/>
      <c r="XFB676" s="9"/>
      <c r="XFC676" s="9"/>
      <c r="XFD676" s="9"/>
    </row>
    <row r="677" s="2" customFormat="true" ht="15" hidden="false" customHeight="false" outlineLevel="0" collapsed="false">
      <c r="A677" s="1"/>
      <c r="B677" s="1"/>
      <c r="AE677" s="1"/>
      <c r="AF677" s="1"/>
      <c r="BI677" s="1"/>
      <c r="BJ677" s="1"/>
      <c r="BY677" s="1"/>
      <c r="BZ677" s="1"/>
      <c r="CO677" s="1"/>
      <c r="CP677" s="1"/>
      <c r="DF677" s="5"/>
      <c r="XER677" s="9"/>
      <c r="XES677" s="9"/>
      <c r="XET677" s="9"/>
      <c r="XEU677" s="9"/>
      <c r="XEV677" s="9"/>
      <c r="XEW677" s="9"/>
      <c r="XEX677" s="9"/>
      <c r="XEY677" s="9"/>
      <c r="XEZ677" s="9"/>
      <c r="XFA677" s="9"/>
      <c r="XFB677" s="9"/>
      <c r="XFC677" s="9"/>
      <c r="XFD677" s="9"/>
    </row>
    <row r="678" s="2" customFormat="true" ht="15" hidden="false" customHeight="false" outlineLevel="0" collapsed="false">
      <c r="A678" s="1"/>
      <c r="B678" s="1"/>
      <c r="AE678" s="1"/>
      <c r="AF678" s="1"/>
      <c r="BI678" s="1"/>
      <c r="BJ678" s="1"/>
      <c r="BY678" s="1"/>
      <c r="BZ678" s="1"/>
      <c r="CO678" s="1"/>
      <c r="CP678" s="1"/>
      <c r="DF678" s="5"/>
      <c r="XER678" s="9"/>
      <c r="XES678" s="9"/>
      <c r="XET678" s="9"/>
      <c r="XEU678" s="9"/>
      <c r="XEV678" s="9"/>
      <c r="XEW678" s="9"/>
      <c r="XEX678" s="9"/>
      <c r="XEY678" s="9"/>
      <c r="XEZ678" s="9"/>
      <c r="XFA678" s="9"/>
      <c r="XFB678" s="9"/>
      <c r="XFC678" s="9"/>
      <c r="XFD678" s="9"/>
    </row>
    <row r="679" s="2" customFormat="true" ht="15" hidden="false" customHeight="false" outlineLevel="0" collapsed="false">
      <c r="A679" s="1"/>
      <c r="B679" s="1"/>
      <c r="AE679" s="1"/>
      <c r="AF679" s="1"/>
      <c r="BI679" s="1"/>
      <c r="BJ679" s="1"/>
      <c r="BY679" s="1"/>
      <c r="BZ679" s="1"/>
      <c r="CO679" s="1"/>
      <c r="CP679" s="1"/>
      <c r="DF679" s="5"/>
      <c r="XER679" s="9"/>
      <c r="XES679" s="9"/>
      <c r="XET679" s="9"/>
      <c r="XEU679" s="9"/>
      <c r="XEV679" s="9"/>
      <c r="XEW679" s="9"/>
      <c r="XEX679" s="9"/>
      <c r="XEY679" s="9"/>
      <c r="XEZ679" s="9"/>
      <c r="XFA679" s="9"/>
      <c r="XFB679" s="9"/>
      <c r="XFC679" s="9"/>
      <c r="XFD679" s="9"/>
    </row>
    <row r="680" s="2" customFormat="true" ht="15" hidden="false" customHeight="false" outlineLevel="0" collapsed="false">
      <c r="A680" s="1"/>
      <c r="B680" s="1"/>
      <c r="AE680" s="1"/>
      <c r="AF680" s="1"/>
      <c r="BI680" s="1"/>
      <c r="BJ680" s="1"/>
      <c r="BY680" s="1"/>
      <c r="BZ680" s="1"/>
      <c r="CO680" s="1"/>
      <c r="CP680" s="1"/>
      <c r="DF680" s="5"/>
      <c r="XER680" s="9"/>
      <c r="XES680" s="9"/>
      <c r="XET680" s="9"/>
      <c r="XEU680" s="9"/>
      <c r="XEV680" s="9"/>
      <c r="XEW680" s="9"/>
      <c r="XEX680" s="9"/>
      <c r="XEY680" s="9"/>
      <c r="XEZ680" s="9"/>
      <c r="XFA680" s="9"/>
      <c r="XFB680" s="9"/>
      <c r="XFC680" s="9"/>
      <c r="XFD680" s="9"/>
    </row>
    <row r="681" s="2" customFormat="true" ht="15" hidden="false" customHeight="false" outlineLevel="0" collapsed="false">
      <c r="A681" s="1"/>
      <c r="B681" s="1"/>
      <c r="AE681" s="1"/>
      <c r="AF681" s="1"/>
      <c r="BI681" s="1"/>
      <c r="BJ681" s="1"/>
      <c r="BY681" s="1"/>
      <c r="BZ681" s="1"/>
      <c r="CO681" s="1"/>
      <c r="CP681" s="1"/>
      <c r="DF681" s="5"/>
      <c r="XER681" s="9"/>
      <c r="XES681" s="9"/>
      <c r="XET681" s="9"/>
      <c r="XEU681" s="9"/>
      <c r="XEV681" s="9"/>
      <c r="XEW681" s="9"/>
      <c r="XEX681" s="9"/>
      <c r="XEY681" s="9"/>
      <c r="XEZ681" s="9"/>
      <c r="XFA681" s="9"/>
      <c r="XFB681" s="9"/>
      <c r="XFC681" s="9"/>
      <c r="XFD681" s="9"/>
    </row>
    <row r="682" s="2" customFormat="true" ht="15" hidden="false" customHeight="false" outlineLevel="0" collapsed="false">
      <c r="A682" s="1"/>
      <c r="B682" s="1"/>
      <c r="AE682" s="1"/>
      <c r="AF682" s="1"/>
      <c r="BI682" s="1"/>
      <c r="BJ682" s="1"/>
      <c r="BY682" s="1"/>
      <c r="BZ682" s="1"/>
      <c r="CO682" s="1"/>
      <c r="CP682" s="1"/>
      <c r="DF682" s="5"/>
      <c r="XER682" s="9"/>
      <c r="XES682" s="9"/>
      <c r="XET682" s="9"/>
      <c r="XEU682" s="9"/>
      <c r="XEV682" s="9"/>
      <c r="XEW682" s="9"/>
      <c r="XEX682" s="9"/>
      <c r="XEY682" s="9"/>
      <c r="XEZ682" s="9"/>
      <c r="XFA682" s="9"/>
      <c r="XFB682" s="9"/>
      <c r="XFC682" s="9"/>
      <c r="XFD682" s="9"/>
    </row>
    <row r="683" s="2" customFormat="true" ht="15" hidden="false" customHeight="false" outlineLevel="0" collapsed="false">
      <c r="A683" s="1"/>
      <c r="B683" s="1"/>
      <c r="AE683" s="1"/>
      <c r="AF683" s="1"/>
      <c r="BI683" s="1"/>
      <c r="BJ683" s="1"/>
      <c r="BY683" s="1"/>
      <c r="BZ683" s="1"/>
      <c r="CO683" s="1"/>
      <c r="CP683" s="1"/>
      <c r="DF683" s="5"/>
      <c r="XER683" s="9"/>
      <c r="XES683" s="9"/>
      <c r="XET683" s="9"/>
      <c r="XEU683" s="9"/>
      <c r="XEV683" s="9"/>
      <c r="XEW683" s="9"/>
      <c r="XEX683" s="9"/>
      <c r="XEY683" s="9"/>
      <c r="XEZ683" s="9"/>
      <c r="XFA683" s="9"/>
      <c r="XFB683" s="9"/>
      <c r="XFC683" s="9"/>
      <c r="XFD683" s="9"/>
    </row>
    <row r="684" s="2" customFormat="true" ht="15" hidden="false" customHeight="false" outlineLevel="0" collapsed="false">
      <c r="A684" s="1"/>
      <c r="B684" s="1"/>
      <c r="AE684" s="1"/>
      <c r="AF684" s="1"/>
      <c r="BI684" s="1"/>
      <c r="BJ684" s="1"/>
      <c r="BY684" s="1"/>
      <c r="BZ684" s="1"/>
      <c r="CO684" s="1"/>
      <c r="CP684" s="1"/>
      <c r="DF684" s="5"/>
      <c r="XER684" s="9"/>
      <c r="XES684" s="9"/>
      <c r="XET684" s="9"/>
      <c r="XEU684" s="9"/>
      <c r="XEV684" s="9"/>
      <c r="XEW684" s="9"/>
      <c r="XEX684" s="9"/>
      <c r="XEY684" s="9"/>
      <c r="XEZ684" s="9"/>
      <c r="XFA684" s="9"/>
      <c r="XFB684" s="9"/>
      <c r="XFC684" s="9"/>
      <c r="XFD684" s="9"/>
    </row>
    <row r="685" s="2" customFormat="true" ht="15" hidden="false" customHeight="false" outlineLevel="0" collapsed="false">
      <c r="A685" s="1"/>
      <c r="B685" s="1"/>
      <c r="AE685" s="1"/>
      <c r="AF685" s="1"/>
      <c r="BI685" s="1"/>
      <c r="BJ685" s="1"/>
      <c r="BY685" s="1"/>
      <c r="BZ685" s="1"/>
      <c r="CO685" s="1"/>
      <c r="CP685" s="1"/>
      <c r="DF685" s="5"/>
      <c r="XER685" s="9"/>
      <c r="XES685" s="9"/>
      <c r="XET685" s="9"/>
      <c r="XEU685" s="9"/>
      <c r="XEV685" s="9"/>
      <c r="XEW685" s="9"/>
      <c r="XEX685" s="9"/>
      <c r="XEY685" s="9"/>
      <c r="XEZ685" s="9"/>
      <c r="XFA685" s="9"/>
      <c r="XFB685" s="9"/>
      <c r="XFC685" s="9"/>
      <c r="XFD685" s="9"/>
    </row>
    <row r="686" s="2" customFormat="true" ht="15" hidden="false" customHeight="false" outlineLevel="0" collapsed="false">
      <c r="A686" s="1"/>
      <c r="B686" s="1"/>
      <c r="AE686" s="1"/>
      <c r="AF686" s="1"/>
      <c r="BI686" s="1"/>
      <c r="BJ686" s="1"/>
      <c r="BY686" s="1"/>
      <c r="BZ686" s="1"/>
      <c r="CO686" s="1"/>
      <c r="CP686" s="1"/>
      <c r="DF686" s="5"/>
      <c r="XER686" s="9"/>
      <c r="XES686" s="9"/>
      <c r="XET686" s="9"/>
      <c r="XEU686" s="9"/>
      <c r="XEV686" s="9"/>
      <c r="XEW686" s="9"/>
      <c r="XEX686" s="9"/>
      <c r="XEY686" s="9"/>
      <c r="XEZ686" s="9"/>
      <c r="XFA686" s="9"/>
      <c r="XFB686" s="9"/>
      <c r="XFC686" s="9"/>
      <c r="XFD686" s="9"/>
    </row>
    <row r="687" s="2" customFormat="true" ht="15" hidden="false" customHeight="false" outlineLevel="0" collapsed="false">
      <c r="A687" s="1"/>
      <c r="B687" s="1"/>
      <c r="AE687" s="1"/>
      <c r="AF687" s="1"/>
      <c r="BI687" s="1"/>
      <c r="BJ687" s="1"/>
      <c r="BY687" s="1"/>
      <c r="BZ687" s="1"/>
      <c r="CO687" s="1"/>
      <c r="CP687" s="1"/>
      <c r="DF687" s="5"/>
      <c r="XER687" s="9"/>
      <c r="XES687" s="9"/>
      <c r="XET687" s="9"/>
      <c r="XEU687" s="9"/>
      <c r="XEV687" s="9"/>
      <c r="XEW687" s="9"/>
      <c r="XEX687" s="9"/>
      <c r="XEY687" s="9"/>
      <c r="XEZ687" s="9"/>
      <c r="XFA687" s="9"/>
      <c r="XFB687" s="9"/>
      <c r="XFC687" s="9"/>
      <c r="XFD687" s="9"/>
    </row>
    <row r="688" s="2" customFormat="true" ht="15" hidden="false" customHeight="false" outlineLevel="0" collapsed="false">
      <c r="A688" s="1"/>
      <c r="B688" s="1"/>
      <c r="AE688" s="1"/>
      <c r="AF688" s="1"/>
      <c r="BI688" s="1"/>
      <c r="BJ688" s="1"/>
      <c r="BY688" s="1"/>
      <c r="BZ688" s="1"/>
      <c r="CO688" s="1"/>
      <c r="CP688" s="1"/>
      <c r="DF688" s="5"/>
      <c r="XER688" s="9"/>
      <c r="XES688" s="9"/>
      <c r="XET688" s="9"/>
      <c r="XEU688" s="9"/>
      <c r="XEV688" s="9"/>
      <c r="XEW688" s="9"/>
      <c r="XEX688" s="9"/>
      <c r="XEY688" s="9"/>
      <c r="XEZ688" s="9"/>
      <c r="XFA688" s="9"/>
      <c r="XFB688" s="9"/>
      <c r="XFC688" s="9"/>
      <c r="XFD688" s="9"/>
    </row>
    <row r="689" s="2" customFormat="true" ht="15" hidden="false" customHeight="false" outlineLevel="0" collapsed="false">
      <c r="A689" s="1"/>
      <c r="B689" s="1"/>
      <c r="AE689" s="1"/>
      <c r="AF689" s="1"/>
      <c r="BI689" s="1"/>
      <c r="BJ689" s="1"/>
      <c r="BY689" s="1"/>
      <c r="BZ689" s="1"/>
      <c r="CO689" s="1"/>
      <c r="CP689" s="1"/>
      <c r="DF689" s="5"/>
      <c r="XER689" s="9"/>
      <c r="XES689" s="9"/>
      <c r="XET689" s="9"/>
      <c r="XEU689" s="9"/>
      <c r="XEV689" s="9"/>
      <c r="XEW689" s="9"/>
      <c r="XEX689" s="9"/>
      <c r="XEY689" s="9"/>
      <c r="XEZ689" s="9"/>
      <c r="XFA689" s="9"/>
      <c r="XFB689" s="9"/>
      <c r="XFC689" s="9"/>
      <c r="XFD689" s="9"/>
    </row>
    <row r="690" s="2" customFormat="true" ht="15" hidden="false" customHeight="false" outlineLevel="0" collapsed="false">
      <c r="A690" s="1"/>
      <c r="B690" s="1"/>
      <c r="AE690" s="1"/>
      <c r="AF690" s="1"/>
      <c r="BI690" s="1"/>
      <c r="BJ690" s="1"/>
      <c r="BY690" s="1"/>
      <c r="BZ690" s="1"/>
      <c r="CO690" s="1"/>
      <c r="CP690" s="1"/>
      <c r="DF690" s="5"/>
      <c r="XER690" s="9"/>
      <c r="XES690" s="9"/>
      <c r="XET690" s="9"/>
      <c r="XEU690" s="9"/>
      <c r="XEV690" s="9"/>
      <c r="XEW690" s="9"/>
      <c r="XEX690" s="9"/>
      <c r="XEY690" s="9"/>
      <c r="XEZ690" s="9"/>
      <c r="XFA690" s="9"/>
      <c r="XFB690" s="9"/>
      <c r="XFC690" s="9"/>
      <c r="XFD690" s="9"/>
    </row>
    <row r="691" s="2" customFormat="true" ht="15" hidden="false" customHeight="false" outlineLevel="0" collapsed="false">
      <c r="A691" s="1"/>
      <c r="B691" s="1"/>
      <c r="AE691" s="1"/>
      <c r="AF691" s="1"/>
      <c r="BI691" s="1"/>
      <c r="BJ691" s="1"/>
      <c r="BY691" s="1"/>
      <c r="BZ691" s="1"/>
      <c r="CO691" s="1"/>
      <c r="CP691" s="1"/>
      <c r="DF691" s="5"/>
      <c r="XER691" s="9"/>
      <c r="XES691" s="9"/>
      <c r="XET691" s="9"/>
      <c r="XEU691" s="9"/>
      <c r="XEV691" s="9"/>
      <c r="XEW691" s="9"/>
      <c r="XEX691" s="9"/>
      <c r="XEY691" s="9"/>
      <c r="XEZ691" s="9"/>
      <c r="XFA691" s="9"/>
      <c r="XFB691" s="9"/>
      <c r="XFC691" s="9"/>
      <c r="XFD691" s="9"/>
    </row>
    <row r="692" s="2" customFormat="true" ht="15" hidden="false" customHeight="false" outlineLevel="0" collapsed="false">
      <c r="A692" s="1"/>
      <c r="B692" s="1"/>
      <c r="AE692" s="1"/>
      <c r="AF692" s="1"/>
      <c r="BI692" s="1"/>
      <c r="BJ692" s="1"/>
      <c r="BY692" s="1"/>
      <c r="BZ692" s="1"/>
      <c r="CO692" s="1"/>
      <c r="CP692" s="1"/>
      <c r="DF692" s="5"/>
      <c r="XER692" s="9"/>
      <c r="XES692" s="9"/>
      <c r="XET692" s="9"/>
      <c r="XEU692" s="9"/>
      <c r="XEV692" s="9"/>
      <c r="XEW692" s="9"/>
      <c r="XEX692" s="9"/>
      <c r="XEY692" s="9"/>
      <c r="XEZ692" s="9"/>
      <c r="XFA692" s="9"/>
      <c r="XFB692" s="9"/>
      <c r="XFC692" s="9"/>
      <c r="XFD692" s="9"/>
    </row>
    <row r="693" s="2" customFormat="true" ht="15" hidden="false" customHeight="false" outlineLevel="0" collapsed="false">
      <c r="A693" s="1"/>
      <c r="B693" s="1"/>
      <c r="AE693" s="1"/>
      <c r="AF693" s="1"/>
      <c r="BI693" s="1"/>
      <c r="BJ693" s="1"/>
      <c r="BY693" s="1"/>
      <c r="BZ693" s="1"/>
      <c r="CO693" s="1"/>
      <c r="CP693" s="1"/>
      <c r="DF693" s="5"/>
      <c r="XER693" s="9"/>
      <c r="XES693" s="9"/>
      <c r="XET693" s="9"/>
      <c r="XEU693" s="9"/>
      <c r="XEV693" s="9"/>
      <c r="XEW693" s="9"/>
      <c r="XEX693" s="9"/>
      <c r="XEY693" s="9"/>
      <c r="XEZ693" s="9"/>
      <c r="XFA693" s="9"/>
      <c r="XFB693" s="9"/>
      <c r="XFC693" s="9"/>
      <c r="XFD693" s="9"/>
    </row>
    <row r="694" s="2" customFormat="true" ht="15" hidden="false" customHeight="false" outlineLevel="0" collapsed="false">
      <c r="A694" s="1"/>
      <c r="B694" s="1"/>
      <c r="AE694" s="1"/>
      <c r="AF694" s="1"/>
      <c r="BI694" s="1"/>
      <c r="BJ694" s="1"/>
      <c r="BY694" s="1"/>
      <c r="BZ694" s="1"/>
      <c r="CO694" s="1"/>
      <c r="CP694" s="1"/>
      <c r="DF694" s="5"/>
      <c r="XER694" s="9"/>
      <c r="XES694" s="9"/>
      <c r="XET694" s="9"/>
      <c r="XEU694" s="9"/>
      <c r="XEV694" s="9"/>
      <c r="XEW694" s="9"/>
      <c r="XEX694" s="9"/>
      <c r="XEY694" s="9"/>
      <c r="XEZ694" s="9"/>
      <c r="XFA694" s="9"/>
      <c r="XFB694" s="9"/>
      <c r="XFC694" s="9"/>
      <c r="XFD694" s="9"/>
    </row>
    <row r="695" s="2" customFormat="true" ht="15" hidden="false" customHeight="false" outlineLevel="0" collapsed="false">
      <c r="A695" s="1"/>
      <c r="B695" s="1"/>
      <c r="AE695" s="1"/>
      <c r="AF695" s="1"/>
      <c r="BI695" s="1"/>
      <c r="BJ695" s="1"/>
      <c r="BY695" s="1"/>
      <c r="BZ695" s="1"/>
      <c r="CO695" s="1"/>
      <c r="CP695" s="1"/>
      <c r="DF695" s="5"/>
      <c r="XER695" s="9"/>
      <c r="XES695" s="9"/>
      <c r="XET695" s="9"/>
      <c r="XEU695" s="9"/>
      <c r="XEV695" s="9"/>
      <c r="XEW695" s="9"/>
      <c r="XEX695" s="9"/>
      <c r="XEY695" s="9"/>
      <c r="XEZ695" s="9"/>
      <c r="XFA695" s="9"/>
      <c r="XFB695" s="9"/>
      <c r="XFC695" s="9"/>
      <c r="XFD695" s="9"/>
    </row>
    <row r="696" s="2" customFormat="true" ht="15" hidden="false" customHeight="false" outlineLevel="0" collapsed="false">
      <c r="A696" s="1"/>
      <c r="B696" s="1"/>
      <c r="AE696" s="1"/>
      <c r="AF696" s="1"/>
      <c r="BI696" s="1"/>
      <c r="BJ696" s="1"/>
      <c r="BY696" s="1"/>
      <c r="BZ696" s="1"/>
      <c r="CO696" s="1"/>
      <c r="CP696" s="1"/>
      <c r="DF696" s="5"/>
      <c r="XER696" s="9"/>
      <c r="XES696" s="9"/>
      <c r="XET696" s="9"/>
      <c r="XEU696" s="9"/>
      <c r="XEV696" s="9"/>
      <c r="XEW696" s="9"/>
      <c r="XEX696" s="9"/>
      <c r="XEY696" s="9"/>
      <c r="XEZ696" s="9"/>
      <c r="XFA696" s="9"/>
      <c r="XFB696" s="9"/>
      <c r="XFC696" s="9"/>
      <c r="XFD696" s="9"/>
    </row>
    <row r="697" s="2" customFormat="true" ht="15" hidden="false" customHeight="false" outlineLevel="0" collapsed="false">
      <c r="A697" s="1"/>
      <c r="B697" s="1"/>
      <c r="AE697" s="1"/>
      <c r="AF697" s="1"/>
      <c r="BI697" s="1"/>
      <c r="BJ697" s="1"/>
      <c r="BY697" s="1"/>
      <c r="BZ697" s="1"/>
      <c r="CO697" s="1"/>
      <c r="CP697" s="1"/>
      <c r="DF697" s="5"/>
      <c r="XER697" s="9"/>
      <c r="XES697" s="9"/>
      <c r="XET697" s="9"/>
      <c r="XEU697" s="9"/>
      <c r="XEV697" s="9"/>
      <c r="XEW697" s="9"/>
      <c r="XEX697" s="9"/>
      <c r="XEY697" s="9"/>
      <c r="XEZ697" s="9"/>
      <c r="XFA697" s="9"/>
      <c r="XFB697" s="9"/>
      <c r="XFC697" s="9"/>
      <c r="XFD697" s="9"/>
    </row>
    <row r="698" s="2" customFormat="true" ht="15" hidden="false" customHeight="false" outlineLevel="0" collapsed="false">
      <c r="A698" s="1"/>
      <c r="B698" s="1"/>
      <c r="AE698" s="1"/>
      <c r="AF698" s="1"/>
      <c r="BI698" s="1"/>
      <c r="BJ698" s="1"/>
      <c r="BY698" s="1"/>
      <c r="BZ698" s="1"/>
      <c r="CO698" s="1"/>
      <c r="CP698" s="1"/>
      <c r="DF698" s="5"/>
      <c r="XER698" s="9"/>
      <c r="XES698" s="9"/>
      <c r="XET698" s="9"/>
      <c r="XEU698" s="9"/>
      <c r="XEV698" s="9"/>
      <c r="XEW698" s="9"/>
      <c r="XEX698" s="9"/>
      <c r="XEY698" s="9"/>
      <c r="XEZ698" s="9"/>
      <c r="XFA698" s="9"/>
      <c r="XFB698" s="9"/>
      <c r="XFC698" s="9"/>
      <c r="XFD698" s="9"/>
    </row>
    <row r="699" s="2" customFormat="true" ht="15" hidden="false" customHeight="false" outlineLevel="0" collapsed="false">
      <c r="A699" s="1"/>
      <c r="B699" s="1"/>
      <c r="AE699" s="1"/>
      <c r="AF699" s="1"/>
      <c r="BI699" s="1"/>
      <c r="BJ699" s="1"/>
      <c r="BY699" s="1"/>
      <c r="BZ699" s="1"/>
      <c r="CO699" s="1"/>
      <c r="CP699" s="1"/>
      <c r="DF699" s="5"/>
      <c r="XER699" s="9"/>
      <c r="XES699" s="9"/>
      <c r="XET699" s="9"/>
      <c r="XEU699" s="9"/>
      <c r="XEV699" s="9"/>
      <c r="XEW699" s="9"/>
      <c r="XEX699" s="9"/>
      <c r="XEY699" s="9"/>
      <c r="XEZ699" s="9"/>
      <c r="XFA699" s="9"/>
      <c r="XFB699" s="9"/>
      <c r="XFC699" s="9"/>
      <c r="XFD699" s="9"/>
    </row>
    <row r="700" s="2" customFormat="true" ht="15" hidden="false" customHeight="false" outlineLevel="0" collapsed="false">
      <c r="A700" s="1"/>
      <c r="B700" s="1"/>
      <c r="AE700" s="1"/>
      <c r="AF700" s="1"/>
      <c r="BI700" s="1"/>
      <c r="BJ700" s="1"/>
      <c r="BY700" s="1"/>
      <c r="BZ700" s="1"/>
      <c r="CO700" s="1"/>
      <c r="CP700" s="1"/>
      <c r="DF700" s="5"/>
      <c r="XER700" s="9"/>
      <c r="XES700" s="9"/>
      <c r="XET700" s="9"/>
      <c r="XEU700" s="9"/>
      <c r="XEV700" s="9"/>
      <c r="XEW700" s="9"/>
      <c r="XEX700" s="9"/>
      <c r="XEY700" s="9"/>
      <c r="XEZ700" s="9"/>
      <c r="XFA700" s="9"/>
      <c r="XFB700" s="9"/>
      <c r="XFC700" s="9"/>
      <c r="XFD700" s="9"/>
    </row>
    <row r="701" s="2" customFormat="true" ht="15" hidden="false" customHeight="false" outlineLevel="0" collapsed="false">
      <c r="A701" s="1"/>
      <c r="B701" s="1"/>
      <c r="AE701" s="1"/>
      <c r="AF701" s="1"/>
      <c r="BI701" s="1"/>
      <c r="BJ701" s="1"/>
      <c r="BY701" s="1"/>
      <c r="BZ701" s="1"/>
      <c r="CO701" s="1"/>
      <c r="CP701" s="1"/>
      <c r="DF701" s="5"/>
      <c r="XER701" s="9"/>
      <c r="XES701" s="9"/>
      <c r="XET701" s="9"/>
      <c r="XEU701" s="9"/>
      <c r="XEV701" s="9"/>
      <c r="XEW701" s="9"/>
      <c r="XEX701" s="9"/>
      <c r="XEY701" s="9"/>
      <c r="XEZ701" s="9"/>
      <c r="XFA701" s="9"/>
      <c r="XFB701" s="9"/>
      <c r="XFC701" s="9"/>
      <c r="XFD701" s="9"/>
    </row>
    <row r="702" s="2" customFormat="true" ht="15" hidden="false" customHeight="false" outlineLevel="0" collapsed="false">
      <c r="A702" s="1"/>
      <c r="B702" s="1"/>
      <c r="AE702" s="1"/>
      <c r="AF702" s="1"/>
      <c r="BI702" s="1"/>
      <c r="BJ702" s="1"/>
      <c r="BY702" s="1"/>
      <c r="BZ702" s="1"/>
      <c r="CO702" s="1"/>
      <c r="CP702" s="1"/>
      <c r="DF702" s="5"/>
      <c r="XER702" s="9"/>
      <c r="XES702" s="9"/>
      <c r="XET702" s="9"/>
      <c r="XEU702" s="9"/>
      <c r="XEV702" s="9"/>
      <c r="XEW702" s="9"/>
      <c r="XEX702" s="9"/>
      <c r="XEY702" s="9"/>
      <c r="XEZ702" s="9"/>
      <c r="XFA702" s="9"/>
      <c r="XFB702" s="9"/>
      <c r="XFC702" s="9"/>
      <c r="XFD702" s="9"/>
    </row>
    <row r="703" s="2" customFormat="true" ht="15" hidden="false" customHeight="false" outlineLevel="0" collapsed="false">
      <c r="A703" s="1"/>
      <c r="B703" s="1"/>
      <c r="AE703" s="1"/>
      <c r="AF703" s="1"/>
      <c r="BI703" s="1"/>
      <c r="BJ703" s="1"/>
      <c r="BY703" s="1"/>
      <c r="BZ703" s="1"/>
      <c r="CO703" s="1"/>
      <c r="CP703" s="1"/>
      <c r="DF703" s="5"/>
      <c r="XER703" s="9"/>
      <c r="XES703" s="9"/>
      <c r="XET703" s="9"/>
      <c r="XEU703" s="9"/>
      <c r="XEV703" s="9"/>
      <c r="XEW703" s="9"/>
      <c r="XEX703" s="9"/>
      <c r="XEY703" s="9"/>
      <c r="XEZ703" s="9"/>
      <c r="XFA703" s="9"/>
      <c r="XFB703" s="9"/>
      <c r="XFC703" s="9"/>
      <c r="XFD703" s="9"/>
    </row>
    <row r="704" s="2" customFormat="true" ht="15" hidden="false" customHeight="false" outlineLevel="0" collapsed="false">
      <c r="A704" s="1"/>
      <c r="B704" s="1"/>
      <c r="AE704" s="1"/>
      <c r="AF704" s="1"/>
      <c r="BI704" s="1"/>
      <c r="BJ704" s="1"/>
      <c r="BY704" s="1"/>
      <c r="BZ704" s="1"/>
      <c r="CO704" s="1"/>
      <c r="CP704" s="1"/>
      <c r="DF704" s="5"/>
      <c r="XER704" s="9"/>
      <c r="XES704" s="9"/>
      <c r="XET704" s="9"/>
      <c r="XEU704" s="9"/>
      <c r="XEV704" s="9"/>
      <c r="XEW704" s="9"/>
      <c r="XEX704" s="9"/>
      <c r="XEY704" s="9"/>
      <c r="XEZ704" s="9"/>
      <c r="XFA704" s="9"/>
      <c r="XFB704" s="9"/>
      <c r="XFC704" s="9"/>
      <c r="XFD704" s="9"/>
    </row>
    <row r="705" s="2" customFormat="true" ht="15" hidden="false" customHeight="false" outlineLevel="0" collapsed="false">
      <c r="A705" s="1"/>
      <c r="B705" s="1"/>
      <c r="AE705" s="1"/>
      <c r="AF705" s="1"/>
      <c r="BI705" s="1"/>
      <c r="BJ705" s="1"/>
      <c r="BY705" s="1"/>
      <c r="BZ705" s="1"/>
      <c r="CO705" s="1"/>
      <c r="CP705" s="1"/>
      <c r="DF705" s="5"/>
      <c r="XER705" s="9"/>
      <c r="XES705" s="9"/>
      <c r="XET705" s="9"/>
      <c r="XEU705" s="9"/>
      <c r="XEV705" s="9"/>
      <c r="XEW705" s="9"/>
      <c r="XEX705" s="9"/>
      <c r="XEY705" s="9"/>
      <c r="XEZ705" s="9"/>
      <c r="XFA705" s="9"/>
      <c r="XFB705" s="9"/>
      <c r="XFC705" s="9"/>
      <c r="XFD705" s="9"/>
    </row>
    <row r="706" s="2" customFormat="true" ht="15" hidden="false" customHeight="false" outlineLevel="0" collapsed="false">
      <c r="A706" s="1"/>
      <c r="B706" s="1"/>
      <c r="AE706" s="1"/>
      <c r="AF706" s="1"/>
      <c r="BI706" s="1"/>
      <c r="BJ706" s="1"/>
      <c r="BY706" s="1"/>
      <c r="BZ706" s="1"/>
      <c r="CO706" s="1"/>
      <c r="CP706" s="1"/>
      <c r="DF706" s="5"/>
      <c r="XER706" s="9"/>
      <c r="XES706" s="9"/>
      <c r="XET706" s="9"/>
      <c r="XEU706" s="9"/>
      <c r="XEV706" s="9"/>
      <c r="XEW706" s="9"/>
      <c r="XEX706" s="9"/>
      <c r="XEY706" s="9"/>
      <c r="XEZ706" s="9"/>
      <c r="XFA706" s="9"/>
      <c r="XFB706" s="9"/>
      <c r="XFC706" s="9"/>
      <c r="XFD706" s="9"/>
    </row>
    <row r="707" s="2" customFormat="true" ht="15" hidden="false" customHeight="false" outlineLevel="0" collapsed="false">
      <c r="A707" s="1"/>
      <c r="B707" s="1"/>
      <c r="AE707" s="1"/>
      <c r="AF707" s="1"/>
      <c r="BI707" s="1"/>
      <c r="BJ707" s="1"/>
      <c r="BY707" s="1"/>
      <c r="BZ707" s="1"/>
      <c r="CO707" s="1"/>
      <c r="CP707" s="1"/>
      <c r="DF707" s="5"/>
      <c r="XER707" s="9"/>
      <c r="XES707" s="9"/>
      <c r="XET707" s="9"/>
      <c r="XEU707" s="9"/>
      <c r="XEV707" s="9"/>
      <c r="XEW707" s="9"/>
      <c r="XEX707" s="9"/>
      <c r="XEY707" s="9"/>
      <c r="XEZ707" s="9"/>
      <c r="XFA707" s="9"/>
      <c r="XFB707" s="9"/>
      <c r="XFC707" s="9"/>
      <c r="XFD707" s="9"/>
    </row>
    <row r="708" s="2" customFormat="true" ht="15" hidden="false" customHeight="false" outlineLevel="0" collapsed="false">
      <c r="A708" s="1"/>
      <c r="B708" s="1"/>
      <c r="AE708" s="1"/>
      <c r="AF708" s="1"/>
      <c r="BI708" s="1"/>
      <c r="BJ708" s="1"/>
      <c r="BY708" s="1"/>
      <c r="BZ708" s="1"/>
      <c r="CO708" s="1"/>
      <c r="CP708" s="1"/>
      <c r="DF708" s="5"/>
      <c r="XER708" s="9"/>
      <c r="XES708" s="9"/>
      <c r="XET708" s="9"/>
      <c r="XEU708" s="9"/>
      <c r="XEV708" s="9"/>
      <c r="XEW708" s="9"/>
      <c r="XEX708" s="9"/>
      <c r="XEY708" s="9"/>
      <c r="XEZ708" s="9"/>
      <c r="XFA708" s="9"/>
      <c r="XFB708" s="9"/>
      <c r="XFC708" s="9"/>
      <c r="XFD708" s="9"/>
    </row>
    <row r="709" s="2" customFormat="true" ht="15" hidden="false" customHeight="false" outlineLevel="0" collapsed="false">
      <c r="A709" s="1"/>
      <c r="B709" s="1"/>
      <c r="AE709" s="1"/>
      <c r="AF709" s="1"/>
      <c r="BI709" s="1"/>
      <c r="BJ709" s="1"/>
      <c r="BY709" s="1"/>
      <c r="BZ709" s="1"/>
      <c r="CO709" s="1"/>
      <c r="CP709" s="1"/>
      <c r="DF709" s="5"/>
      <c r="XER709" s="9"/>
      <c r="XES709" s="9"/>
      <c r="XET709" s="9"/>
      <c r="XEU709" s="9"/>
      <c r="XEV709" s="9"/>
      <c r="XEW709" s="9"/>
      <c r="XEX709" s="9"/>
      <c r="XEY709" s="9"/>
      <c r="XEZ709" s="9"/>
      <c r="XFA709" s="9"/>
      <c r="XFB709" s="9"/>
      <c r="XFC709" s="9"/>
      <c r="XFD709" s="9"/>
    </row>
    <row r="710" s="2" customFormat="true" ht="15" hidden="false" customHeight="false" outlineLevel="0" collapsed="false">
      <c r="A710" s="1"/>
      <c r="B710" s="1"/>
      <c r="AE710" s="1"/>
      <c r="AF710" s="1"/>
      <c r="BI710" s="1"/>
      <c r="BJ710" s="1"/>
      <c r="BY710" s="1"/>
      <c r="BZ710" s="1"/>
      <c r="CO710" s="1"/>
      <c r="CP710" s="1"/>
      <c r="DF710" s="5"/>
      <c r="XER710" s="9"/>
      <c r="XES710" s="9"/>
      <c r="XET710" s="9"/>
      <c r="XEU710" s="9"/>
      <c r="XEV710" s="9"/>
      <c r="XEW710" s="9"/>
      <c r="XEX710" s="9"/>
      <c r="XEY710" s="9"/>
      <c r="XEZ710" s="9"/>
      <c r="XFA710" s="9"/>
      <c r="XFB710" s="9"/>
      <c r="XFC710" s="9"/>
      <c r="XFD710" s="9"/>
    </row>
    <row r="711" s="2" customFormat="true" ht="15" hidden="false" customHeight="false" outlineLevel="0" collapsed="false">
      <c r="A711" s="1"/>
      <c r="B711" s="1"/>
      <c r="AE711" s="1"/>
      <c r="AF711" s="1"/>
      <c r="BI711" s="1"/>
      <c r="BJ711" s="1"/>
      <c r="BY711" s="1"/>
      <c r="BZ711" s="1"/>
      <c r="CO711" s="1"/>
      <c r="CP711" s="1"/>
      <c r="DF711" s="5"/>
      <c r="XER711" s="9"/>
      <c r="XES711" s="9"/>
      <c r="XET711" s="9"/>
      <c r="XEU711" s="9"/>
      <c r="XEV711" s="9"/>
      <c r="XEW711" s="9"/>
      <c r="XEX711" s="9"/>
      <c r="XEY711" s="9"/>
      <c r="XEZ711" s="9"/>
      <c r="XFA711" s="9"/>
      <c r="XFB711" s="9"/>
      <c r="XFC711" s="9"/>
      <c r="XFD711" s="9"/>
    </row>
    <row r="712" s="2" customFormat="true" ht="15" hidden="false" customHeight="false" outlineLevel="0" collapsed="false">
      <c r="A712" s="1"/>
      <c r="B712" s="1"/>
      <c r="AE712" s="1"/>
      <c r="AF712" s="1"/>
      <c r="BI712" s="1"/>
      <c r="BJ712" s="1"/>
      <c r="BY712" s="1"/>
      <c r="BZ712" s="1"/>
      <c r="CO712" s="1"/>
      <c r="CP712" s="1"/>
      <c r="DF712" s="5"/>
      <c r="XER712" s="9"/>
      <c r="XES712" s="9"/>
      <c r="XET712" s="9"/>
      <c r="XEU712" s="9"/>
      <c r="XEV712" s="9"/>
      <c r="XEW712" s="9"/>
      <c r="XEX712" s="9"/>
      <c r="XEY712" s="9"/>
      <c r="XEZ712" s="9"/>
      <c r="XFA712" s="9"/>
      <c r="XFB712" s="9"/>
      <c r="XFC712" s="9"/>
      <c r="XFD712" s="9"/>
    </row>
    <row r="713" s="2" customFormat="true" ht="15" hidden="false" customHeight="false" outlineLevel="0" collapsed="false">
      <c r="A713" s="1"/>
      <c r="B713" s="1"/>
      <c r="AE713" s="1"/>
      <c r="AF713" s="1"/>
      <c r="BI713" s="1"/>
      <c r="BJ713" s="1"/>
      <c r="BY713" s="1"/>
      <c r="BZ713" s="1"/>
      <c r="CO713" s="1"/>
      <c r="CP713" s="1"/>
      <c r="DF713" s="5"/>
      <c r="DO713" s="8"/>
      <c r="DP713" s="8"/>
      <c r="DQ713" s="8"/>
      <c r="DR713" s="8"/>
      <c r="XER713" s="9"/>
      <c r="XES713" s="9"/>
      <c r="XET713" s="9"/>
      <c r="XEU713" s="9"/>
      <c r="XEV713" s="9"/>
      <c r="XEW713" s="9"/>
      <c r="XEX713" s="9"/>
      <c r="XEY713" s="9"/>
      <c r="XEZ713" s="9"/>
      <c r="XFA713" s="9"/>
      <c r="XFB713" s="9"/>
      <c r="XFC713" s="9"/>
      <c r="XFD713" s="9"/>
    </row>
    <row r="714" s="2" customFormat="true" ht="15" hidden="false" customHeight="false" outlineLevel="0" collapsed="false">
      <c r="A714" s="1"/>
      <c r="B714" s="1"/>
      <c r="AE714" s="1"/>
      <c r="AF714" s="1"/>
      <c r="BI714" s="1"/>
      <c r="BJ714" s="1"/>
      <c r="BY714" s="1"/>
      <c r="BZ714" s="1"/>
      <c r="CO714" s="1"/>
      <c r="CP714" s="1"/>
      <c r="DF714" s="5"/>
      <c r="DO714" s="8"/>
      <c r="DP714" s="8"/>
      <c r="DQ714" s="8"/>
      <c r="DR714" s="8"/>
      <c r="XER714" s="9"/>
      <c r="XES714" s="9"/>
      <c r="XET714" s="9"/>
      <c r="XEU714" s="9"/>
      <c r="XEV714" s="9"/>
      <c r="XEW714" s="9"/>
      <c r="XEX714" s="9"/>
      <c r="XEY714" s="9"/>
      <c r="XEZ714" s="9"/>
      <c r="XFA714" s="9"/>
      <c r="XFB714" s="9"/>
      <c r="XFC714" s="9"/>
      <c r="XFD714" s="9"/>
    </row>
    <row r="715" s="2" customFormat="true" ht="15" hidden="false" customHeight="false" outlineLevel="0" collapsed="false">
      <c r="A715" s="1"/>
      <c r="B715" s="1"/>
      <c r="AE715" s="1"/>
      <c r="AF715" s="1"/>
      <c r="BI715" s="1"/>
      <c r="BJ715" s="1"/>
      <c r="BY715" s="1"/>
      <c r="BZ715" s="1"/>
      <c r="CO715" s="1"/>
      <c r="CP715" s="1"/>
      <c r="DF715" s="5"/>
      <c r="DO715" s="8"/>
      <c r="DP715" s="8"/>
      <c r="DQ715" s="8"/>
      <c r="DR715" s="8"/>
      <c r="XER715" s="9"/>
      <c r="XES715" s="9"/>
      <c r="XET715" s="9"/>
      <c r="XEU715" s="9"/>
      <c r="XEV715" s="9"/>
      <c r="XEW715" s="9"/>
      <c r="XEX715" s="9"/>
      <c r="XEY715" s="9"/>
      <c r="XEZ715" s="9"/>
      <c r="XFA715" s="9"/>
      <c r="XFB715" s="9"/>
      <c r="XFC715" s="9"/>
      <c r="XFD715" s="9"/>
    </row>
    <row r="716" s="2" customFormat="true" ht="15" hidden="false" customHeight="false" outlineLevel="0" collapsed="false">
      <c r="A716" s="1"/>
      <c r="B716" s="1"/>
      <c r="AE716" s="1"/>
      <c r="AF716" s="1"/>
      <c r="BI716" s="1"/>
      <c r="BJ716" s="1"/>
      <c r="BY716" s="1"/>
      <c r="BZ716" s="1"/>
      <c r="CO716" s="1"/>
      <c r="CP716" s="1"/>
      <c r="DF716" s="5"/>
      <c r="DO716" s="8"/>
      <c r="DP716" s="8"/>
      <c r="DQ716" s="8"/>
      <c r="DR716" s="8"/>
      <c r="XER716" s="9"/>
      <c r="XES716" s="9"/>
      <c r="XET716" s="9"/>
      <c r="XEU716" s="9"/>
      <c r="XEV716" s="9"/>
      <c r="XEW716" s="9"/>
      <c r="XEX716" s="9"/>
      <c r="XEY716" s="9"/>
      <c r="XEZ716" s="9"/>
      <c r="XFA716" s="9"/>
      <c r="XFB716" s="9"/>
      <c r="XFC716" s="9"/>
      <c r="XFD716" s="9"/>
    </row>
    <row r="717" s="2" customFormat="true" ht="15" hidden="false" customHeight="false" outlineLevel="0" collapsed="false">
      <c r="A717" s="1"/>
      <c r="B717" s="1"/>
      <c r="AE717" s="1"/>
      <c r="AF717" s="1"/>
      <c r="BI717" s="1"/>
      <c r="BJ717" s="1"/>
      <c r="BY717" s="1"/>
      <c r="BZ717" s="1"/>
      <c r="CO717" s="1"/>
      <c r="CP717" s="1"/>
      <c r="DF717" s="5"/>
      <c r="DO717" s="8"/>
      <c r="DP717" s="8"/>
      <c r="DQ717" s="8"/>
      <c r="DR717" s="8"/>
      <c r="XER717" s="9"/>
      <c r="XES717" s="9"/>
      <c r="XET717" s="9"/>
      <c r="XEU717" s="9"/>
      <c r="XEV717" s="9"/>
      <c r="XEW717" s="9"/>
      <c r="XEX717" s="9"/>
      <c r="XEY717" s="9"/>
      <c r="XEZ717" s="9"/>
      <c r="XFA717" s="9"/>
      <c r="XFB717" s="9"/>
      <c r="XFC717" s="9"/>
      <c r="XFD717" s="9"/>
    </row>
    <row r="718" s="2" customFormat="true" ht="15" hidden="false" customHeight="false" outlineLevel="0" collapsed="false">
      <c r="A718" s="1"/>
      <c r="B718" s="1"/>
      <c r="AE718" s="1"/>
      <c r="AF718" s="1"/>
      <c r="BI718" s="1"/>
      <c r="BJ718" s="1"/>
      <c r="BY718" s="1"/>
      <c r="BZ718" s="1"/>
      <c r="CO718" s="1"/>
      <c r="CP718" s="1"/>
      <c r="DF718" s="5"/>
      <c r="DO718" s="8"/>
      <c r="DP718" s="8"/>
      <c r="DQ718" s="8"/>
      <c r="DR718" s="8"/>
      <c r="XER718" s="9"/>
      <c r="XES718" s="9"/>
      <c r="XET718" s="9"/>
      <c r="XEU718" s="9"/>
      <c r="XEV718" s="9"/>
      <c r="XEW718" s="9"/>
      <c r="XEX718" s="9"/>
      <c r="XEY718" s="9"/>
      <c r="XEZ718" s="9"/>
      <c r="XFA718" s="9"/>
      <c r="XFB718" s="9"/>
      <c r="XFC718" s="9"/>
      <c r="XFD718" s="9"/>
    </row>
    <row r="719" s="2" customFormat="true" ht="15" hidden="false" customHeight="false" outlineLevel="0" collapsed="false">
      <c r="A719" s="1"/>
      <c r="B719" s="1"/>
      <c r="AE719" s="1"/>
      <c r="AF719" s="1"/>
      <c r="BI719" s="1"/>
      <c r="BJ719" s="1"/>
      <c r="BY719" s="1"/>
      <c r="BZ719" s="1"/>
      <c r="CO719" s="1"/>
      <c r="CP719" s="1"/>
      <c r="DF719" s="5"/>
      <c r="DO719" s="8"/>
      <c r="DP719" s="8"/>
      <c r="DQ719" s="8"/>
      <c r="DR719" s="8"/>
      <c r="XER719" s="9"/>
      <c r="XES719" s="9"/>
      <c r="XET719" s="9"/>
      <c r="XEU719" s="9"/>
      <c r="XEV719" s="9"/>
      <c r="XEW719" s="9"/>
      <c r="XEX719" s="9"/>
      <c r="XEY719" s="9"/>
      <c r="XEZ719" s="9"/>
      <c r="XFA719" s="9"/>
      <c r="XFB719" s="9"/>
      <c r="XFC719" s="9"/>
      <c r="XFD719" s="9"/>
    </row>
    <row r="720" s="2" customFormat="true" ht="15" hidden="false" customHeight="false" outlineLevel="0" collapsed="false">
      <c r="A720" s="1"/>
      <c r="B720" s="1"/>
      <c r="AE720" s="1"/>
      <c r="AF720" s="1"/>
      <c r="BI720" s="1"/>
      <c r="BJ720" s="1"/>
      <c r="BY720" s="1"/>
      <c r="BZ720" s="1"/>
      <c r="CO720" s="1"/>
      <c r="CP720" s="1"/>
      <c r="DF720" s="5"/>
      <c r="DO720" s="8"/>
      <c r="DP720" s="8"/>
      <c r="DQ720" s="8"/>
      <c r="DR720" s="8"/>
      <c r="XER720" s="9"/>
      <c r="XES720" s="9"/>
      <c r="XET720" s="9"/>
      <c r="XEU720" s="9"/>
      <c r="XEV720" s="9"/>
      <c r="XEW720" s="9"/>
      <c r="XEX720" s="9"/>
      <c r="XEY720" s="9"/>
      <c r="XEZ720" s="9"/>
      <c r="XFA720" s="9"/>
      <c r="XFB720" s="9"/>
      <c r="XFC720" s="9"/>
      <c r="XFD720" s="9"/>
    </row>
    <row r="721" s="2" customFormat="true" ht="15" hidden="false" customHeight="false" outlineLevel="0" collapsed="false">
      <c r="A721" s="1"/>
      <c r="B721" s="1"/>
      <c r="AE721" s="1"/>
      <c r="AF721" s="1"/>
      <c r="BI721" s="1"/>
      <c r="BJ721" s="1"/>
      <c r="BY721" s="1"/>
      <c r="BZ721" s="1"/>
      <c r="CO721" s="1"/>
      <c r="CP721" s="1"/>
      <c r="DF721" s="5"/>
      <c r="DO721" s="8"/>
      <c r="DP721" s="8"/>
      <c r="DQ721" s="8"/>
      <c r="DR721" s="8"/>
      <c r="XER721" s="9"/>
      <c r="XES721" s="9"/>
      <c r="XET721" s="9"/>
      <c r="XEU721" s="9"/>
      <c r="XEV721" s="9"/>
      <c r="XEW721" s="9"/>
      <c r="XEX721" s="9"/>
      <c r="XEY721" s="9"/>
      <c r="XEZ721" s="9"/>
      <c r="XFA721" s="9"/>
      <c r="XFB721" s="9"/>
      <c r="XFC721" s="9"/>
      <c r="XFD721" s="9"/>
    </row>
    <row r="722" s="2" customFormat="true" ht="15" hidden="false" customHeight="false" outlineLevel="0" collapsed="false">
      <c r="A722" s="1"/>
      <c r="B722" s="1"/>
      <c r="AE722" s="1"/>
      <c r="AF722" s="1"/>
      <c r="BI722" s="1"/>
      <c r="BJ722" s="1"/>
      <c r="BY722" s="1"/>
      <c r="BZ722" s="1"/>
      <c r="CO722" s="1"/>
      <c r="CP722" s="1"/>
      <c r="DF722" s="5"/>
      <c r="DO722" s="8"/>
      <c r="DP722" s="8"/>
      <c r="DQ722" s="8"/>
      <c r="DR722" s="8"/>
      <c r="XER722" s="9"/>
      <c r="XES722" s="9"/>
      <c r="XET722" s="9"/>
      <c r="XEU722" s="9"/>
      <c r="XEV722" s="9"/>
      <c r="XEW722" s="9"/>
      <c r="XEX722" s="9"/>
      <c r="XEY722" s="9"/>
      <c r="XEZ722" s="9"/>
      <c r="XFA722" s="9"/>
      <c r="XFB722" s="9"/>
      <c r="XFC722" s="9"/>
      <c r="XFD722" s="9"/>
    </row>
    <row r="723" s="2" customFormat="true" ht="15" hidden="false" customHeight="false" outlineLevel="0" collapsed="false">
      <c r="A723" s="1"/>
      <c r="B723" s="1"/>
      <c r="AE723" s="1"/>
      <c r="AF723" s="1"/>
      <c r="BI723" s="1"/>
      <c r="BJ723" s="1"/>
      <c r="BY723" s="1"/>
      <c r="BZ723" s="1"/>
      <c r="CO723" s="1"/>
      <c r="CP723" s="1"/>
      <c r="DF723" s="5"/>
      <c r="DO723" s="8"/>
      <c r="DP723" s="8"/>
      <c r="DQ723" s="8"/>
      <c r="DR723" s="8"/>
      <c r="XER723" s="9"/>
      <c r="XES723" s="9"/>
      <c r="XET723" s="9"/>
      <c r="XEU723" s="9"/>
      <c r="XEV723" s="9"/>
      <c r="XEW723" s="9"/>
      <c r="XEX723" s="9"/>
      <c r="XEY723" s="9"/>
      <c r="XEZ723" s="9"/>
      <c r="XFA723" s="9"/>
      <c r="XFB723" s="9"/>
      <c r="XFC723" s="9"/>
      <c r="XFD723" s="9"/>
    </row>
    <row r="724" s="2" customFormat="true" ht="15" hidden="false" customHeight="false" outlineLevel="0" collapsed="false">
      <c r="A724" s="1"/>
      <c r="B724" s="1"/>
      <c r="AE724" s="1"/>
      <c r="AF724" s="1"/>
      <c r="BI724" s="1"/>
      <c r="BJ724" s="1"/>
      <c r="BY724" s="1"/>
      <c r="BZ724" s="1"/>
      <c r="CO724" s="1"/>
      <c r="CP724" s="1"/>
      <c r="DF724" s="5"/>
      <c r="DO724" s="8"/>
      <c r="DP724" s="8"/>
      <c r="DQ724" s="8"/>
      <c r="DR724" s="8"/>
      <c r="XER724" s="9"/>
      <c r="XES724" s="9"/>
      <c r="XET724" s="9"/>
      <c r="XEU724" s="9"/>
      <c r="XEV724" s="9"/>
      <c r="XEW724" s="9"/>
      <c r="XEX724" s="9"/>
      <c r="XEY724" s="9"/>
      <c r="XEZ724" s="9"/>
      <c r="XFA724" s="9"/>
      <c r="XFB724" s="9"/>
      <c r="XFC724" s="9"/>
      <c r="XFD724" s="9"/>
    </row>
    <row r="725" s="2" customFormat="true" ht="15" hidden="false" customHeight="false" outlineLevel="0" collapsed="false">
      <c r="A725" s="1"/>
      <c r="B725" s="1"/>
      <c r="AE725" s="1"/>
      <c r="AF725" s="1"/>
      <c r="BI725" s="1"/>
      <c r="BJ725" s="1"/>
      <c r="BY725" s="1"/>
      <c r="BZ725" s="1"/>
      <c r="CO725" s="1"/>
      <c r="CP725" s="1"/>
      <c r="DF725" s="5"/>
      <c r="DO725" s="8"/>
      <c r="DP725" s="8"/>
      <c r="DQ725" s="8"/>
      <c r="DR725" s="8"/>
      <c r="XER725" s="9"/>
      <c r="XES725" s="9"/>
      <c r="XET725" s="9"/>
      <c r="XEU725" s="9"/>
      <c r="XEV725" s="9"/>
      <c r="XEW725" s="9"/>
      <c r="XEX725" s="9"/>
      <c r="XEY725" s="9"/>
      <c r="XEZ725" s="9"/>
      <c r="XFA725" s="9"/>
      <c r="XFB725" s="9"/>
      <c r="XFC725" s="9"/>
      <c r="XFD725" s="9"/>
    </row>
    <row r="726" s="2" customFormat="true" ht="15" hidden="false" customHeight="false" outlineLevel="0" collapsed="false">
      <c r="A726" s="1"/>
      <c r="B726" s="1"/>
      <c r="AE726" s="1"/>
      <c r="AF726" s="1"/>
      <c r="BI726" s="1"/>
      <c r="BJ726" s="1"/>
      <c r="BY726" s="1"/>
      <c r="BZ726" s="1"/>
      <c r="CO726" s="1"/>
      <c r="CP726" s="1"/>
      <c r="DF726" s="5"/>
      <c r="DO726" s="8"/>
      <c r="DP726" s="8"/>
      <c r="DQ726" s="8"/>
      <c r="DR726" s="8"/>
      <c r="XER726" s="9"/>
      <c r="XES726" s="9"/>
      <c r="XET726" s="9"/>
      <c r="XEU726" s="9"/>
      <c r="XEV726" s="9"/>
      <c r="XEW726" s="9"/>
      <c r="XEX726" s="9"/>
      <c r="XEY726" s="9"/>
      <c r="XEZ726" s="9"/>
      <c r="XFA726" s="9"/>
      <c r="XFB726" s="9"/>
      <c r="XFC726" s="9"/>
      <c r="XFD726" s="9"/>
    </row>
    <row r="727" s="2" customFormat="true" ht="15" hidden="false" customHeight="false" outlineLevel="0" collapsed="false">
      <c r="A727" s="1"/>
      <c r="B727" s="1"/>
      <c r="AE727" s="1"/>
      <c r="AF727" s="1"/>
      <c r="BI727" s="1"/>
      <c r="BJ727" s="1"/>
      <c r="BY727" s="1"/>
      <c r="BZ727" s="1"/>
      <c r="CO727" s="1"/>
      <c r="CP727" s="1"/>
      <c r="DF727" s="5"/>
      <c r="DO727" s="8"/>
      <c r="DP727" s="8"/>
      <c r="DQ727" s="8"/>
      <c r="DR727" s="8"/>
      <c r="XER727" s="9"/>
      <c r="XES727" s="9"/>
      <c r="XET727" s="9"/>
      <c r="XEU727" s="9"/>
      <c r="XEV727" s="9"/>
      <c r="XEW727" s="9"/>
      <c r="XEX727" s="9"/>
      <c r="XEY727" s="9"/>
      <c r="XEZ727" s="9"/>
      <c r="XFA727" s="9"/>
      <c r="XFB727" s="9"/>
      <c r="XFC727" s="9"/>
      <c r="XFD727" s="9"/>
    </row>
    <row r="728" s="2" customFormat="true" ht="15" hidden="false" customHeight="false" outlineLevel="0" collapsed="false">
      <c r="A728" s="1"/>
      <c r="B728" s="1"/>
      <c r="AE728" s="1"/>
      <c r="AF728" s="1"/>
      <c r="BI728" s="1"/>
      <c r="BJ728" s="1"/>
      <c r="BY728" s="1"/>
      <c r="BZ728" s="1"/>
      <c r="CO728" s="1"/>
      <c r="CP728" s="1"/>
      <c r="DF728" s="5"/>
      <c r="DO728" s="8"/>
      <c r="DP728" s="8"/>
      <c r="DQ728" s="8"/>
      <c r="DR728" s="8"/>
      <c r="XER728" s="9"/>
      <c r="XES728" s="9"/>
      <c r="XET728" s="9"/>
      <c r="XEU728" s="9"/>
      <c r="XEV728" s="9"/>
      <c r="XEW728" s="9"/>
      <c r="XEX728" s="9"/>
      <c r="XEY728" s="9"/>
      <c r="XEZ728" s="9"/>
      <c r="XFA728" s="9"/>
      <c r="XFB728" s="9"/>
      <c r="XFC728" s="9"/>
      <c r="XFD728" s="9"/>
    </row>
    <row r="729" s="2" customFormat="true" ht="15" hidden="false" customHeight="false" outlineLevel="0" collapsed="false">
      <c r="A729" s="1"/>
      <c r="B729" s="1"/>
      <c r="AE729" s="1"/>
      <c r="AF729" s="1"/>
      <c r="BI729" s="1"/>
      <c r="BJ729" s="1"/>
      <c r="BY729" s="1"/>
      <c r="BZ729" s="1"/>
      <c r="CO729" s="1"/>
      <c r="CP729" s="1"/>
      <c r="DF729" s="5"/>
      <c r="DO729" s="8"/>
      <c r="DP729" s="8"/>
      <c r="DQ729" s="8"/>
      <c r="DR729" s="8"/>
      <c r="XER729" s="9"/>
      <c r="XES729" s="9"/>
      <c r="XET729" s="9"/>
      <c r="XEU729" s="9"/>
      <c r="XEV729" s="9"/>
      <c r="XEW729" s="9"/>
      <c r="XEX729" s="9"/>
      <c r="XEY729" s="9"/>
      <c r="XEZ729" s="9"/>
      <c r="XFA729" s="9"/>
      <c r="XFB729" s="9"/>
      <c r="XFC729" s="9"/>
      <c r="XFD729" s="9"/>
    </row>
    <row r="730" s="2" customFormat="true" ht="15" hidden="false" customHeight="false" outlineLevel="0" collapsed="false">
      <c r="A730" s="1"/>
      <c r="B730" s="1"/>
      <c r="AE730" s="1"/>
      <c r="AF730" s="1"/>
      <c r="BI730" s="1"/>
      <c r="BJ730" s="1"/>
      <c r="BY730" s="1"/>
      <c r="BZ730" s="1"/>
      <c r="CO730" s="1"/>
      <c r="CP730" s="1"/>
      <c r="DF730" s="5"/>
      <c r="DO730" s="8"/>
      <c r="DP730" s="8"/>
      <c r="DQ730" s="8"/>
      <c r="DR730" s="8"/>
      <c r="XER730" s="9"/>
      <c r="XES730" s="9"/>
      <c r="XET730" s="9"/>
      <c r="XEU730" s="9"/>
      <c r="XEV730" s="9"/>
      <c r="XEW730" s="9"/>
      <c r="XEX730" s="9"/>
      <c r="XEY730" s="9"/>
      <c r="XEZ730" s="9"/>
      <c r="XFA730" s="9"/>
      <c r="XFB730" s="9"/>
      <c r="XFC730" s="9"/>
      <c r="XFD730" s="9"/>
    </row>
    <row r="731" s="2" customFormat="true" ht="15" hidden="false" customHeight="false" outlineLevel="0" collapsed="false">
      <c r="A731" s="1"/>
      <c r="B731" s="1"/>
      <c r="AE731" s="1"/>
      <c r="AF731" s="1"/>
      <c r="BI731" s="1"/>
      <c r="BJ731" s="1"/>
      <c r="BY731" s="1"/>
      <c r="BZ731" s="1"/>
      <c r="CO731" s="1"/>
      <c r="CP731" s="1"/>
      <c r="DF731" s="5"/>
      <c r="DO731" s="8"/>
      <c r="DP731" s="8"/>
      <c r="DQ731" s="8"/>
      <c r="DR731" s="8"/>
      <c r="XER731" s="9"/>
      <c r="XES731" s="9"/>
      <c r="XET731" s="9"/>
      <c r="XEU731" s="9"/>
      <c r="XEV731" s="9"/>
      <c r="XEW731" s="9"/>
      <c r="XEX731" s="9"/>
      <c r="XEY731" s="9"/>
      <c r="XEZ731" s="9"/>
      <c r="XFA731" s="9"/>
      <c r="XFB731" s="9"/>
      <c r="XFC731" s="9"/>
      <c r="XFD731" s="9"/>
    </row>
    <row r="732" s="2" customFormat="true" ht="15" hidden="false" customHeight="false" outlineLevel="0" collapsed="false">
      <c r="A732" s="1"/>
      <c r="B732" s="1"/>
      <c r="AE732" s="1"/>
      <c r="AF732" s="1"/>
      <c r="BI732" s="1"/>
      <c r="BJ732" s="1"/>
      <c r="BY732" s="1"/>
      <c r="BZ732" s="1"/>
      <c r="CO732" s="1"/>
      <c r="CP732" s="1"/>
      <c r="DF732" s="5"/>
      <c r="DO732" s="8"/>
      <c r="DP732" s="8"/>
      <c r="DQ732" s="8"/>
      <c r="DR732" s="8"/>
      <c r="XER732" s="9"/>
      <c r="XES732" s="9"/>
      <c r="XET732" s="9"/>
      <c r="XEU732" s="9"/>
      <c r="XEV732" s="9"/>
      <c r="XEW732" s="9"/>
      <c r="XEX732" s="9"/>
      <c r="XEY732" s="9"/>
      <c r="XEZ732" s="9"/>
      <c r="XFA732" s="9"/>
      <c r="XFB732" s="9"/>
      <c r="XFC732" s="9"/>
      <c r="XFD732" s="9"/>
    </row>
    <row r="733" s="2" customFormat="true" ht="15" hidden="false" customHeight="false" outlineLevel="0" collapsed="false">
      <c r="A733" s="1"/>
      <c r="B733" s="1"/>
      <c r="AE733" s="1"/>
      <c r="AF733" s="1"/>
      <c r="BI733" s="1"/>
      <c r="BJ733" s="1"/>
      <c r="BY733" s="1"/>
      <c r="BZ733" s="1"/>
      <c r="CO733" s="1"/>
      <c r="CP733" s="1"/>
      <c r="DF733" s="5"/>
      <c r="DO733" s="8"/>
      <c r="DP733" s="8"/>
      <c r="DQ733" s="8"/>
      <c r="DR733" s="8"/>
      <c r="XER733" s="9"/>
      <c r="XES733" s="9"/>
      <c r="XET733" s="9"/>
      <c r="XEU733" s="9"/>
      <c r="XEV733" s="9"/>
      <c r="XEW733" s="9"/>
      <c r="XEX733" s="9"/>
      <c r="XEY733" s="9"/>
      <c r="XEZ733" s="9"/>
      <c r="XFA733" s="9"/>
      <c r="XFB733" s="9"/>
      <c r="XFC733" s="9"/>
      <c r="XFD733" s="9"/>
    </row>
    <row r="734" s="2" customFormat="true" ht="15" hidden="false" customHeight="false" outlineLevel="0" collapsed="false">
      <c r="A734" s="1"/>
      <c r="B734" s="1"/>
      <c r="AE734" s="1"/>
      <c r="AF734" s="1"/>
      <c r="BI734" s="1"/>
      <c r="BJ734" s="1"/>
      <c r="BY734" s="1"/>
      <c r="BZ734" s="1"/>
      <c r="CO734" s="1"/>
      <c r="CP734" s="1"/>
      <c r="DF734" s="5"/>
      <c r="DO734" s="8"/>
      <c r="DP734" s="8"/>
      <c r="DQ734" s="8"/>
      <c r="DR734" s="8"/>
      <c r="XER734" s="9"/>
      <c r="XES734" s="9"/>
      <c r="XET734" s="9"/>
      <c r="XEU734" s="9"/>
      <c r="XEV734" s="9"/>
      <c r="XEW734" s="9"/>
      <c r="XEX734" s="9"/>
      <c r="XEY734" s="9"/>
      <c r="XEZ734" s="9"/>
      <c r="XFA734" s="9"/>
      <c r="XFB734" s="9"/>
      <c r="XFC734" s="9"/>
      <c r="XFD734" s="9"/>
    </row>
    <row r="735" s="2" customFormat="true" ht="15" hidden="false" customHeight="false" outlineLevel="0" collapsed="false">
      <c r="A735" s="1"/>
      <c r="B735" s="1"/>
      <c r="AE735" s="1"/>
      <c r="AF735" s="1"/>
      <c r="BI735" s="1"/>
      <c r="BJ735" s="1"/>
      <c r="BY735" s="1"/>
      <c r="BZ735" s="1"/>
      <c r="CO735" s="1"/>
      <c r="CP735" s="1"/>
      <c r="DF735" s="5"/>
      <c r="DO735" s="8"/>
      <c r="DP735" s="8"/>
      <c r="DQ735" s="8"/>
      <c r="DR735" s="8"/>
      <c r="XER735" s="9"/>
      <c r="XES735" s="9"/>
      <c r="XET735" s="9"/>
      <c r="XEU735" s="9"/>
      <c r="XEV735" s="9"/>
      <c r="XEW735" s="9"/>
      <c r="XEX735" s="9"/>
      <c r="XEY735" s="9"/>
      <c r="XEZ735" s="9"/>
      <c r="XFA735" s="9"/>
      <c r="XFB735" s="9"/>
      <c r="XFC735" s="9"/>
      <c r="XFD735" s="9"/>
    </row>
    <row r="736" s="2" customFormat="true" ht="15" hidden="false" customHeight="false" outlineLevel="0" collapsed="false">
      <c r="A736" s="1"/>
      <c r="B736" s="1"/>
      <c r="AE736" s="1"/>
      <c r="AF736" s="1"/>
      <c r="BI736" s="1"/>
      <c r="BJ736" s="1"/>
      <c r="BY736" s="1"/>
      <c r="BZ736" s="1"/>
      <c r="CO736" s="1"/>
      <c r="CP736" s="1"/>
      <c r="DF736" s="5"/>
      <c r="DO736" s="8"/>
      <c r="DP736" s="8"/>
      <c r="DQ736" s="8"/>
      <c r="DR736" s="8"/>
      <c r="XER736" s="9"/>
      <c r="XES736" s="9"/>
      <c r="XET736" s="9"/>
      <c r="XEU736" s="9"/>
      <c r="XEV736" s="9"/>
      <c r="XEW736" s="9"/>
      <c r="XEX736" s="9"/>
      <c r="XEY736" s="9"/>
      <c r="XEZ736" s="9"/>
      <c r="XFA736" s="9"/>
      <c r="XFB736" s="9"/>
      <c r="XFC736" s="9"/>
      <c r="XFD736" s="9"/>
    </row>
    <row r="737" s="2" customFormat="true" ht="15" hidden="false" customHeight="false" outlineLevel="0" collapsed="false">
      <c r="A737" s="1"/>
      <c r="B737" s="1"/>
      <c r="AE737" s="1"/>
      <c r="AF737" s="1"/>
      <c r="BI737" s="1"/>
      <c r="BJ737" s="1"/>
      <c r="BY737" s="1"/>
      <c r="BZ737" s="1"/>
      <c r="CO737" s="1"/>
      <c r="CP737" s="1"/>
      <c r="DF737" s="5"/>
      <c r="DO737" s="8"/>
      <c r="DP737" s="8"/>
      <c r="DQ737" s="8"/>
      <c r="DR737" s="8"/>
      <c r="XER737" s="9"/>
      <c r="XES737" s="9"/>
      <c r="XET737" s="9"/>
      <c r="XEU737" s="9"/>
      <c r="XEV737" s="9"/>
      <c r="XEW737" s="9"/>
      <c r="XEX737" s="9"/>
      <c r="XEY737" s="9"/>
      <c r="XEZ737" s="9"/>
      <c r="XFA737" s="9"/>
      <c r="XFB737" s="9"/>
      <c r="XFC737" s="9"/>
      <c r="XFD737" s="9"/>
    </row>
    <row r="738" s="2" customFormat="true" ht="15" hidden="false" customHeight="false" outlineLevel="0" collapsed="false">
      <c r="A738" s="1"/>
      <c r="B738" s="1"/>
      <c r="AE738" s="1"/>
      <c r="AF738" s="1"/>
      <c r="BI738" s="1"/>
      <c r="BJ738" s="1"/>
      <c r="BY738" s="1"/>
      <c r="BZ738" s="1"/>
      <c r="CO738" s="1"/>
      <c r="CP738" s="1"/>
      <c r="DF738" s="5"/>
      <c r="DO738" s="8"/>
      <c r="DP738" s="8"/>
      <c r="DQ738" s="8"/>
      <c r="DR738" s="8"/>
      <c r="XER738" s="9"/>
      <c r="XES738" s="9"/>
      <c r="XET738" s="9"/>
      <c r="XEU738" s="9"/>
      <c r="XEV738" s="9"/>
      <c r="XEW738" s="9"/>
      <c r="XEX738" s="9"/>
      <c r="XEY738" s="9"/>
      <c r="XEZ738" s="9"/>
      <c r="XFA738" s="9"/>
      <c r="XFB738" s="9"/>
      <c r="XFC738" s="9"/>
      <c r="XFD738" s="9"/>
    </row>
    <row r="739" s="2" customFormat="true" ht="15" hidden="false" customHeight="false" outlineLevel="0" collapsed="false">
      <c r="A739" s="1"/>
      <c r="B739" s="1"/>
      <c r="AE739" s="1"/>
      <c r="AF739" s="1"/>
      <c r="BI739" s="1"/>
      <c r="BJ739" s="1"/>
      <c r="BY739" s="1"/>
      <c r="BZ739" s="1"/>
      <c r="CO739" s="1"/>
      <c r="CP739" s="1"/>
      <c r="DF739" s="5"/>
      <c r="DO739" s="8"/>
      <c r="DP739" s="8"/>
      <c r="DQ739" s="8"/>
      <c r="DR739" s="8"/>
      <c r="XER739" s="9"/>
      <c r="XES739" s="9"/>
      <c r="XET739" s="9"/>
      <c r="XEU739" s="9"/>
      <c r="XEV739" s="9"/>
      <c r="XEW739" s="9"/>
      <c r="XEX739" s="9"/>
      <c r="XEY739" s="9"/>
      <c r="XEZ739" s="9"/>
      <c r="XFA739" s="9"/>
      <c r="XFB739" s="9"/>
      <c r="XFC739" s="9"/>
      <c r="XFD739" s="9"/>
    </row>
    <row r="740" s="2" customFormat="true" ht="15" hidden="false" customHeight="false" outlineLevel="0" collapsed="false">
      <c r="A740" s="1"/>
      <c r="B740" s="1"/>
      <c r="AE740" s="1"/>
      <c r="AF740" s="1"/>
      <c r="BI740" s="1"/>
      <c r="BJ740" s="1"/>
      <c r="BY740" s="1"/>
      <c r="BZ740" s="1"/>
      <c r="CO740" s="1"/>
      <c r="CP740" s="1"/>
      <c r="DF740" s="5"/>
      <c r="DO740" s="8"/>
      <c r="DP740" s="8"/>
      <c r="DQ740" s="8"/>
      <c r="DR740" s="8"/>
      <c r="XER740" s="9"/>
      <c r="XES740" s="9"/>
      <c r="XET740" s="9"/>
      <c r="XEU740" s="9"/>
      <c r="XEV740" s="9"/>
      <c r="XEW740" s="9"/>
      <c r="XEX740" s="9"/>
      <c r="XEY740" s="9"/>
      <c r="XEZ740" s="9"/>
      <c r="XFA740" s="9"/>
      <c r="XFB740" s="9"/>
      <c r="XFC740" s="9"/>
      <c r="XFD740" s="9"/>
    </row>
    <row r="741" s="2" customFormat="true" ht="15" hidden="false" customHeight="false" outlineLevel="0" collapsed="false">
      <c r="A741" s="1"/>
      <c r="B741" s="1"/>
      <c r="AE741" s="1"/>
      <c r="AF741" s="1"/>
      <c r="BI741" s="1"/>
      <c r="BJ741" s="1"/>
      <c r="BY741" s="1"/>
      <c r="BZ741" s="1"/>
      <c r="CO741" s="1"/>
      <c r="CP741" s="1"/>
      <c r="DF741" s="5"/>
      <c r="DO741" s="8"/>
      <c r="DP741" s="8"/>
      <c r="DQ741" s="8"/>
      <c r="DR741" s="8"/>
      <c r="XER741" s="9"/>
      <c r="XES741" s="9"/>
      <c r="XET741" s="9"/>
      <c r="XEU741" s="9"/>
      <c r="XEV741" s="9"/>
      <c r="XEW741" s="9"/>
      <c r="XEX741" s="9"/>
      <c r="XEY741" s="9"/>
      <c r="XEZ741" s="9"/>
      <c r="XFA741" s="9"/>
      <c r="XFB741" s="9"/>
      <c r="XFC741" s="9"/>
      <c r="XFD741" s="9"/>
    </row>
    <row r="742" s="2" customFormat="true" ht="15" hidden="false" customHeight="false" outlineLevel="0" collapsed="false">
      <c r="A742" s="1"/>
      <c r="B742" s="1"/>
      <c r="AE742" s="1"/>
      <c r="AF742" s="1"/>
      <c r="BI742" s="1"/>
      <c r="BJ742" s="1"/>
      <c r="BY742" s="1"/>
      <c r="BZ742" s="1"/>
      <c r="CO742" s="1"/>
      <c r="CP742" s="1"/>
      <c r="DF742" s="5"/>
      <c r="DO742" s="8"/>
      <c r="DP742" s="8"/>
      <c r="DQ742" s="8"/>
      <c r="DR742" s="8"/>
      <c r="XER742" s="9"/>
      <c r="XES742" s="9"/>
      <c r="XET742" s="9"/>
      <c r="XEU742" s="9"/>
      <c r="XEV742" s="9"/>
      <c r="XEW742" s="9"/>
      <c r="XEX742" s="9"/>
      <c r="XEY742" s="9"/>
      <c r="XEZ742" s="9"/>
      <c r="XFA742" s="9"/>
      <c r="XFB742" s="9"/>
      <c r="XFC742" s="9"/>
      <c r="XFD742" s="9"/>
    </row>
    <row r="743" s="2" customFormat="true" ht="15" hidden="false" customHeight="false" outlineLevel="0" collapsed="false">
      <c r="A743" s="1"/>
      <c r="B743" s="1"/>
      <c r="AE743" s="1"/>
      <c r="AF743" s="1"/>
      <c r="BI743" s="1"/>
      <c r="BJ743" s="1"/>
      <c r="BY743" s="1"/>
      <c r="BZ743" s="1"/>
      <c r="CO743" s="1"/>
      <c r="CP743" s="1"/>
      <c r="DF743" s="5"/>
      <c r="DO743" s="8"/>
      <c r="DP743" s="8"/>
      <c r="DQ743" s="8"/>
      <c r="DR743" s="8"/>
      <c r="XER743" s="9"/>
      <c r="XES743" s="9"/>
      <c r="XET743" s="9"/>
      <c r="XEU743" s="9"/>
      <c r="XEV743" s="9"/>
      <c r="XEW743" s="9"/>
      <c r="XEX743" s="9"/>
      <c r="XEY743" s="9"/>
      <c r="XEZ743" s="9"/>
      <c r="XFA743" s="9"/>
      <c r="XFB743" s="9"/>
      <c r="XFC743" s="9"/>
      <c r="XFD743" s="9"/>
    </row>
    <row r="744" s="2" customFormat="true" ht="15" hidden="false" customHeight="false" outlineLevel="0" collapsed="false">
      <c r="A744" s="1"/>
      <c r="B744" s="1"/>
      <c r="AE744" s="1"/>
      <c r="AF744" s="1"/>
      <c r="BI744" s="1"/>
      <c r="BJ744" s="1"/>
      <c r="BY744" s="1"/>
      <c r="BZ744" s="1"/>
      <c r="CO744" s="1"/>
      <c r="CP744" s="1"/>
      <c r="DF744" s="5"/>
      <c r="DO744" s="8"/>
      <c r="DP744" s="8"/>
      <c r="DQ744" s="8"/>
      <c r="DR744" s="8"/>
      <c r="XER744" s="9"/>
      <c r="XES744" s="9"/>
      <c r="XET744" s="9"/>
      <c r="XEU744" s="9"/>
      <c r="XEV744" s="9"/>
      <c r="XEW744" s="9"/>
      <c r="XEX744" s="9"/>
      <c r="XEY744" s="9"/>
      <c r="XEZ744" s="9"/>
      <c r="XFA744" s="9"/>
      <c r="XFB744" s="9"/>
      <c r="XFC744" s="9"/>
      <c r="XFD744" s="9"/>
    </row>
    <row r="745" s="2" customFormat="true" ht="15" hidden="false" customHeight="false" outlineLevel="0" collapsed="false">
      <c r="A745" s="1"/>
      <c r="B745" s="1"/>
      <c r="AE745" s="1"/>
      <c r="AF745" s="1"/>
      <c r="BI745" s="1"/>
      <c r="BJ745" s="1"/>
      <c r="BY745" s="1"/>
      <c r="BZ745" s="1"/>
      <c r="CO745" s="1"/>
      <c r="CP745" s="1"/>
      <c r="DF745" s="5"/>
      <c r="DO745" s="8"/>
      <c r="DP745" s="8"/>
      <c r="DQ745" s="8"/>
      <c r="DR745" s="8"/>
      <c r="XER745" s="9"/>
      <c r="XES745" s="9"/>
      <c r="XET745" s="9"/>
      <c r="XEU745" s="9"/>
      <c r="XEV745" s="9"/>
      <c r="XEW745" s="9"/>
      <c r="XEX745" s="9"/>
      <c r="XEY745" s="9"/>
      <c r="XEZ745" s="9"/>
      <c r="XFA745" s="9"/>
      <c r="XFB745" s="9"/>
      <c r="XFC745" s="9"/>
      <c r="XFD745" s="9"/>
    </row>
    <row r="746" s="2" customFormat="true" ht="15" hidden="false" customHeight="false" outlineLevel="0" collapsed="false">
      <c r="A746" s="1"/>
      <c r="B746" s="1"/>
      <c r="AE746" s="1"/>
      <c r="AF746" s="1"/>
      <c r="BI746" s="1"/>
      <c r="BJ746" s="1"/>
      <c r="BY746" s="1"/>
      <c r="BZ746" s="1"/>
      <c r="CO746" s="1"/>
      <c r="CP746" s="1"/>
      <c r="DF746" s="5"/>
      <c r="DO746" s="8"/>
      <c r="DP746" s="8"/>
      <c r="DQ746" s="8"/>
      <c r="DR746" s="8"/>
      <c r="XER746" s="9"/>
      <c r="XES746" s="9"/>
      <c r="XET746" s="9"/>
      <c r="XEU746" s="9"/>
      <c r="XEV746" s="9"/>
      <c r="XEW746" s="9"/>
      <c r="XEX746" s="9"/>
      <c r="XEY746" s="9"/>
      <c r="XEZ746" s="9"/>
      <c r="XFA746" s="9"/>
      <c r="XFB746" s="9"/>
      <c r="XFC746" s="9"/>
      <c r="XFD746" s="9"/>
    </row>
    <row r="747" s="2" customFormat="true" ht="15" hidden="false" customHeight="false" outlineLevel="0" collapsed="false">
      <c r="A747" s="1"/>
      <c r="B747" s="1"/>
      <c r="AE747" s="1"/>
      <c r="AF747" s="1"/>
      <c r="BI747" s="1"/>
      <c r="BJ747" s="1"/>
      <c r="BY747" s="1"/>
      <c r="BZ747" s="1"/>
      <c r="CO747" s="1"/>
      <c r="CP747" s="1"/>
      <c r="DF747" s="5"/>
      <c r="DO747" s="8"/>
      <c r="DP747" s="8"/>
      <c r="DQ747" s="8"/>
      <c r="DR747" s="8"/>
      <c r="XER747" s="9"/>
      <c r="XES747" s="9"/>
      <c r="XET747" s="9"/>
      <c r="XEU747" s="9"/>
      <c r="XEV747" s="9"/>
      <c r="XEW747" s="9"/>
      <c r="XEX747" s="9"/>
      <c r="XEY747" s="9"/>
      <c r="XEZ747" s="9"/>
      <c r="XFA747" s="9"/>
      <c r="XFB747" s="9"/>
      <c r="XFC747" s="9"/>
      <c r="XFD747" s="9"/>
    </row>
    <row r="748" s="2" customFormat="true" ht="15" hidden="false" customHeight="false" outlineLevel="0" collapsed="false">
      <c r="A748" s="1"/>
      <c r="B748" s="1"/>
      <c r="AE748" s="1"/>
      <c r="AF748" s="1"/>
      <c r="BI748" s="1"/>
      <c r="BJ748" s="1"/>
      <c r="BY748" s="1"/>
      <c r="BZ748" s="1"/>
      <c r="CO748" s="1"/>
      <c r="CP748" s="1"/>
      <c r="DF748" s="5"/>
      <c r="DO748" s="8"/>
      <c r="DP748" s="8"/>
      <c r="DQ748" s="8"/>
      <c r="DR748" s="8"/>
      <c r="XER748" s="9"/>
      <c r="XES748" s="9"/>
      <c r="XET748" s="9"/>
      <c r="XEU748" s="9"/>
      <c r="XEV748" s="9"/>
      <c r="XEW748" s="9"/>
      <c r="XEX748" s="9"/>
      <c r="XEY748" s="9"/>
      <c r="XEZ748" s="9"/>
      <c r="XFA748" s="9"/>
      <c r="XFB748" s="9"/>
      <c r="XFC748" s="9"/>
      <c r="XFD748" s="9"/>
    </row>
    <row r="749" s="2" customFormat="true" ht="15" hidden="false" customHeight="false" outlineLevel="0" collapsed="false">
      <c r="A749" s="1"/>
      <c r="B749" s="1"/>
      <c r="AE749" s="1"/>
      <c r="AF749" s="1"/>
      <c r="BI749" s="1"/>
      <c r="BJ749" s="1"/>
      <c r="BY749" s="1"/>
      <c r="BZ749" s="1"/>
      <c r="CO749" s="1"/>
      <c r="CP749" s="1"/>
      <c r="DF749" s="5"/>
      <c r="DO749" s="8"/>
      <c r="DP749" s="8"/>
      <c r="DQ749" s="8"/>
      <c r="DR749" s="8"/>
      <c r="XER749" s="9"/>
      <c r="XES749" s="9"/>
      <c r="XET749" s="9"/>
      <c r="XEU749" s="9"/>
      <c r="XEV749" s="9"/>
      <c r="XEW749" s="9"/>
      <c r="XEX749" s="9"/>
      <c r="XEY749" s="9"/>
      <c r="XEZ749" s="9"/>
      <c r="XFA749" s="9"/>
      <c r="XFB749" s="9"/>
      <c r="XFC749" s="9"/>
      <c r="XFD749" s="9"/>
    </row>
    <row r="750" s="2" customFormat="true" ht="15" hidden="false" customHeight="false" outlineLevel="0" collapsed="false">
      <c r="A750" s="1"/>
      <c r="B750" s="1"/>
      <c r="AE750" s="1"/>
      <c r="AF750" s="1"/>
      <c r="BI750" s="1"/>
      <c r="BJ750" s="1"/>
      <c r="BY750" s="1"/>
      <c r="BZ750" s="1"/>
      <c r="CO750" s="1"/>
      <c r="CP750" s="1"/>
      <c r="DF750" s="5"/>
      <c r="DO750" s="8"/>
      <c r="DP750" s="8"/>
      <c r="DQ750" s="8"/>
      <c r="DR750" s="8"/>
      <c r="XER750" s="9"/>
      <c r="XES750" s="9"/>
      <c r="XET750" s="9"/>
      <c r="XEU750" s="9"/>
      <c r="XEV750" s="9"/>
      <c r="XEW750" s="9"/>
      <c r="XEX750" s="9"/>
      <c r="XEY750" s="9"/>
      <c r="XEZ750" s="9"/>
      <c r="XFA750" s="9"/>
      <c r="XFB750" s="9"/>
      <c r="XFC750" s="9"/>
      <c r="XFD750" s="9"/>
    </row>
    <row r="751" customFormat="false" ht="15" hidden="false" customHeight="false" outlineLevel="0" collapsed="false"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E751" s="2"/>
      <c r="DF751" s="5"/>
      <c r="DG751" s="2"/>
      <c r="DH751" s="2"/>
      <c r="DI751" s="2"/>
      <c r="DJ751" s="2"/>
      <c r="DK751" s="2"/>
      <c r="DL751" s="2"/>
      <c r="DM751" s="2"/>
      <c r="DN751" s="2"/>
    </row>
    <row r="752" customFormat="false" ht="15" hidden="false" customHeight="false" outlineLevel="0" collapsed="false"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E752" s="2"/>
      <c r="DF752" s="5"/>
      <c r="DG752" s="2"/>
      <c r="DH752" s="2"/>
      <c r="DI752" s="2"/>
      <c r="DJ752" s="2"/>
      <c r="DK752" s="2"/>
      <c r="DL752" s="2"/>
      <c r="DM752" s="2"/>
      <c r="DN752" s="2"/>
    </row>
    <row r="753" customFormat="false" ht="15" hidden="false" customHeight="false" outlineLevel="0" collapsed="false"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E753" s="2"/>
      <c r="DF753" s="5"/>
      <c r="DG753" s="2"/>
      <c r="DH753" s="2"/>
      <c r="DI753" s="2"/>
      <c r="DJ753" s="2"/>
      <c r="DK753" s="2"/>
      <c r="DL753" s="2"/>
      <c r="DM753" s="2"/>
      <c r="DN753" s="2"/>
    </row>
    <row r="754" customFormat="false" ht="15" hidden="false" customHeight="false" outlineLevel="0" collapsed="false"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E754" s="2"/>
      <c r="DF754" s="5"/>
      <c r="DG754" s="2"/>
      <c r="DH754" s="2"/>
      <c r="DI754" s="2"/>
      <c r="DJ754" s="2"/>
      <c r="DK754" s="2"/>
      <c r="DL754" s="2"/>
      <c r="DM754" s="2"/>
      <c r="DN754" s="2"/>
    </row>
    <row r="755" customFormat="false" ht="15" hidden="false" customHeight="false" outlineLevel="0" collapsed="false"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E755" s="2"/>
      <c r="DF755" s="5"/>
      <c r="DG755" s="2"/>
      <c r="DH755" s="2"/>
      <c r="DI755" s="2"/>
      <c r="DJ755" s="2"/>
      <c r="DK755" s="2"/>
      <c r="DL755" s="2"/>
      <c r="DM755" s="2"/>
      <c r="DN755" s="2"/>
    </row>
    <row r="756" customFormat="false" ht="15" hidden="false" customHeight="false" outlineLevel="0" collapsed="false"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E756" s="2"/>
      <c r="DF756" s="5"/>
      <c r="DG756" s="2"/>
      <c r="DH756" s="2"/>
      <c r="DI756" s="2"/>
      <c r="DJ756" s="2"/>
      <c r="DK756" s="2"/>
      <c r="DL756" s="2"/>
      <c r="DM756" s="2"/>
      <c r="DN756" s="2"/>
    </row>
    <row r="757" customFormat="false" ht="15" hidden="false" customHeight="false" outlineLevel="0" collapsed="false"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E757" s="2"/>
      <c r="DF757" s="5"/>
      <c r="DG757" s="2"/>
      <c r="DH757" s="2"/>
      <c r="DI757" s="2"/>
      <c r="DJ757" s="2"/>
      <c r="DK757" s="2"/>
      <c r="DL757" s="2"/>
      <c r="DM757" s="2"/>
      <c r="DN757" s="2"/>
    </row>
    <row r="758" customFormat="false" ht="15" hidden="false" customHeight="false" outlineLevel="0" collapsed="false"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E758" s="2"/>
      <c r="DF758" s="5"/>
      <c r="DG758" s="2"/>
      <c r="DH758" s="2"/>
      <c r="DI758" s="2"/>
      <c r="DJ758" s="2"/>
      <c r="DK758" s="2"/>
      <c r="DL758" s="2"/>
      <c r="DM758" s="2"/>
      <c r="DN758" s="2"/>
    </row>
    <row r="759" customFormat="false" ht="15" hidden="false" customHeight="false" outlineLevel="0" collapsed="false"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E759" s="2"/>
      <c r="DF759" s="5"/>
      <c r="DG759" s="2"/>
      <c r="DH759" s="2"/>
      <c r="DI759" s="2"/>
      <c r="DJ759" s="2"/>
      <c r="DK759" s="2"/>
      <c r="DL759" s="2"/>
      <c r="DM759" s="2"/>
      <c r="DN759" s="2"/>
    </row>
    <row r="760" customFormat="false" ht="15" hidden="false" customHeight="false" outlineLevel="0" collapsed="false"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E760" s="2"/>
      <c r="DF760" s="5"/>
      <c r="DG760" s="2"/>
      <c r="DH760" s="2"/>
      <c r="DI760" s="2"/>
      <c r="DJ760" s="2"/>
      <c r="DK760" s="2"/>
      <c r="DL760" s="2"/>
      <c r="DM760" s="2"/>
      <c r="DN760" s="2"/>
    </row>
    <row r="761" customFormat="false" ht="15" hidden="false" customHeight="false" outlineLevel="0" collapsed="false"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E761" s="2"/>
      <c r="DF761" s="5"/>
      <c r="DG761" s="2"/>
      <c r="DH761" s="2"/>
      <c r="DI761" s="2"/>
      <c r="DJ761" s="2"/>
      <c r="DK761" s="2"/>
      <c r="DL761" s="2"/>
      <c r="DM761" s="2"/>
      <c r="DN761" s="2"/>
    </row>
    <row r="762" customFormat="false" ht="15" hidden="false" customHeight="true" outlineLevel="0" collapsed="false"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E762" s="2"/>
      <c r="DF762" s="5"/>
      <c r="DG762" s="2"/>
      <c r="DH762" s="2"/>
      <c r="DI762" s="2"/>
      <c r="DJ762" s="2"/>
      <c r="DK762" s="2"/>
      <c r="DL762" s="2"/>
      <c r="DM762" s="2"/>
      <c r="DN762" s="2"/>
    </row>
    <row r="763" customFormat="false" ht="15" hidden="false" customHeight="true" outlineLevel="0" collapsed="false"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E763" s="2"/>
      <c r="DF763" s="5"/>
      <c r="DG763" s="2"/>
      <c r="DH763" s="2"/>
      <c r="DI763" s="2"/>
      <c r="DJ763" s="2"/>
      <c r="DK763" s="2"/>
      <c r="DL763" s="2"/>
      <c r="DM763" s="2"/>
      <c r="DN763" s="2"/>
    </row>
    <row r="764" customFormat="false" ht="15" hidden="false" customHeight="true" outlineLevel="0" collapsed="false"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E764" s="2"/>
      <c r="DF764" s="5"/>
      <c r="DG764" s="2"/>
      <c r="DH764" s="2"/>
      <c r="DI764" s="2"/>
      <c r="DJ764" s="2"/>
      <c r="DK764" s="2"/>
      <c r="DL764" s="2"/>
      <c r="DM764" s="2"/>
      <c r="DN764" s="2"/>
    </row>
    <row r="765" customFormat="false" ht="15" hidden="false" customHeight="true" outlineLevel="0" collapsed="false"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E765" s="2"/>
      <c r="DF765" s="5"/>
      <c r="DG765" s="2"/>
      <c r="DH765" s="2"/>
      <c r="DI765" s="2"/>
      <c r="DJ765" s="2"/>
      <c r="DK765" s="2"/>
      <c r="DL765" s="2"/>
      <c r="DM765" s="2"/>
      <c r="DN765" s="2"/>
    </row>
  </sheetData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AT10485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8" activeCellId="0" sqref="H8"/>
    </sheetView>
  </sheetViews>
  <sheetFormatPr defaultColWidth="9.00390625" defaultRowHeight="15" customHeight="true" zeroHeight="false" outlineLevelRow="0" outlineLevelCol="0"/>
  <cols>
    <col collapsed="false" customWidth="true" hidden="false" outlineLevel="0" max="1" min="1" style="2" width="3.62"/>
    <col collapsed="false" customWidth="true" hidden="false" outlineLevel="0" max="2" min="2" style="5" width="12"/>
    <col collapsed="false" customWidth="true" hidden="false" outlineLevel="0" max="3" min="3" style="2" width="30.62"/>
    <col collapsed="false" customWidth="true" hidden="false" outlineLevel="0" max="4" min="4" style="2" width="7.62"/>
    <col collapsed="false" customWidth="true" hidden="false" outlineLevel="0" max="10" min="5" style="3" width="7.62"/>
    <col collapsed="false" customWidth="true" hidden="false" outlineLevel="0" max="11" min="11" style="3" width="8.38"/>
    <col collapsed="false" customWidth="true" hidden="false" outlineLevel="0" max="12" min="12" style="3" width="1.62"/>
    <col collapsed="false" customWidth="true" hidden="false" outlineLevel="0" max="13" min="13" style="3" width="7.88"/>
    <col collapsed="false" customWidth="true" hidden="false" outlineLevel="0" max="14" min="14" style="3" width="7"/>
    <col collapsed="false" customWidth="false" hidden="false" outlineLevel="0" max="16" min="15" style="2" width="9"/>
    <col collapsed="false" customWidth="true" hidden="false" outlineLevel="0" max="17" min="17" style="5" width="12"/>
    <col collapsed="false" customWidth="true" hidden="false" outlineLevel="0" max="18" min="18" style="2" width="25.88"/>
    <col collapsed="false" customWidth="true" hidden="false" outlineLevel="0" max="19" min="19" style="2" width="5.62"/>
    <col collapsed="false" customWidth="true" hidden="false" outlineLevel="0" max="20" min="20" style="3" width="6.88"/>
    <col collapsed="false" customWidth="true" hidden="false" outlineLevel="0" max="25" min="21" style="3" width="5.62"/>
    <col collapsed="false" customWidth="true" hidden="false" outlineLevel="0" max="26" min="26" style="3" width="8.25"/>
    <col collapsed="false" customWidth="true" hidden="false" outlineLevel="0" max="27" min="27" style="3" width="1.62"/>
    <col collapsed="false" customWidth="true" hidden="false" outlineLevel="0" max="28" min="28" style="3" width="7.88"/>
    <col collapsed="false" customWidth="true" hidden="false" outlineLevel="0" max="29" min="29" style="3" width="6.88"/>
    <col collapsed="false" customWidth="false" hidden="false" outlineLevel="0" max="31" min="30" style="2" width="9"/>
    <col collapsed="false" customWidth="true" hidden="false" outlineLevel="0" max="32" min="32" style="5" width="12"/>
    <col collapsed="false" customWidth="true" hidden="false" outlineLevel="0" max="33" min="33" style="2" width="26.26"/>
    <col collapsed="false" customWidth="true" hidden="false" outlineLevel="0" max="34" min="34" style="2" width="5.62"/>
    <col collapsed="false" customWidth="true" hidden="false" outlineLevel="0" max="35" min="35" style="3" width="6.88"/>
    <col collapsed="false" customWidth="true" hidden="false" outlineLevel="0" max="40" min="36" style="3" width="5.62"/>
    <col collapsed="false" customWidth="true" hidden="false" outlineLevel="0" max="41" min="41" style="3" width="8.25"/>
    <col collapsed="false" customWidth="true" hidden="false" outlineLevel="0" max="42" min="42" style="3" width="1.62"/>
    <col collapsed="false" customWidth="true" hidden="false" outlineLevel="0" max="43" min="43" style="3" width="7.88"/>
    <col collapsed="false" customWidth="true" hidden="false" outlineLevel="0" max="44" min="44" style="3" width="6.88"/>
    <col collapsed="false" customWidth="false" hidden="false" outlineLevel="0" max="16384" min="45" style="2" width="9"/>
  </cols>
  <sheetData>
    <row r="1" customFormat="false" ht="15" hidden="false" customHeight="false" outlineLevel="0" collapsed="false">
      <c r="C1" s="4" t="s">
        <v>1007</v>
      </c>
      <c r="D1" s="8"/>
      <c r="E1" s="6"/>
      <c r="F1" s="6"/>
      <c r="G1" s="6"/>
      <c r="H1" s="6"/>
      <c r="I1" s="6"/>
      <c r="J1" s="6"/>
      <c r="K1" s="6"/>
      <c r="L1" s="6"/>
      <c r="M1" s="6"/>
      <c r="N1" s="6"/>
      <c r="R1" s="4" t="s">
        <v>1008</v>
      </c>
      <c r="S1" s="8"/>
      <c r="T1" s="6"/>
      <c r="U1" s="6"/>
      <c r="V1" s="6"/>
      <c r="W1" s="6"/>
      <c r="X1" s="6"/>
      <c r="Y1" s="6"/>
      <c r="Z1" s="6"/>
      <c r="AA1" s="6"/>
      <c r="AB1" s="6"/>
      <c r="AC1" s="6"/>
      <c r="AG1" s="4" t="s">
        <v>1009</v>
      </c>
      <c r="AH1" s="8"/>
      <c r="AI1" s="6"/>
      <c r="AJ1" s="6"/>
      <c r="AK1" s="6"/>
      <c r="AL1" s="6"/>
      <c r="AM1" s="6"/>
      <c r="AN1" s="6"/>
      <c r="AO1" s="6"/>
      <c r="AP1" s="6"/>
      <c r="AQ1" s="6"/>
      <c r="AR1" s="6"/>
    </row>
    <row r="2" customFormat="false" ht="15" hidden="false" customHeight="false" outlineLevel="0" collapsed="false">
      <c r="D2" s="6" t="s">
        <v>9</v>
      </c>
      <c r="E2" s="6" t="s">
        <v>10</v>
      </c>
      <c r="F2" s="6" t="s">
        <v>11</v>
      </c>
      <c r="G2" s="6" t="s">
        <v>12</v>
      </c>
      <c r="H2" s="6" t="s">
        <v>13</v>
      </c>
      <c r="I2" s="6" t="s">
        <v>14</v>
      </c>
      <c r="J2" s="6" t="s">
        <v>15</v>
      </c>
      <c r="K2" s="6"/>
      <c r="L2" s="1" t="s">
        <v>16</v>
      </c>
      <c r="M2" s="6"/>
      <c r="N2" s="6" t="s">
        <v>17</v>
      </c>
      <c r="S2" s="6" t="s">
        <v>9</v>
      </c>
      <c r="T2" s="6" t="s">
        <v>10</v>
      </c>
      <c r="U2" s="6" t="s">
        <v>11</v>
      </c>
      <c r="V2" s="6" t="s">
        <v>12</v>
      </c>
      <c r="W2" s="6" t="s">
        <v>13</v>
      </c>
      <c r="X2" s="6" t="s">
        <v>14</v>
      </c>
      <c r="Y2" s="6" t="s">
        <v>15</v>
      </c>
      <c r="Z2" s="6"/>
      <c r="AA2" s="1" t="s">
        <v>16</v>
      </c>
      <c r="AB2" s="6"/>
      <c r="AC2" s="6" t="s">
        <v>17</v>
      </c>
      <c r="AH2" s="6" t="s">
        <v>9</v>
      </c>
      <c r="AI2" s="6" t="s">
        <v>10</v>
      </c>
      <c r="AJ2" s="6" t="s">
        <v>11</v>
      </c>
      <c r="AK2" s="6" t="s">
        <v>12</v>
      </c>
      <c r="AL2" s="6" t="s">
        <v>13</v>
      </c>
      <c r="AM2" s="6" t="s">
        <v>14</v>
      </c>
      <c r="AN2" s="6" t="s">
        <v>15</v>
      </c>
      <c r="AO2" s="6"/>
      <c r="AP2" s="1" t="s">
        <v>16</v>
      </c>
      <c r="AQ2" s="6"/>
      <c r="AR2" s="6" t="s">
        <v>17</v>
      </c>
    </row>
    <row r="3" customFormat="false" ht="15" hidden="false" customHeight="false" outlineLevel="0" collapsed="false">
      <c r="B3" s="1" t="s">
        <v>1010</v>
      </c>
      <c r="C3" s="8" t="s">
        <v>1011</v>
      </c>
      <c r="D3" s="2" t="n">
        <v>1142</v>
      </c>
      <c r="E3" s="3" t="n">
        <f aca="false">(F3+G3+H3+I3+J3)/2</f>
        <v>12210</v>
      </c>
      <c r="F3" s="3" t="n">
        <v>3398</v>
      </c>
      <c r="G3" s="3" t="n">
        <v>8397</v>
      </c>
      <c r="H3" s="3" t="n">
        <v>830</v>
      </c>
      <c r="I3" s="3" t="n">
        <v>1628</v>
      </c>
      <c r="J3" s="3" t="n">
        <v>10167</v>
      </c>
      <c r="K3" s="3" t="n">
        <v>160383</v>
      </c>
      <c r="L3" s="3" t="s">
        <v>26</v>
      </c>
      <c r="M3" s="3" t="n">
        <v>160383</v>
      </c>
      <c r="N3" s="3" t="n">
        <v>29446</v>
      </c>
      <c r="Q3" s="1" t="s">
        <v>1010</v>
      </c>
      <c r="R3" s="8" t="s">
        <v>1011</v>
      </c>
      <c r="S3" s="2" t="n">
        <v>1142</v>
      </c>
      <c r="T3" s="3" t="n">
        <f aca="false">(U3+V3+W3+X3+Y3)/2</f>
        <v>12210</v>
      </c>
      <c r="U3" s="3" t="n">
        <v>3398</v>
      </c>
      <c r="V3" s="3" t="n">
        <v>8397</v>
      </c>
      <c r="W3" s="3" t="n">
        <v>830</v>
      </c>
      <c r="X3" s="3" t="n">
        <v>1628</v>
      </c>
      <c r="Y3" s="3" t="n">
        <v>10167</v>
      </c>
      <c r="Z3" s="3" t="n">
        <v>160383</v>
      </c>
      <c r="AA3" s="3" t="s">
        <v>26</v>
      </c>
      <c r="AB3" s="3" t="n">
        <v>160383</v>
      </c>
      <c r="AC3" s="3" t="n">
        <v>29446</v>
      </c>
      <c r="AF3" s="1" t="s">
        <v>1010</v>
      </c>
      <c r="AG3" s="8" t="s">
        <v>1011</v>
      </c>
      <c r="AH3" s="2" t="n">
        <v>1142</v>
      </c>
      <c r="AI3" s="3" t="n">
        <f aca="false">(AJ3+AK3+AL3+AM3+AN3)/2</f>
        <v>12210</v>
      </c>
      <c r="AJ3" s="3" t="n">
        <v>3398</v>
      </c>
      <c r="AK3" s="3" t="n">
        <v>8397</v>
      </c>
      <c r="AL3" s="3" t="n">
        <v>830</v>
      </c>
      <c r="AM3" s="3" t="n">
        <v>1628</v>
      </c>
      <c r="AN3" s="3" t="n">
        <v>10167</v>
      </c>
      <c r="AO3" s="3" t="n">
        <v>160383</v>
      </c>
      <c r="AP3" s="3" t="s">
        <v>26</v>
      </c>
      <c r="AQ3" s="3" t="n">
        <v>160383</v>
      </c>
      <c r="AR3" s="3" t="n">
        <v>29446</v>
      </c>
    </row>
    <row r="4" customFormat="false" ht="15" hidden="false" customHeight="false" outlineLevel="0" collapsed="false">
      <c r="B4" s="1" t="s">
        <v>1012</v>
      </c>
      <c r="C4" s="8" t="s">
        <v>1013</v>
      </c>
      <c r="D4" s="2" t="n">
        <v>762</v>
      </c>
      <c r="E4" s="3" t="n">
        <f aca="false">(F4+G4+H4+I4+J4)/2</f>
        <v>6778</v>
      </c>
      <c r="F4" s="3" t="n">
        <v>2693</v>
      </c>
      <c r="G4" s="3" t="n">
        <v>3981</v>
      </c>
      <c r="H4" s="3" t="n">
        <v>208</v>
      </c>
      <c r="I4" s="3" t="n">
        <v>992</v>
      </c>
      <c r="J4" s="3" t="n">
        <v>5682</v>
      </c>
      <c r="K4" s="3" t="n">
        <v>113544</v>
      </c>
      <c r="L4" s="3" t="s">
        <v>26</v>
      </c>
      <c r="M4" s="3" t="n">
        <v>113544</v>
      </c>
      <c r="N4" s="3" t="n">
        <v>17241</v>
      </c>
      <c r="Q4" s="1" t="s">
        <v>1012</v>
      </c>
      <c r="R4" s="8" t="s">
        <v>1013</v>
      </c>
      <c r="S4" s="2" t="n">
        <v>762</v>
      </c>
      <c r="T4" s="3" t="n">
        <f aca="false">(U4+V4+W4+X4+Y4)/2</f>
        <v>6778</v>
      </c>
      <c r="U4" s="3" t="n">
        <v>2693</v>
      </c>
      <c r="V4" s="3" t="n">
        <v>3981</v>
      </c>
      <c r="W4" s="3" t="n">
        <v>208</v>
      </c>
      <c r="X4" s="3" t="n">
        <v>992</v>
      </c>
      <c r="Y4" s="3" t="n">
        <v>5682</v>
      </c>
      <c r="Z4" s="3" t="n">
        <v>113544</v>
      </c>
      <c r="AA4" s="3" t="s">
        <v>26</v>
      </c>
      <c r="AB4" s="3" t="n">
        <v>113544</v>
      </c>
      <c r="AC4" s="3" t="n">
        <v>17241</v>
      </c>
      <c r="AF4" s="1" t="s">
        <v>1012</v>
      </c>
      <c r="AG4" s="8" t="s">
        <v>1013</v>
      </c>
      <c r="AH4" s="2" t="n">
        <v>762</v>
      </c>
      <c r="AI4" s="3" t="n">
        <f aca="false">(AJ4+AK4+AL4+AM4+AN4)/2</f>
        <v>6778</v>
      </c>
      <c r="AJ4" s="3" t="n">
        <v>2693</v>
      </c>
      <c r="AK4" s="3" t="n">
        <v>3981</v>
      </c>
      <c r="AL4" s="3" t="n">
        <v>208</v>
      </c>
      <c r="AM4" s="3" t="n">
        <v>992</v>
      </c>
      <c r="AN4" s="3" t="n">
        <v>5682</v>
      </c>
      <c r="AO4" s="3" t="n">
        <v>113544</v>
      </c>
      <c r="AP4" s="3" t="s">
        <v>26</v>
      </c>
      <c r="AQ4" s="3" t="n">
        <v>113544</v>
      </c>
      <c r="AR4" s="3" t="n">
        <v>17241</v>
      </c>
    </row>
    <row r="5" customFormat="false" ht="15" hidden="false" customHeight="false" outlineLevel="0" collapsed="false">
      <c r="B5" s="1" t="s">
        <v>1014</v>
      </c>
      <c r="C5" s="8" t="s">
        <v>1015</v>
      </c>
      <c r="D5" s="2" t="n">
        <v>579</v>
      </c>
      <c r="E5" s="3" t="n">
        <f aca="false">(F5+G5+H5+I5+J5)/2</f>
        <v>6732</v>
      </c>
      <c r="F5" s="3" t="n">
        <v>2827</v>
      </c>
      <c r="G5" s="3" t="n">
        <v>3689</v>
      </c>
      <c r="H5" s="3" t="n">
        <v>212</v>
      </c>
      <c r="I5" s="3" t="n">
        <v>1452</v>
      </c>
      <c r="J5" s="3" t="n">
        <v>5284</v>
      </c>
      <c r="K5" s="3" t="n">
        <v>93143</v>
      </c>
      <c r="L5" s="3" t="s">
        <v>26</v>
      </c>
      <c r="M5" s="3" t="n">
        <v>93143</v>
      </c>
      <c r="N5" s="3" t="n">
        <v>17543</v>
      </c>
      <c r="Q5" s="1" t="s">
        <v>1014</v>
      </c>
      <c r="R5" s="8" t="s">
        <v>1015</v>
      </c>
      <c r="S5" s="2" t="n">
        <v>579</v>
      </c>
      <c r="T5" s="3" t="n">
        <f aca="false">(U5+V5+W5+X5+Y5)/2</f>
        <v>6732</v>
      </c>
      <c r="U5" s="3" t="n">
        <v>2827</v>
      </c>
      <c r="V5" s="3" t="n">
        <v>3689</v>
      </c>
      <c r="W5" s="3" t="n">
        <v>212</v>
      </c>
      <c r="X5" s="3" t="n">
        <v>1452</v>
      </c>
      <c r="Y5" s="3" t="n">
        <v>5284</v>
      </c>
      <c r="Z5" s="3" t="n">
        <v>93143</v>
      </c>
      <c r="AA5" s="3" t="s">
        <v>26</v>
      </c>
      <c r="AB5" s="3" t="n">
        <v>93143</v>
      </c>
      <c r="AC5" s="3" t="n">
        <v>17543</v>
      </c>
      <c r="AF5" s="1" t="s">
        <v>1014</v>
      </c>
      <c r="AG5" s="8" t="s">
        <v>1015</v>
      </c>
      <c r="AH5" s="2" t="n">
        <v>579</v>
      </c>
      <c r="AI5" s="3" t="n">
        <f aca="false">(AJ5+AK5+AL5+AM5+AN5)/2</f>
        <v>6732</v>
      </c>
      <c r="AJ5" s="3" t="n">
        <v>2827</v>
      </c>
      <c r="AK5" s="3" t="n">
        <v>3689</v>
      </c>
      <c r="AL5" s="3" t="n">
        <v>212</v>
      </c>
      <c r="AM5" s="3" t="n">
        <v>1452</v>
      </c>
      <c r="AN5" s="3" t="n">
        <v>5284</v>
      </c>
      <c r="AO5" s="3" t="n">
        <v>93143</v>
      </c>
      <c r="AP5" s="3" t="s">
        <v>26</v>
      </c>
      <c r="AQ5" s="3" t="n">
        <v>93143</v>
      </c>
      <c r="AR5" s="3" t="n">
        <v>17543</v>
      </c>
    </row>
    <row r="6" customFormat="false" ht="15" hidden="false" customHeight="false" outlineLevel="0" collapsed="false">
      <c r="B6" s="1" t="s">
        <v>1016</v>
      </c>
      <c r="C6" s="8" t="s">
        <v>1017</v>
      </c>
      <c r="D6" s="2" t="n">
        <v>605</v>
      </c>
      <c r="E6" s="3" t="n">
        <f aca="false">(F6+G6+H6+I6+J6)/2</f>
        <v>5242</v>
      </c>
      <c r="F6" s="3" t="n">
        <v>2732</v>
      </c>
      <c r="G6" s="3" t="n">
        <v>2462</v>
      </c>
      <c r="H6" s="3" t="n">
        <v>96</v>
      </c>
      <c r="I6" s="3" t="n">
        <v>1157</v>
      </c>
      <c r="J6" s="3" t="n">
        <v>4037</v>
      </c>
      <c r="K6" s="3" t="n">
        <v>99529</v>
      </c>
      <c r="L6" s="3" t="s">
        <v>26</v>
      </c>
      <c r="M6" s="3" t="n">
        <v>99529</v>
      </c>
      <c r="N6" s="3" t="n">
        <v>14366</v>
      </c>
      <c r="Q6" s="1" t="s">
        <v>1016</v>
      </c>
      <c r="R6" s="8" t="s">
        <v>1017</v>
      </c>
      <c r="S6" s="2" t="n">
        <v>605</v>
      </c>
      <c r="T6" s="3" t="n">
        <f aca="false">(U6+V6+W6+X6+Y6)/2</f>
        <v>5242</v>
      </c>
      <c r="U6" s="3" t="n">
        <v>2732</v>
      </c>
      <c r="V6" s="3" t="n">
        <v>2462</v>
      </c>
      <c r="W6" s="3" t="n">
        <v>96</v>
      </c>
      <c r="X6" s="3" t="n">
        <v>1157</v>
      </c>
      <c r="Y6" s="3" t="n">
        <v>4037</v>
      </c>
      <c r="Z6" s="3" t="n">
        <v>99529</v>
      </c>
      <c r="AA6" s="3" t="s">
        <v>26</v>
      </c>
      <c r="AB6" s="3" t="n">
        <v>99529</v>
      </c>
      <c r="AC6" s="3" t="n">
        <v>14366</v>
      </c>
      <c r="AF6" s="1" t="s">
        <v>1016</v>
      </c>
      <c r="AG6" s="8" t="s">
        <v>1017</v>
      </c>
      <c r="AH6" s="2" t="n">
        <v>605</v>
      </c>
      <c r="AI6" s="3" t="n">
        <f aca="false">(AJ6+AK6+AL6+AM6+AN6)/2</f>
        <v>5242</v>
      </c>
      <c r="AJ6" s="3" t="n">
        <v>2732</v>
      </c>
      <c r="AK6" s="3" t="n">
        <v>2462</v>
      </c>
      <c r="AL6" s="3" t="n">
        <v>96</v>
      </c>
      <c r="AM6" s="3" t="n">
        <v>1157</v>
      </c>
      <c r="AN6" s="3" t="n">
        <v>4037</v>
      </c>
      <c r="AO6" s="3" t="n">
        <v>99529</v>
      </c>
      <c r="AP6" s="3" t="s">
        <v>26</v>
      </c>
      <c r="AQ6" s="3" t="n">
        <v>99529</v>
      </c>
      <c r="AR6" s="3" t="n">
        <v>14366</v>
      </c>
    </row>
    <row r="7" customFormat="false" ht="15" hidden="false" customHeight="false" outlineLevel="0" collapsed="false">
      <c r="B7" s="1" t="s">
        <v>1018</v>
      </c>
      <c r="C7" s="8" t="s">
        <v>1019</v>
      </c>
      <c r="D7" s="2" t="n">
        <v>3221</v>
      </c>
      <c r="E7" s="3" t="n">
        <f aca="false">(F7+G7+H7+I7+J7)/2</f>
        <v>23864</v>
      </c>
      <c r="F7" s="3" t="n">
        <v>6383</v>
      </c>
      <c r="G7" s="3" t="n">
        <v>16760</v>
      </c>
      <c r="H7" s="3" t="n">
        <v>1412</v>
      </c>
      <c r="I7" s="3" t="n">
        <v>2513</v>
      </c>
      <c r="J7" s="3" t="n">
        <v>20660</v>
      </c>
      <c r="K7" s="3" t="n">
        <v>403571</v>
      </c>
      <c r="L7" s="3" t="s">
        <v>26</v>
      </c>
      <c r="M7" s="3" t="n">
        <v>403571</v>
      </c>
      <c r="N7" s="3" t="n">
        <v>56585</v>
      </c>
      <c r="Q7" s="1" t="s">
        <v>1018</v>
      </c>
      <c r="R7" s="8" t="s">
        <v>1019</v>
      </c>
      <c r="S7" s="2" t="n">
        <v>3221</v>
      </c>
      <c r="T7" s="3" t="n">
        <f aca="false">(U7+V7+W7+X7+Y7)/2</f>
        <v>23864</v>
      </c>
      <c r="U7" s="3" t="n">
        <v>6383</v>
      </c>
      <c r="V7" s="3" t="n">
        <v>16760</v>
      </c>
      <c r="W7" s="3" t="n">
        <v>1412</v>
      </c>
      <c r="X7" s="3" t="n">
        <v>2513</v>
      </c>
      <c r="Y7" s="3" t="n">
        <v>20660</v>
      </c>
      <c r="Z7" s="3" t="n">
        <v>403571</v>
      </c>
      <c r="AA7" s="3" t="s">
        <v>26</v>
      </c>
      <c r="AB7" s="3" t="n">
        <v>403571</v>
      </c>
      <c r="AC7" s="3" t="n">
        <v>56585</v>
      </c>
      <c r="AF7" s="1" t="s">
        <v>1018</v>
      </c>
      <c r="AG7" s="8" t="s">
        <v>1019</v>
      </c>
      <c r="AH7" s="2" t="n">
        <v>3221</v>
      </c>
      <c r="AI7" s="3" t="n">
        <f aca="false">(AJ7+AK7+AL7+AM7+AN7)/2</f>
        <v>23864</v>
      </c>
      <c r="AJ7" s="3" t="n">
        <v>6383</v>
      </c>
      <c r="AK7" s="3" t="n">
        <v>16760</v>
      </c>
      <c r="AL7" s="3" t="n">
        <v>1412</v>
      </c>
      <c r="AM7" s="3" t="n">
        <v>2513</v>
      </c>
      <c r="AN7" s="3" t="n">
        <v>20660</v>
      </c>
      <c r="AO7" s="3" t="n">
        <v>403571</v>
      </c>
      <c r="AP7" s="3" t="s">
        <v>26</v>
      </c>
      <c r="AQ7" s="3" t="n">
        <v>403571</v>
      </c>
      <c r="AR7" s="3" t="n">
        <v>56585</v>
      </c>
    </row>
    <row r="8" customFormat="false" ht="15" hidden="false" customHeight="false" outlineLevel="0" collapsed="false">
      <c r="B8" s="1" t="s">
        <v>1020</v>
      </c>
      <c r="C8" s="8" t="s">
        <v>1021</v>
      </c>
      <c r="D8" s="2" t="n">
        <v>1342</v>
      </c>
      <c r="E8" s="3" t="n">
        <f aca="false">(F8+G8+H8+I8+J8)/2</f>
        <v>9773</v>
      </c>
      <c r="F8" s="3" t="n">
        <v>4726</v>
      </c>
      <c r="G8" s="3" t="n">
        <v>4936</v>
      </c>
      <c r="H8" s="3" t="n">
        <v>218</v>
      </c>
      <c r="I8" s="3" t="n">
        <v>1612</v>
      </c>
      <c r="J8" s="3" t="n">
        <v>8054</v>
      </c>
      <c r="K8" s="3" t="n">
        <v>226375</v>
      </c>
      <c r="L8" s="3" t="s">
        <v>26</v>
      </c>
      <c r="M8" s="3" t="n">
        <v>226375</v>
      </c>
      <c r="N8" s="3" t="n">
        <v>25879</v>
      </c>
      <c r="Q8" s="1" t="s">
        <v>1020</v>
      </c>
      <c r="R8" s="8" t="s">
        <v>1021</v>
      </c>
      <c r="S8" s="2" t="n">
        <v>1342</v>
      </c>
      <c r="T8" s="3" t="n">
        <f aca="false">(U8+V8+W8+X8+Y8)/2</f>
        <v>9773</v>
      </c>
      <c r="U8" s="3" t="n">
        <v>4726</v>
      </c>
      <c r="V8" s="3" t="n">
        <v>4936</v>
      </c>
      <c r="W8" s="3" t="n">
        <v>218</v>
      </c>
      <c r="X8" s="3" t="n">
        <v>1612</v>
      </c>
      <c r="Y8" s="3" t="n">
        <v>8054</v>
      </c>
      <c r="Z8" s="3" t="n">
        <v>226375</v>
      </c>
      <c r="AA8" s="3" t="s">
        <v>26</v>
      </c>
      <c r="AB8" s="3" t="n">
        <v>226375</v>
      </c>
      <c r="AC8" s="3" t="n">
        <v>25879</v>
      </c>
      <c r="AF8" s="1" t="s">
        <v>1020</v>
      </c>
      <c r="AG8" s="8" t="s">
        <v>1021</v>
      </c>
      <c r="AH8" s="2" t="n">
        <v>1342</v>
      </c>
      <c r="AI8" s="3" t="n">
        <f aca="false">(AJ8+AK8+AL8+AM8+AN8)/2</f>
        <v>9773</v>
      </c>
      <c r="AJ8" s="3" t="n">
        <v>4726</v>
      </c>
      <c r="AK8" s="3" t="n">
        <v>4936</v>
      </c>
      <c r="AL8" s="3" t="n">
        <v>218</v>
      </c>
      <c r="AM8" s="3" t="n">
        <v>1612</v>
      </c>
      <c r="AN8" s="3" t="n">
        <v>8054</v>
      </c>
      <c r="AO8" s="3" t="n">
        <v>226375</v>
      </c>
      <c r="AP8" s="3" t="s">
        <v>26</v>
      </c>
      <c r="AQ8" s="3" t="n">
        <v>226375</v>
      </c>
      <c r="AR8" s="3" t="n">
        <v>25879</v>
      </c>
    </row>
    <row r="9" customFormat="false" ht="15" hidden="false" customHeight="false" outlineLevel="0" collapsed="false">
      <c r="C9" s="8" t="s">
        <v>1022</v>
      </c>
      <c r="D9" s="6" t="n">
        <f aca="false">SUM(D3:D8)</f>
        <v>7651</v>
      </c>
      <c r="E9" s="6" t="n">
        <f aca="false">(F9+G9+H9+I9+J9)/2</f>
        <v>64599</v>
      </c>
      <c r="F9" s="6" t="n">
        <f aca="false">SUM(F3:F8)</f>
        <v>22759</v>
      </c>
      <c r="G9" s="6" t="n">
        <f aca="false">SUM(G3:G8)</f>
        <v>40225</v>
      </c>
      <c r="H9" s="6" t="n">
        <f aca="false">SUM(H3:H8)</f>
        <v>2976</v>
      </c>
      <c r="I9" s="6" t="n">
        <f aca="false">SUM(I3:I8)</f>
        <v>9354</v>
      </c>
      <c r="J9" s="6" t="n">
        <f aca="false">SUM(J3:J8)</f>
        <v>53884</v>
      </c>
      <c r="K9" s="6" t="n">
        <f aca="false">SUM(K3:K8)</f>
        <v>1096545</v>
      </c>
      <c r="L9" s="3" t="s">
        <v>26</v>
      </c>
      <c r="M9" s="6" t="n">
        <f aca="false">SUM(M3:M8)</f>
        <v>1096545</v>
      </c>
      <c r="N9" s="6" t="n">
        <f aca="false">SUM(N3:N8)</f>
        <v>161060</v>
      </c>
      <c r="R9" s="8" t="s">
        <v>1022</v>
      </c>
      <c r="S9" s="6" t="n">
        <f aca="false">SUM(S3:S8)</f>
        <v>7651</v>
      </c>
      <c r="T9" s="6" t="n">
        <f aca="false">(U9+V9+W9+X9+Y9)/2</f>
        <v>64599</v>
      </c>
      <c r="U9" s="6" t="n">
        <f aca="false">SUM(U3:U8)</f>
        <v>22759</v>
      </c>
      <c r="V9" s="6" t="n">
        <f aca="false">SUM(V3:V8)</f>
        <v>40225</v>
      </c>
      <c r="W9" s="6" t="n">
        <f aca="false">SUM(W3:W8)</f>
        <v>2976</v>
      </c>
      <c r="X9" s="6" t="n">
        <f aca="false">SUM(X3:X8)</f>
        <v>9354</v>
      </c>
      <c r="Y9" s="6" t="n">
        <f aca="false">SUM(Y3:Y8)</f>
        <v>53884</v>
      </c>
      <c r="Z9" s="6" t="n">
        <f aca="false">SUM(Z3:Z8)</f>
        <v>1096545</v>
      </c>
      <c r="AA9" s="3" t="s">
        <v>26</v>
      </c>
      <c r="AB9" s="6" t="n">
        <f aca="false">SUM(AB3:AB8)</f>
        <v>1096545</v>
      </c>
      <c r="AC9" s="6" t="n">
        <f aca="false">SUM(AC3:AC8)</f>
        <v>161060</v>
      </c>
      <c r="AG9" s="8" t="s">
        <v>1022</v>
      </c>
      <c r="AH9" s="6" t="n">
        <f aca="false">SUM(AH3:AH8)</f>
        <v>7651</v>
      </c>
      <c r="AI9" s="6" t="n">
        <f aca="false">(AJ9+AK9+AL9+AM9+AN9)/2</f>
        <v>64599</v>
      </c>
      <c r="AJ9" s="6" t="n">
        <f aca="false">SUM(AJ3:AJ8)</f>
        <v>22759</v>
      </c>
      <c r="AK9" s="6" t="n">
        <f aca="false">SUM(AK3:AK8)</f>
        <v>40225</v>
      </c>
      <c r="AL9" s="6" t="n">
        <f aca="false">SUM(AL3:AL8)</f>
        <v>2976</v>
      </c>
      <c r="AM9" s="6" t="n">
        <f aca="false">SUM(AM3:AM8)</f>
        <v>9354</v>
      </c>
      <c r="AN9" s="6" t="n">
        <f aca="false">SUM(AN3:AN8)</f>
        <v>53884</v>
      </c>
      <c r="AO9" s="6" t="n">
        <f aca="false">SUM(AO3:AO8)</f>
        <v>1096545</v>
      </c>
      <c r="AP9" s="3" t="s">
        <v>26</v>
      </c>
      <c r="AQ9" s="6" t="n">
        <f aca="false">SUM(AQ3:AQ8)</f>
        <v>1096545</v>
      </c>
      <c r="AR9" s="6" t="n">
        <f aca="false">SUM(AR3:AR8)</f>
        <v>161060</v>
      </c>
    </row>
    <row r="10" customFormat="false" ht="15" hidden="false" customHeight="false" outlineLevel="0" collapsed="false">
      <c r="T10" s="2"/>
      <c r="U10" s="2"/>
      <c r="V10" s="2"/>
      <c r="W10" s="2"/>
      <c r="X10" s="2"/>
      <c r="Y10" s="2"/>
      <c r="Z10" s="2"/>
      <c r="AA10" s="2"/>
      <c r="AB10" s="2"/>
      <c r="AC10" s="2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</row>
    <row r="11" customFormat="false" ht="15" hidden="false" customHeight="false" outlineLevel="0" collapsed="false">
      <c r="C11" s="8" t="s">
        <v>27</v>
      </c>
      <c r="D11" s="6" t="s">
        <v>9</v>
      </c>
      <c r="E11" s="6" t="s">
        <v>10</v>
      </c>
      <c r="F11" s="6" t="s">
        <v>11</v>
      </c>
      <c r="G11" s="6" t="s">
        <v>12</v>
      </c>
      <c r="H11" s="6" t="s">
        <v>13</v>
      </c>
      <c r="I11" s="6" t="s">
        <v>14</v>
      </c>
      <c r="J11" s="6" t="s">
        <v>15</v>
      </c>
      <c r="K11" s="6"/>
      <c r="L11" s="1" t="s">
        <v>16</v>
      </c>
      <c r="M11" s="6"/>
      <c r="N11" s="6" t="s">
        <v>17</v>
      </c>
      <c r="O11" s="6" t="s">
        <v>18</v>
      </c>
      <c r="R11" s="8" t="s">
        <v>1023</v>
      </c>
      <c r="S11" s="6" t="s">
        <v>9</v>
      </c>
      <c r="T11" s="6" t="s">
        <v>10</v>
      </c>
      <c r="U11" s="6" t="s">
        <v>11</v>
      </c>
      <c r="V11" s="6" t="s">
        <v>12</v>
      </c>
      <c r="W11" s="6" t="s">
        <v>13</v>
      </c>
      <c r="X11" s="6" t="s">
        <v>14</v>
      </c>
      <c r="Y11" s="6" t="s">
        <v>15</v>
      </c>
      <c r="Z11" s="6"/>
      <c r="AA11" s="1" t="s">
        <v>16</v>
      </c>
      <c r="AB11" s="6"/>
      <c r="AC11" s="6" t="s">
        <v>17</v>
      </c>
      <c r="AD11" s="6" t="s">
        <v>18</v>
      </c>
      <c r="AG11" s="8" t="s">
        <v>1024</v>
      </c>
      <c r="AH11" s="6" t="s">
        <v>9</v>
      </c>
      <c r="AI11" s="6" t="s">
        <v>10</v>
      </c>
      <c r="AJ11" s="6" t="s">
        <v>11</v>
      </c>
      <c r="AK11" s="6" t="s">
        <v>12</v>
      </c>
      <c r="AL11" s="6" t="s">
        <v>13</v>
      </c>
      <c r="AM11" s="6" t="s">
        <v>14</v>
      </c>
      <c r="AN11" s="6" t="s">
        <v>15</v>
      </c>
      <c r="AO11" s="6"/>
      <c r="AP11" s="1" t="s">
        <v>16</v>
      </c>
      <c r="AQ11" s="6"/>
      <c r="AR11" s="6" t="s">
        <v>17</v>
      </c>
      <c r="AS11" s="6" t="s">
        <v>18</v>
      </c>
    </row>
    <row r="12" customFormat="false" ht="15" hidden="false" customHeight="false" outlineLevel="0" collapsed="false">
      <c r="B12" s="5" t="s">
        <v>24</v>
      </c>
      <c r="C12" s="2" t="s">
        <v>25</v>
      </c>
      <c r="D12" s="3" t="n">
        <v>142</v>
      </c>
      <c r="E12" s="3" t="n">
        <v>2740</v>
      </c>
      <c r="F12" s="3" t="n">
        <v>775</v>
      </c>
      <c r="G12" s="3" t="n">
        <v>973</v>
      </c>
      <c r="H12" s="3" t="n">
        <v>66</v>
      </c>
      <c r="I12" s="3" t="n">
        <v>192</v>
      </c>
      <c r="J12" s="3" t="n">
        <v>734</v>
      </c>
      <c r="K12" s="3" t="n">
        <v>25517</v>
      </c>
      <c r="L12" s="2" t="s">
        <v>26</v>
      </c>
      <c r="M12" s="3" t="n">
        <v>17802</v>
      </c>
      <c r="N12" s="3" t="n">
        <v>4529</v>
      </c>
      <c r="O12" s="12" t="n">
        <f aca="false">PRODUCT((F12+G12)/E12)</f>
        <v>0.637956204379562</v>
      </c>
      <c r="Q12" s="5" t="s">
        <v>24</v>
      </c>
      <c r="R12" s="2" t="s">
        <v>1025</v>
      </c>
      <c r="S12" s="3" t="n">
        <v>400</v>
      </c>
      <c r="T12" s="3" t="n">
        <v>6757</v>
      </c>
      <c r="U12" s="3" t="n">
        <v>1173</v>
      </c>
      <c r="V12" s="3" t="n">
        <v>2486</v>
      </c>
      <c r="W12" s="3" t="n">
        <v>193</v>
      </c>
      <c r="X12" s="3" t="n">
        <v>340</v>
      </c>
      <c r="Y12" s="3" t="n">
        <v>2565</v>
      </c>
      <c r="Z12" s="3" t="n">
        <v>59745</v>
      </c>
      <c r="AA12" s="2" t="s">
        <v>26</v>
      </c>
      <c r="AB12" s="3" t="n">
        <v>50803</v>
      </c>
      <c r="AC12" s="3" t="n">
        <v>9024</v>
      </c>
      <c r="AD12" s="12" t="n">
        <f aca="false">PRODUCT((U12+V12)/T12)</f>
        <v>0.5415125055498</v>
      </c>
      <c r="AF12" s="5" t="s">
        <v>24</v>
      </c>
      <c r="AG12" s="28" t="s">
        <v>1026</v>
      </c>
      <c r="AH12" s="29" t="n">
        <v>1048</v>
      </c>
      <c r="AI12" s="29" t="n">
        <v>18865</v>
      </c>
      <c r="AJ12" s="29" t="n">
        <v>3420</v>
      </c>
      <c r="AK12" s="29" t="n">
        <v>6005</v>
      </c>
      <c r="AL12" s="29" t="n">
        <v>410</v>
      </c>
      <c r="AM12" s="29" t="n">
        <v>1465</v>
      </c>
      <c r="AN12" s="29" t="n">
        <v>7565</v>
      </c>
      <c r="AO12" s="29" t="n">
        <v>157465</v>
      </c>
      <c r="AP12" s="15" t="s">
        <v>26</v>
      </c>
      <c r="AQ12" s="29" t="n">
        <v>152680</v>
      </c>
      <c r="AR12" s="29" t="n">
        <v>24146</v>
      </c>
      <c r="AS12" s="12" t="n">
        <f aca="false">PRODUCT((AJ12+AK12)/AI12)</f>
        <v>0.499602438377949</v>
      </c>
    </row>
    <row r="13" customFormat="false" ht="15" hidden="false" customHeight="false" outlineLevel="0" collapsed="false">
      <c r="B13" s="5" t="s">
        <v>36</v>
      </c>
      <c r="C13" s="2" t="s">
        <v>44</v>
      </c>
      <c r="D13" s="3" t="n">
        <v>154</v>
      </c>
      <c r="E13" s="3" t="n">
        <v>2959</v>
      </c>
      <c r="F13" s="3" t="n">
        <v>574</v>
      </c>
      <c r="G13" s="3" t="n">
        <v>929</v>
      </c>
      <c r="H13" s="3" t="n">
        <v>65</v>
      </c>
      <c r="I13" s="3" t="n">
        <v>238</v>
      </c>
      <c r="J13" s="3" t="n">
        <v>1153</v>
      </c>
      <c r="K13" s="3" t="n">
        <v>27376</v>
      </c>
      <c r="L13" s="2" t="s">
        <v>26</v>
      </c>
      <c r="M13" s="3" t="n">
        <v>25969</v>
      </c>
      <c r="N13" s="3" t="n">
        <v>3883</v>
      </c>
      <c r="O13" s="12" t="n">
        <f aca="false">PRODUCT((F13+G13)/E13)</f>
        <v>0.50794187225414</v>
      </c>
      <c r="Q13" s="5" t="s">
        <v>36</v>
      </c>
      <c r="R13" s="11" t="s">
        <v>1027</v>
      </c>
      <c r="S13" s="3" t="n">
        <v>346</v>
      </c>
      <c r="T13" s="3" t="n">
        <v>6261</v>
      </c>
      <c r="U13" s="3" t="n">
        <v>1150</v>
      </c>
      <c r="V13" s="3" t="n">
        <v>2008</v>
      </c>
      <c r="W13" s="3" t="n">
        <v>135</v>
      </c>
      <c r="X13" s="3" t="n">
        <v>504</v>
      </c>
      <c r="Y13" s="3" t="n">
        <v>2464</v>
      </c>
      <c r="Z13" s="3" t="n">
        <v>51902</v>
      </c>
      <c r="AA13" s="2" t="s">
        <v>26</v>
      </c>
      <c r="AB13" s="3" t="n">
        <v>50186</v>
      </c>
      <c r="AC13" s="3" t="n">
        <v>8105</v>
      </c>
      <c r="AD13" s="12" t="n">
        <f aca="false">PRODUCT((U13+V13)/T13)</f>
        <v>0.504392269605494</v>
      </c>
      <c r="AF13" s="5" t="s">
        <v>36</v>
      </c>
      <c r="AG13" s="28" t="s">
        <v>1028</v>
      </c>
      <c r="AH13" s="29" t="n">
        <v>937</v>
      </c>
      <c r="AI13" s="29" t="n">
        <v>16278</v>
      </c>
      <c r="AJ13" s="29" t="n">
        <v>3424</v>
      </c>
      <c r="AK13" s="29" t="n">
        <v>4605</v>
      </c>
      <c r="AL13" s="29" t="n">
        <v>286</v>
      </c>
      <c r="AM13" s="29" t="n">
        <v>1378</v>
      </c>
      <c r="AN13" s="29" t="n">
        <v>6586</v>
      </c>
      <c r="AO13" s="29" t="n">
        <v>138086</v>
      </c>
      <c r="AP13" s="15" t="s">
        <v>26</v>
      </c>
      <c r="AQ13" s="29" t="n">
        <v>135656</v>
      </c>
      <c r="AR13" s="29" t="n">
        <v>21146</v>
      </c>
      <c r="AS13" s="12" t="n">
        <f aca="false">PRODUCT((AJ13+AK13)/AI13)</f>
        <v>0.493242413072859</v>
      </c>
    </row>
    <row r="14" customFormat="false" ht="15" hidden="false" customHeight="false" outlineLevel="0" collapsed="false">
      <c r="B14" s="5" t="s">
        <v>33</v>
      </c>
      <c r="C14" s="2" t="s">
        <v>37</v>
      </c>
      <c r="D14" s="3" t="n">
        <v>145</v>
      </c>
      <c r="E14" s="3" t="n">
        <v>2724</v>
      </c>
      <c r="F14" s="3" t="n">
        <v>566</v>
      </c>
      <c r="G14" s="3" t="n">
        <v>898</v>
      </c>
      <c r="H14" s="3" t="n">
        <v>69</v>
      </c>
      <c r="I14" s="3" t="n">
        <v>172</v>
      </c>
      <c r="J14" s="3" t="n">
        <v>1019</v>
      </c>
      <c r="K14" s="3" t="n">
        <v>23885</v>
      </c>
      <c r="L14" s="2" t="s">
        <v>26</v>
      </c>
      <c r="M14" s="3" t="n">
        <v>20718</v>
      </c>
      <c r="N14" s="3" t="n">
        <v>3735</v>
      </c>
      <c r="O14" s="12" t="n">
        <f aca="false">PRODUCT((F14+G14)/E14)</f>
        <v>0.537444933920705</v>
      </c>
      <c r="Q14" s="5" t="s">
        <v>33</v>
      </c>
      <c r="R14" s="2" t="s">
        <v>1029</v>
      </c>
      <c r="S14" s="3" t="n">
        <v>369</v>
      </c>
      <c r="T14" s="3" t="n">
        <v>5083</v>
      </c>
      <c r="U14" s="3" t="n">
        <v>602</v>
      </c>
      <c r="V14" s="3" t="n">
        <v>2066</v>
      </c>
      <c r="W14" s="3" t="n">
        <v>164</v>
      </c>
      <c r="X14" s="3" t="n">
        <v>199</v>
      </c>
      <c r="Y14" s="3" t="n">
        <v>2052</v>
      </c>
      <c r="Z14" s="14" t="n">
        <v>48705</v>
      </c>
      <c r="AA14" s="2" t="s">
        <v>26</v>
      </c>
      <c r="AB14" s="14" t="n">
        <v>42016</v>
      </c>
      <c r="AC14" s="3" t="n">
        <v>6299</v>
      </c>
      <c r="AD14" s="12" t="n">
        <f aca="false">PRODUCT((U14+V14)/T14)</f>
        <v>0.524886877828054</v>
      </c>
      <c r="AF14" s="5" t="s">
        <v>33</v>
      </c>
      <c r="AG14" s="28" t="s">
        <v>1030</v>
      </c>
      <c r="AH14" s="29" t="n">
        <v>816</v>
      </c>
      <c r="AI14" s="29" t="n">
        <v>12640</v>
      </c>
      <c r="AJ14" s="29" t="n">
        <v>1907</v>
      </c>
      <c r="AK14" s="29" t="n">
        <v>4319</v>
      </c>
      <c r="AL14" s="29" t="n">
        <v>326</v>
      </c>
      <c r="AM14" s="29" t="n">
        <v>737</v>
      </c>
      <c r="AN14" s="29" t="n">
        <v>5351</v>
      </c>
      <c r="AO14" s="29" t="n">
        <v>118301</v>
      </c>
      <c r="AP14" s="15" t="s">
        <v>26</v>
      </c>
      <c r="AQ14" s="29" t="n">
        <v>117178</v>
      </c>
      <c r="AR14" s="29" t="n">
        <v>15420</v>
      </c>
      <c r="AS14" s="12" t="n">
        <f aca="false">PRODUCT((AJ14+AK14)/AI14)</f>
        <v>0.492563291139241</v>
      </c>
    </row>
    <row r="15" customFormat="false" ht="15" hidden="false" customHeight="false" outlineLevel="0" collapsed="false">
      <c r="B15" s="5" t="s">
        <v>40</v>
      </c>
      <c r="C15" s="2" t="s">
        <v>52</v>
      </c>
      <c r="D15" s="3" t="n">
        <v>164</v>
      </c>
      <c r="E15" s="3" t="n">
        <v>2797</v>
      </c>
      <c r="F15" s="3" t="n">
        <v>395</v>
      </c>
      <c r="G15" s="3" t="n">
        <v>1138</v>
      </c>
      <c r="H15" s="3" t="n">
        <v>85</v>
      </c>
      <c r="I15" s="3" t="n">
        <v>135</v>
      </c>
      <c r="J15" s="3" t="n">
        <v>1044</v>
      </c>
      <c r="K15" s="3" t="n">
        <v>25432</v>
      </c>
      <c r="L15" s="2" t="s">
        <v>26</v>
      </c>
      <c r="M15" s="3" t="n">
        <v>20698</v>
      </c>
      <c r="N15" s="3" t="n">
        <v>3681</v>
      </c>
      <c r="O15" s="12" t="n">
        <f aca="false">PRODUCT((F15+G15)/E15)</f>
        <v>0.548087236324634</v>
      </c>
      <c r="Q15" s="5" t="s">
        <v>40</v>
      </c>
      <c r="R15" s="2" t="s">
        <v>1031</v>
      </c>
      <c r="S15" s="3" t="n">
        <v>241</v>
      </c>
      <c r="T15" s="3" t="n">
        <v>4157</v>
      </c>
      <c r="U15" s="3" t="n">
        <v>1004</v>
      </c>
      <c r="V15" s="3" t="n">
        <v>1289</v>
      </c>
      <c r="W15" s="3" t="n">
        <v>84</v>
      </c>
      <c r="X15" s="3" t="n">
        <v>334</v>
      </c>
      <c r="Y15" s="3" t="n">
        <v>1446</v>
      </c>
      <c r="Z15" s="2" t="n">
        <v>37541</v>
      </c>
      <c r="AA15" s="2" t="s">
        <v>26</v>
      </c>
      <c r="AB15" s="2" t="n">
        <v>32166</v>
      </c>
      <c r="AC15" s="2" t="n">
        <v>6009</v>
      </c>
      <c r="AD15" s="12" t="n">
        <f aca="false">PRODUCT((U15+V15)/T15)</f>
        <v>0.551599711330286</v>
      </c>
      <c r="AF15" s="5" t="s">
        <v>40</v>
      </c>
      <c r="AG15" s="2" t="s">
        <v>1032</v>
      </c>
      <c r="AH15" s="3" t="n">
        <v>508</v>
      </c>
      <c r="AI15" s="3" t="n">
        <v>9011</v>
      </c>
      <c r="AJ15" s="3" t="n">
        <v>1793</v>
      </c>
      <c r="AK15" s="3" t="n">
        <v>2642</v>
      </c>
      <c r="AL15" s="3" t="n">
        <v>174</v>
      </c>
      <c r="AM15" s="3" t="n">
        <v>732</v>
      </c>
      <c r="AN15" s="3" t="n">
        <v>3670</v>
      </c>
      <c r="AO15" s="3" t="n">
        <v>73429</v>
      </c>
      <c r="AP15" s="15" t="s">
        <v>26</v>
      </c>
      <c r="AQ15" s="3" t="n">
        <v>74323</v>
      </c>
      <c r="AR15" s="3" t="n">
        <v>11568</v>
      </c>
      <c r="AS15" s="12" t="n">
        <f aca="false">PRODUCT((AJ15+AK15)/AI15)</f>
        <v>0.492176229053379</v>
      </c>
    </row>
    <row r="16" customFormat="false" ht="15" hidden="false" customHeight="false" outlineLevel="0" collapsed="false">
      <c r="B16" s="5" t="s">
        <v>56</v>
      </c>
      <c r="C16" s="11" t="s">
        <v>81</v>
      </c>
      <c r="D16" s="3" t="n">
        <v>152</v>
      </c>
      <c r="E16" s="3" t="n">
        <v>2678</v>
      </c>
      <c r="F16" s="3" t="n">
        <v>484</v>
      </c>
      <c r="G16" s="3" t="n">
        <v>942</v>
      </c>
      <c r="H16" s="3" t="n">
        <v>75</v>
      </c>
      <c r="I16" s="3" t="n">
        <v>178</v>
      </c>
      <c r="J16" s="3" t="n">
        <v>999</v>
      </c>
      <c r="K16" s="3" t="n">
        <v>22090</v>
      </c>
      <c r="L16" s="2" t="s">
        <v>26</v>
      </c>
      <c r="M16" s="3" t="n">
        <v>19818</v>
      </c>
      <c r="N16" s="3" t="n">
        <v>3589</v>
      </c>
      <c r="O16" s="12" t="n">
        <f aca="false">PRODUCT((F16+G16)/E16)</f>
        <v>0.532486930545183</v>
      </c>
      <c r="Q16" s="5" t="s">
        <v>56</v>
      </c>
      <c r="R16" s="2" t="s">
        <v>1033</v>
      </c>
      <c r="S16" s="3" t="n">
        <v>248</v>
      </c>
      <c r="T16" s="3" t="n">
        <v>3983</v>
      </c>
      <c r="U16" s="3" t="n">
        <v>715</v>
      </c>
      <c r="V16" s="3" t="n">
        <v>1399</v>
      </c>
      <c r="W16" s="3" t="n">
        <v>129</v>
      </c>
      <c r="X16" s="3" t="n">
        <v>230</v>
      </c>
      <c r="Y16" s="3" t="n">
        <v>1510</v>
      </c>
      <c r="Z16" s="3" t="n">
        <v>33805</v>
      </c>
      <c r="AA16" s="2" t="s">
        <v>26</v>
      </c>
      <c r="AB16" s="3" t="n">
        <v>30065</v>
      </c>
      <c r="AC16" s="3" t="n">
        <v>5302</v>
      </c>
      <c r="AD16" s="12" t="n">
        <f aca="false">PRODUCT((U16+V16)/T16)</f>
        <v>0.530755711775044</v>
      </c>
      <c r="AF16" s="5" t="s">
        <v>56</v>
      </c>
      <c r="AG16" s="2" t="s">
        <v>1034</v>
      </c>
      <c r="AH16" s="3" t="n">
        <v>475</v>
      </c>
      <c r="AI16" s="3" t="n">
        <v>7835</v>
      </c>
      <c r="AJ16" s="3" t="n">
        <v>1331</v>
      </c>
      <c r="AK16" s="3" t="n">
        <v>2704</v>
      </c>
      <c r="AL16" s="3" t="n">
        <v>214</v>
      </c>
      <c r="AM16" s="3" t="n">
        <v>433</v>
      </c>
      <c r="AN16" s="3" t="n">
        <v>3153</v>
      </c>
      <c r="AO16" s="3" t="n">
        <v>67487</v>
      </c>
      <c r="AP16" s="15" t="s">
        <v>26</v>
      </c>
      <c r="AQ16" s="3" t="n">
        <v>62216</v>
      </c>
      <c r="AR16" s="3" t="n">
        <v>10048</v>
      </c>
      <c r="AS16" s="12" t="n">
        <f aca="false">PRODUCT((AJ16+AK16)/AI16)</f>
        <v>0.514996809189534</v>
      </c>
    </row>
    <row r="17" customFormat="false" ht="15" hidden="false" customHeight="false" outlineLevel="0" collapsed="false">
      <c r="B17" s="5" t="s">
        <v>64</v>
      </c>
      <c r="C17" s="11" t="s">
        <v>39</v>
      </c>
      <c r="D17" s="3" t="n">
        <v>143</v>
      </c>
      <c r="E17" s="3" t="n">
        <v>2475</v>
      </c>
      <c r="F17" s="3" t="n">
        <v>383</v>
      </c>
      <c r="G17" s="3" t="n">
        <v>856</v>
      </c>
      <c r="H17" s="3" t="n">
        <v>74</v>
      </c>
      <c r="I17" s="3" t="n">
        <v>162</v>
      </c>
      <c r="J17" s="3" t="n">
        <v>1000</v>
      </c>
      <c r="K17" s="13" t="n">
        <v>21083</v>
      </c>
      <c r="L17" s="2" t="s">
        <v>26</v>
      </c>
      <c r="M17" s="13" t="n">
        <v>19517</v>
      </c>
      <c r="N17" s="3" t="n">
        <v>3097</v>
      </c>
      <c r="O17" s="12" t="n">
        <f aca="false">PRODUCT((F17+G17)/E17)</f>
        <v>0.500606060606061</v>
      </c>
      <c r="Q17" s="5" t="s">
        <v>64</v>
      </c>
      <c r="R17" s="2" t="s">
        <v>1035</v>
      </c>
      <c r="S17" s="3" t="n">
        <v>166</v>
      </c>
      <c r="T17" s="3" t="n">
        <v>3066</v>
      </c>
      <c r="U17" s="3" t="n">
        <v>856</v>
      </c>
      <c r="V17" s="3" t="n">
        <v>1048</v>
      </c>
      <c r="W17" s="3" t="n">
        <v>69</v>
      </c>
      <c r="X17" s="3" t="n">
        <v>224</v>
      </c>
      <c r="Y17" s="3" t="n">
        <v>869</v>
      </c>
      <c r="Z17" s="3" t="n">
        <v>28442</v>
      </c>
      <c r="AA17" s="2" t="s">
        <v>26</v>
      </c>
      <c r="AB17" s="3" t="n">
        <v>20642</v>
      </c>
      <c r="AC17" s="3" t="n">
        <v>4957</v>
      </c>
      <c r="AD17" s="12" t="n">
        <f aca="false">PRODUCT((U17+V17)/T17)</f>
        <v>0.621004566210046</v>
      </c>
      <c r="AF17" s="5" t="s">
        <v>64</v>
      </c>
      <c r="AG17" s="11" t="s">
        <v>1036</v>
      </c>
      <c r="AH17" s="3" t="n">
        <v>475</v>
      </c>
      <c r="AI17" s="3" t="n">
        <v>8006</v>
      </c>
      <c r="AJ17" s="3" t="n">
        <v>1150</v>
      </c>
      <c r="AK17" s="3" t="n">
        <v>2667</v>
      </c>
      <c r="AL17" s="3" t="n">
        <v>197</v>
      </c>
      <c r="AM17" s="3" t="n">
        <v>539</v>
      </c>
      <c r="AN17" s="3" t="n">
        <v>3453</v>
      </c>
      <c r="AO17" s="3" t="n">
        <v>65266</v>
      </c>
      <c r="AP17" s="15" t="s">
        <v>26</v>
      </c>
      <c r="AQ17" s="3" t="n">
        <v>66863</v>
      </c>
      <c r="AR17" s="3" t="n">
        <v>9520</v>
      </c>
      <c r="AS17" s="12" t="n">
        <f aca="false">PRODUCT((AJ17+AK17)/AI17)</f>
        <v>0.476767424431676</v>
      </c>
    </row>
    <row r="18" customFormat="false" ht="15" hidden="false" customHeight="false" outlineLevel="0" collapsed="false">
      <c r="B18" s="5" t="s">
        <v>62</v>
      </c>
      <c r="C18" s="2" t="s">
        <v>50</v>
      </c>
      <c r="D18" s="3" t="n">
        <v>109</v>
      </c>
      <c r="E18" s="3" t="n">
        <v>2110</v>
      </c>
      <c r="F18" s="3" t="n">
        <v>437</v>
      </c>
      <c r="G18" s="3" t="n">
        <v>737</v>
      </c>
      <c r="H18" s="3" t="n">
        <v>62</v>
      </c>
      <c r="I18" s="3" t="n">
        <v>126</v>
      </c>
      <c r="J18" s="3" t="n">
        <v>748</v>
      </c>
      <c r="K18" s="3" t="n">
        <v>16804</v>
      </c>
      <c r="L18" s="2" t="s">
        <v>26</v>
      </c>
      <c r="M18" s="3" t="n">
        <v>14350</v>
      </c>
      <c r="N18" s="3" t="n">
        <v>2973</v>
      </c>
      <c r="O18" s="12" t="n">
        <f aca="false">PRODUCT((F18+G18)/E18)</f>
        <v>0.556398104265403</v>
      </c>
      <c r="Q18" s="5" t="s">
        <v>62</v>
      </c>
      <c r="R18" s="2" t="s">
        <v>1037</v>
      </c>
      <c r="S18" s="3" t="n">
        <v>175</v>
      </c>
      <c r="T18" s="3" t="n">
        <v>3001</v>
      </c>
      <c r="U18" s="3" t="n">
        <v>596</v>
      </c>
      <c r="V18" s="3" t="n">
        <v>922</v>
      </c>
      <c r="W18" s="3" t="n">
        <v>65</v>
      </c>
      <c r="X18" s="3" t="n">
        <v>236</v>
      </c>
      <c r="Y18" s="3" t="n">
        <v>1182</v>
      </c>
      <c r="Z18" s="3" t="n">
        <v>25643</v>
      </c>
      <c r="AA18" s="2" t="s">
        <v>26</v>
      </c>
      <c r="AB18" s="3" t="n">
        <v>24728</v>
      </c>
      <c r="AC18" s="3" t="n">
        <v>3933</v>
      </c>
      <c r="AD18" s="12" t="n">
        <f aca="false">PRODUCT((U18+V18)/T18)</f>
        <v>0.505831389536821</v>
      </c>
      <c r="AF18" s="5" t="s">
        <v>62</v>
      </c>
      <c r="AG18" s="11" t="s">
        <v>1038</v>
      </c>
      <c r="AH18" s="3" t="n">
        <v>439</v>
      </c>
      <c r="AI18" s="3" t="n">
        <v>7216</v>
      </c>
      <c r="AJ18" s="3" t="n">
        <v>1156</v>
      </c>
      <c r="AK18" s="3" t="n">
        <v>2450</v>
      </c>
      <c r="AL18" s="3" t="n">
        <v>229</v>
      </c>
      <c r="AM18" s="3" t="n">
        <v>425</v>
      </c>
      <c r="AN18" s="3" t="n">
        <v>2956</v>
      </c>
      <c r="AO18" s="13" t="n">
        <v>59789</v>
      </c>
      <c r="AP18" s="15" t="s">
        <v>26</v>
      </c>
      <c r="AQ18" s="13" t="n">
        <v>56823</v>
      </c>
      <c r="AR18" s="3" t="n">
        <v>9022</v>
      </c>
      <c r="AS18" s="12" t="n">
        <f aca="false">PRODUCT((AJ18+AK18)/AI18)</f>
        <v>0.499722838137472</v>
      </c>
    </row>
    <row r="19" customFormat="false" ht="15" hidden="false" customHeight="false" outlineLevel="0" collapsed="false">
      <c r="B19" s="5" t="s">
        <v>66</v>
      </c>
      <c r="C19" s="2" t="s">
        <v>59</v>
      </c>
      <c r="D19" s="3" t="n">
        <v>115</v>
      </c>
      <c r="E19" s="3" t="n">
        <v>2112</v>
      </c>
      <c r="F19" s="3" t="n">
        <v>370</v>
      </c>
      <c r="G19" s="3" t="n">
        <v>790</v>
      </c>
      <c r="H19" s="3" t="n">
        <v>66</v>
      </c>
      <c r="I19" s="3" t="n">
        <v>123</v>
      </c>
      <c r="J19" s="3" t="n">
        <v>763</v>
      </c>
      <c r="K19" s="2" t="n">
        <v>18500</v>
      </c>
      <c r="L19" s="2" t="s">
        <v>26</v>
      </c>
      <c r="M19" s="2" t="n">
        <v>15331</v>
      </c>
      <c r="N19" s="2" t="n">
        <v>2879</v>
      </c>
      <c r="O19" s="12" t="n">
        <f aca="false">PRODUCT((F19+G19)/E19)</f>
        <v>0.549242424242424</v>
      </c>
      <c r="Q19" s="5" t="s">
        <v>66</v>
      </c>
      <c r="R19" s="2" t="s">
        <v>1039</v>
      </c>
      <c r="S19" s="3" t="n">
        <v>154</v>
      </c>
      <c r="T19" s="3" t="n">
        <v>2959</v>
      </c>
      <c r="U19" s="3" t="n">
        <v>574</v>
      </c>
      <c r="V19" s="3" t="n">
        <v>929</v>
      </c>
      <c r="W19" s="3" t="n">
        <v>65</v>
      </c>
      <c r="X19" s="3" t="n">
        <v>238</v>
      </c>
      <c r="Y19" s="3" t="n">
        <v>1153</v>
      </c>
      <c r="Z19" s="3" t="n">
        <v>27376</v>
      </c>
      <c r="AA19" s="2" t="s">
        <v>26</v>
      </c>
      <c r="AB19" s="3" t="n">
        <v>25969</v>
      </c>
      <c r="AC19" s="3" t="n">
        <v>3883</v>
      </c>
      <c r="AD19" s="12" t="n">
        <f aca="false">PRODUCT((U19+V19)/T19)</f>
        <v>0.50794187225414</v>
      </c>
      <c r="AF19" s="5" t="s">
        <v>66</v>
      </c>
      <c r="AG19" s="11" t="s">
        <v>1040</v>
      </c>
      <c r="AH19" s="3" t="n">
        <v>396</v>
      </c>
      <c r="AI19" s="3" t="n">
        <v>6340</v>
      </c>
      <c r="AJ19" s="3" t="n">
        <v>974</v>
      </c>
      <c r="AK19" s="3" t="n">
        <v>1869</v>
      </c>
      <c r="AL19" s="3" t="n">
        <v>155</v>
      </c>
      <c r="AM19" s="3" t="n">
        <v>436</v>
      </c>
      <c r="AN19" s="3" t="n">
        <v>2906</v>
      </c>
      <c r="AO19" s="3" t="n">
        <v>50528</v>
      </c>
      <c r="AP19" s="15" t="s">
        <v>26</v>
      </c>
      <c r="AQ19" s="3" t="n">
        <v>55850</v>
      </c>
      <c r="AR19" s="3" t="n">
        <v>7251</v>
      </c>
      <c r="AS19" s="12" t="n">
        <f aca="false">PRODUCT((AJ19+AK19)/AI19)</f>
        <v>0.448422712933754</v>
      </c>
    </row>
    <row r="20" customFormat="false" ht="15" hidden="false" customHeight="false" outlineLevel="0" collapsed="false">
      <c r="B20" s="5" t="s">
        <v>75</v>
      </c>
      <c r="C20" s="28" t="s">
        <v>58</v>
      </c>
      <c r="D20" s="29" t="n">
        <v>121</v>
      </c>
      <c r="E20" s="29" t="n">
        <v>2331</v>
      </c>
      <c r="F20" s="29" t="n">
        <v>322</v>
      </c>
      <c r="G20" s="29" t="n">
        <v>821</v>
      </c>
      <c r="H20" s="29" t="n">
        <v>70</v>
      </c>
      <c r="I20" s="29" t="n">
        <v>162</v>
      </c>
      <c r="J20" s="29" t="n">
        <v>956</v>
      </c>
      <c r="K20" s="29" t="n">
        <v>18351</v>
      </c>
      <c r="L20" s="2" t="s">
        <v>26</v>
      </c>
      <c r="M20" s="29" t="n">
        <v>17660</v>
      </c>
      <c r="N20" s="29" t="n">
        <v>2840</v>
      </c>
      <c r="O20" s="12" t="n">
        <f aca="false">PRODUCT((F20+G20)/E20)</f>
        <v>0.49034749034749</v>
      </c>
      <c r="Q20" s="5" t="s">
        <v>75</v>
      </c>
      <c r="R20" s="2" t="s">
        <v>1041</v>
      </c>
      <c r="S20" s="3" t="n">
        <v>145</v>
      </c>
      <c r="T20" s="3" t="n">
        <v>2724</v>
      </c>
      <c r="U20" s="3" t="n">
        <v>566</v>
      </c>
      <c r="V20" s="3" t="n">
        <v>898</v>
      </c>
      <c r="W20" s="3" t="n">
        <v>69</v>
      </c>
      <c r="X20" s="3" t="n">
        <v>172</v>
      </c>
      <c r="Y20" s="3" t="n">
        <v>1019</v>
      </c>
      <c r="Z20" s="3" t="n">
        <v>23885</v>
      </c>
      <c r="AA20" s="2" t="s">
        <v>26</v>
      </c>
      <c r="AB20" s="3" t="n">
        <v>20718</v>
      </c>
      <c r="AC20" s="3" t="n">
        <v>3735</v>
      </c>
      <c r="AD20" s="12" t="n">
        <f aca="false">PRODUCT((U20+V20)/T20)</f>
        <v>0.537444933920705</v>
      </c>
      <c r="AF20" s="5" t="s">
        <v>75</v>
      </c>
      <c r="AG20" s="28" t="s">
        <v>1042</v>
      </c>
      <c r="AH20" s="29" t="n">
        <v>275</v>
      </c>
      <c r="AI20" s="29" t="n">
        <v>4743</v>
      </c>
      <c r="AJ20" s="29" t="n">
        <v>1177</v>
      </c>
      <c r="AK20" s="29" t="n">
        <v>1463</v>
      </c>
      <c r="AL20" s="29" t="n">
        <v>97</v>
      </c>
      <c r="AM20" s="29" t="n">
        <v>372</v>
      </c>
      <c r="AN20" s="29" t="n">
        <v>1632</v>
      </c>
      <c r="AO20" s="29" t="n">
        <v>43061</v>
      </c>
      <c r="AP20" s="15" t="s">
        <v>26</v>
      </c>
      <c r="AQ20" s="29" t="n">
        <v>36825</v>
      </c>
      <c r="AR20" s="29" t="n">
        <v>6926</v>
      </c>
      <c r="AS20" s="12" t="n">
        <f aca="false">PRODUCT((AJ20+AK20)/AI20)</f>
        <v>0.556609740670462</v>
      </c>
    </row>
    <row r="21" customFormat="false" ht="15" hidden="false" customHeight="false" outlineLevel="0" collapsed="false">
      <c r="B21" s="5" t="s">
        <v>85</v>
      </c>
      <c r="C21" s="2" t="s">
        <v>30</v>
      </c>
      <c r="D21" s="29" t="n">
        <v>99</v>
      </c>
      <c r="E21" s="29" t="n">
        <v>1699</v>
      </c>
      <c r="F21" s="29" t="n">
        <v>522</v>
      </c>
      <c r="G21" s="29" t="n">
        <v>515</v>
      </c>
      <c r="H21" s="29" t="n">
        <v>25</v>
      </c>
      <c r="I21" s="29" t="n">
        <v>153</v>
      </c>
      <c r="J21" s="29" t="n">
        <v>484</v>
      </c>
      <c r="K21" s="29" t="n">
        <v>16737</v>
      </c>
      <c r="L21" s="2" t="s">
        <v>26</v>
      </c>
      <c r="M21" s="29" t="n">
        <v>12567</v>
      </c>
      <c r="N21" s="29" t="n">
        <v>2774</v>
      </c>
      <c r="O21" s="12" t="n">
        <f aca="false">PRODUCT((F21+G21)/E21)</f>
        <v>0.61035903472631</v>
      </c>
      <c r="Q21" s="5" t="s">
        <v>85</v>
      </c>
      <c r="R21" s="11" t="s">
        <v>1043</v>
      </c>
      <c r="S21" s="3" t="n">
        <v>172</v>
      </c>
      <c r="T21" s="3" t="n">
        <v>2981</v>
      </c>
      <c r="U21" s="3" t="n">
        <v>438</v>
      </c>
      <c r="V21" s="3" t="n">
        <v>979</v>
      </c>
      <c r="W21" s="3" t="n">
        <v>86</v>
      </c>
      <c r="X21" s="3" t="n">
        <v>188</v>
      </c>
      <c r="Y21" s="3" t="n">
        <v>1290</v>
      </c>
      <c r="Z21" s="13" t="n">
        <v>24454</v>
      </c>
      <c r="AA21" s="2" t="s">
        <v>26</v>
      </c>
      <c r="AB21" s="13" t="n">
        <v>24233</v>
      </c>
      <c r="AC21" s="3" t="n">
        <v>3546</v>
      </c>
      <c r="AD21" s="12" t="n">
        <f aca="false">PRODUCT((U21+V21)/T21)</f>
        <v>0.475343844347534</v>
      </c>
      <c r="AF21" s="5" t="s">
        <v>85</v>
      </c>
      <c r="AG21" s="11" t="s">
        <v>1044</v>
      </c>
      <c r="AH21" s="3" t="n">
        <v>374</v>
      </c>
      <c r="AI21" s="3" t="n">
        <v>5786</v>
      </c>
      <c r="AJ21" s="3" t="n">
        <v>971</v>
      </c>
      <c r="AK21" s="3" t="n">
        <v>1605</v>
      </c>
      <c r="AL21" s="3" t="n">
        <v>142</v>
      </c>
      <c r="AM21" s="3" t="n">
        <v>463</v>
      </c>
      <c r="AN21" s="3" t="n">
        <v>2605</v>
      </c>
      <c r="AO21" s="13" t="n">
        <v>48020</v>
      </c>
      <c r="AP21" s="15" t="s">
        <v>26</v>
      </c>
      <c r="AQ21" s="13" t="n">
        <v>53352</v>
      </c>
      <c r="AR21" s="3" t="n">
        <v>6727</v>
      </c>
      <c r="AS21" s="12" t="n">
        <f aca="false">PRODUCT((AJ21+AK21)/AI21)</f>
        <v>0.445212582094711</v>
      </c>
    </row>
    <row r="22" customFormat="false" ht="15" hidden="false" customHeight="false" outlineLevel="0" collapsed="false">
      <c r="B22" s="5" t="s">
        <v>89</v>
      </c>
      <c r="C22" s="2" t="s">
        <v>69</v>
      </c>
      <c r="D22" s="3" t="n">
        <v>89</v>
      </c>
      <c r="E22" s="3" t="n">
        <v>1856</v>
      </c>
      <c r="F22" s="3" t="n">
        <v>526</v>
      </c>
      <c r="G22" s="3" t="n">
        <v>464</v>
      </c>
      <c r="H22" s="3" t="n">
        <v>13</v>
      </c>
      <c r="I22" s="3" t="n">
        <v>206</v>
      </c>
      <c r="J22" s="3" t="n">
        <v>647</v>
      </c>
      <c r="K22" s="3" t="n">
        <v>15633</v>
      </c>
      <c r="L22" s="2" t="s">
        <v>26</v>
      </c>
      <c r="M22" s="3" t="n">
        <v>14378</v>
      </c>
      <c r="N22" s="3" t="n">
        <v>2725</v>
      </c>
      <c r="O22" s="12" t="n">
        <f aca="false">PRODUCT((F22+G22)/E22)</f>
        <v>0.533405172413793</v>
      </c>
      <c r="Q22" s="5" t="s">
        <v>89</v>
      </c>
      <c r="R22" s="28" t="s">
        <v>1045</v>
      </c>
      <c r="S22" s="29" t="n">
        <v>148</v>
      </c>
      <c r="T22" s="29" t="n">
        <v>2624</v>
      </c>
      <c r="U22" s="29" t="n">
        <v>322</v>
      </c>
      <c r="V22" s="29" t="n">
        <v>943</v>
      </c>
      <c r="W22" s="29" t="n">
        <v>84</v>
      </c>
      <c r="X22" s="29" t="n">
        <v>162</v>
      </c>
      <c r="Y22" s="29" t="n">
        <v>1113</v>
      </c>
      <c r="Z22" s="29" t="n">
        <v>20429</v>
      </c>
      <c r="AA22" s="2" t="s">
        <v>26</v>
      </c>
      <c r="AB22" s="29" t="n">
        <v>19913</v>
      </c>
      <c r="AC22" s="29" t="n">
        <v>3098</v>
      </c>
      <c r="AD22" s="12" t="n">
        <f aca="false">PRODUCT((U22+V22)/T22)</f>
        <v>0.482088414634146</v>
      </c>
      <c r="AF22" s="5" t="s">
        <v>89</v>
      </c>
      <c r="AG22" s="2" t="s">
        <v>1046</v>
      </c>
      <c r="AH22" s="2" t="n">
        <v>320</v>
      </c>
      <c r="AI22" s="2" t="n">
        <v>5030</v>
      </c>
      <c r="AJ22" s="2" t="n">
        <v>780</v>
      </c>
      <c r="AK22" s="2" t="n">
        <v>1621</v>
      </c>
      <c r="AL22" s="2" t="n">
        <v>123</v>
      </c>
      <c r="AM22" s="2" t="n">
        <v>293</v>
      </c>
      <c r="AN22" s="2" t="n">
        <v>2213</v>
      </c>
      <c r="AO22" s="2" t="n">
        <v>44197</v>
      </c>
      <c r="AP22" s="15" t="s">
        <v>26</v>
      </c>
      <c r="AQ22" s="2" t="n">
        <v>44604</v>
      </c>
      <c r="AR22" s="2" t="n">
        <v>5992</v>
      </c>
      <c r="AS22" s="12" t="n">
        <f aca="false">PRODUCT((AJ22+AK22)/AI22)</f>
        <v>0.477335984095427</v>
      </c>
    </row>
    <row r="23" customFormat="false" ht="15" hidden="false" customHeight="false" outlineLevel="0" collapsed="false">
      <c r="B23" s="5" t="s">
        <v>90</v>
      </c>
      <c r="C23" s="11" t="s">
        <v>46</v>
      </c>
      <c r="D23" s="3" t="n">
        <v>100</v>
      </c>
      <c r="E23" s="3" t="n">
        <v>1995</v>
      </c>
      <c r="F23" s="3" t="n">
        <v>451</v>
      </c>
      <c r="G23" s="3" t="n">
        <v>544</v>
      </c>
      <c r="H23" s="3" t="n">
        <v>23</v>
      </c>
      <c r="I23" s="3" t="n">
        <v>193</v>
      </c>
      <c r="J23" s="3" t="n">
        <v>784</v>
      </c>
      <c r="K23" s="13" t="n">
        <v>16180</v>
      </c>
      <c r="L23" s="2" t="s">
        <v>26</v>
      </c>
      <c r="M23" s="13" t="n">
        <v>15353</v>
      </c>
      <c r="N23" s="3" t="n">
        <v>2657</v>
      </c>
      <c r="O23" s="12" t="n">
        <f aca="false">PRODUCT((F23+G23)/E23)</f>
        <v>0.49874686716792</v>
      </c>
      <c r="Q23" s="5" t="s">
        <v>90</v>
      </c>
      <c r="R23" s="2" t="s">
        <v>1047</v>
      </c>
      <c r="S23" s="3" t="n">
        <v>105</v>
      </c>
      <c r="T23" s="3" t="n">
        <v>2032</v>
      </c>
      <c r="U23" s="3" t="n">
        <v>526</v>
      </c>
      <c r="V23" s="3" t="n">
        <v>514</v>
      </c>
      <c r="W23" s="3" t="n">
        <v>21</v>
      </c>
      <c r="X23" s="3" t="n">
        <v>206</v>
      </c>
      <c r="Y23" s="3" t="n">
        <v>765</v>
      </c>
      <c r="Z23" s="3" t="n">
        <v>16811</v>
      </c>
      <c r="AA23" s="2" t="s">
        <v>26</v>
      </c>
      <c r="AB23" s="3" t="n">
        <v>16080</v>
      </c>
      <c r="AC23" s="3" t="n">
        <v>2833</v>
      </c>
      <c r="AD23" s="12" t="n">
        <f aca="false">PRODUCT((U23+V23)/T23)</f>
        <v>0.511811023622047</v>
      </c>
      <c r="AF23" s="5" t="s">
        <v>90</v>
      </c>
      <c r="AG23" s="2" t="s">
        <v>1048</v>
      </c>
      <c r="AH23" s="3" t="n">
        <v>337</v>
      </c>
      <c r="AI23" s="3" t="n">
        <v>5398</v>
      </c>
      <c r="AJ23" s="3" t="n">
        <v>639</v>
      </c>
      <c r="AK23" s="3" t="n">
        <v>1810</v>
      </c>
      <c r="AL23" s="3" t="n">
        <v>164</v>
      </c>
      <c r="AM23" s="3" t="n">
        <v>282</v>
      </c>
      <c r="AN23" s="3" t="n">
        <v>2503</v>
      </c>
      <c r="AO23" s="2" t="n">
        <v>45446</v>
      </c>
      <c r="AP23" s="15" t="s">
        <v>26</v>
      </c>
      <c r="AQ23" s="2" t="n">
        <v>48807</v>
      </c>
      <c r="AR23" s="2" t="n">
        <v>5983</v>
      </c>
      <c r="AS23" s="12" t="n">
        <f aca="false">PRODUCT((AJ23+AK23)/AI23)</f>
        <v>0.453686550574287</v>
      </c>
    </row>
    <row r="24" customFormat="false" ht="15" hidden="false" customHeight="false" outlineLevel="0" collapsed="false">
      <c r="B24" s="5" t="s">
        <v>97</v>
      </c>
      <c r="C24" s="11" t="s">
        <v>31</v>
      </c>
      <c r="D24" s="3" t="n">
        <v>108</v>
      </c>
      <c r="E24" s="3" t="n">
        <v>2051</v>
      </c>
      <c r="F24" s="3" t="n">
        <v>299</v>
      </c>
      <c r="G24" s="3" t="n">
        <v>749</v>
      </c>
      <c r="H24" s="3" t="n">
        <v>66</v>
      </c>
      <c r="I24" s="3" t="n">
        <v>151</v>
      </c>
      <c r="J24" s="3" t="n">
        <v>786</v>
      </c>
      <c r="K24" s="13" t="n">
        <v>16867</v>
      </c>
      <c r="L24" s="2" t="s">
        <v>26</v>
      </c>
      <c r="M24" s="13" t="n">
        <v>16066</v>
      </c>
      <c r="N24" s="3" t="n">
        <v>2612</v>
      </c>
      <c r="O24" s="12" t="n">
        <f aca="false">PRODUCT((F24+G24)/E24)</f>
        <v>0.510970258410532</v>
      </c>
      <c r="Q24" s="5" t="s">
        <v>97</v>
      </c>
      <c r="R24" s="2" t="s">
        <v>1049</v>
      </c>
      <c r="S24" s="3" t="n">
        <v>114</v>
      </c>
      <c r="T24" s="3" t="n">
        <v>2178</v>
      </c>
      <c r="U24" s="3" t="n">
        <v>388</v>
      </c>
      <c r="V24" s="3" t="n">
        <v>712</v>
      </c>
      <c r="W24" s="3" t="n">
        <v>37</v>
      </c>
      <c r="X24" s="3" t="n">
        <v>205</v>
      </c>
      <c r="Y24" s="3" t="n">
        <v>836</v>
      </c>
      <c r="Z24" s="2" t="n">
        <v>17936</v>
      </c>
      <c r="AA24" s="2" t="s">
        <v>26</v>
      </c>
      <c r="AB24" s="2" t="n">
        <v>17310</v>
      </c>
      <c r="AC24" s="2" t="n">
        <v>2830</v>
      </c>
      <c r="AD24" s="12" t="n">
        <f aca="false">PRODUCT((U24+V24)/T24)</f>
        <v>0.505050505050505</v>
      </c>
      <c r="AF24" s="5" t="s">
        <v>97</v>
      </c>
      <c r="AG24" s="28" t="s">
        <v>1050</v>
      </c>
      <c r="AH24" s="29" t="n">
        <v>284</v>
      </c>
      <c r="AI24" s="29" t="n">
        <v>4755</v>
      </c>
      <c r="AJ24" s="29" t="n">
        <v>671</v>
      </c>
      <c r="AK24" s="29" t="n">
        <v>1617</v>
      </c>
      <c r="AL24" s="29" t="n">
        <v>129</v>
      </c>
      <c r="AM24" s="29" t="n">
        <v>294</v>
      </c>
      <c r="AN24" s="29" t="n">
        <v>2044</v>
      </c>
      <c r="AO24" s="29" t="n">
        <v>38649</v>
      </c>
      <c r="AP24" s="15" t="s">
        <v>26</v>
      </c>
      <c r="AQ24" s="29" t="n">
        <v>37923</v>
      </c>
      <c r="AR24" s="29" t="n">
        <v>5670</v>
      </c>
      <c r="AS24" s="12" t="n">
        <f aca="false">PRODUCT((AJ24+AK24)/AI24)</f>
        <v>0.48117770767613</v>
      </c>
    </row>
    <row r="25" customFormat="false" ht="15" hidden="false" customHeight="false" outlineLevel="0" collapsed="false">
      <c r="B25" s="5" t="s">
        <v>95</v>
      </c>
      <c r="C25" s="2" t="s">
        <v>82</v>
      </c>
      <c r="D25" s="3" t="n">
        <v>99</v>
      </c>
      <c r="E25" s="3" t="n">
        <v>1909</v>
      </c>
      <c r="F25" s="3" t="n">
        <v>427</v>
      </c>
      <c r="G25" s="3" t="n">
        <v>522</v>
      </c>
      <c r="H25" s="3" t="n">
        <v>26</v>
      </c>
      <c r="I25" s="3" t="n">
        <v>197</v>
      </c>
      <c r="J25" s="3" t="n">
        <v>737</v>
      </c>
      <c r="K25" s="14" t="n">
        <v>15166</v>
      </c>
      <c r="L25" s="2" t="s">
        <v>26</v>
      </c>
      <c r="M25" s="14" t="n">
        <v>15360</v>
      </c>
      <c r="N25" s="3" t="n">
        <v>2548</v>
      </c>
      <c r="O25" s="12" t="n">
        <f aca="false">PRODUCT((F25+G25)/E25)</f>
        <v>0.497118910424306</v>
      </c>
      <c r="Q25" s="5" t="s">
        <v>95</v>
      </c>
      <c r="R25" s="2" t="s">
        <v>1051</v>
      </c>
      <c r="S25" s="29" t="n">
        <v>104</v>
      </c>
      <c r="T25" s="29" t="n">
        <v>1737</v>
      </c>
      <c r="U25" s="29" t="n">
        <v>522</v>
      </c>
      <c r="V25" s="29" t="n">
        <v>527</v>
      </c>
      <c r="W25" s="29" t="n">
        <v>27</v>
      </c>
      <c r="X25" s="29" t="n">
        <v>153</v>
      </c>
      <c r="Y25" s="29" t="n">
        <v>508</v>
      </c>
      <c r="Z25" s="29" t="n">
        <v>16993</v>
      </c>
      <c r="AA25" s="2" t="s">
        <v>26</v>
      </c>
      <c r="AB25" s="29" t="n">
        <v>13049</v>
      </c>
      <c r="AC25" s="29" t="n">
        <v>2800</v>
      </c>
      <c r="AD25" s="12" t="n">
        <f aca="false">PRODUCT((U25+V25)/T25)</f>
        <v>0.60391479562464</v>
      </c>
      <c r="AF25" s="5" t="s">
        <v>95</v>
      </c>
      <c r="AG25" s="2" t="s">
        <v>1052</v>
      </c>
      <c r="AH25" s="3" t="n">
        <v>208</v>
      </c>
      <c r="AI25" s="3" t="n">
        <v>3497</v>
      </c>
      <c r="AJ25" s="3" t="n">
        <v>744</v>
      </c>
      <c r="AK25" s="3" t="n">
        <v>1020</v>
      </c>
      <c r="AL25" s="3" t="n">
        <v>67</v>
      </c>
      <c r="AM25" s="3" t="n">
        <v>295</v>
      </c>
      <c r="AN25" s="3" t="n">
        <v>1371</v>
      </c>
      <c r="AO25" s="3" t="n">
        <v>30732</v>
      </c>
      <c r="AP25" s="15" t="s">
        <v>26</v>
      </c>
      <c r="AQ25" s="3" t="n">
        <v>29689</v>
      </c>
      <c r="AR25" s="3" t="n">
        <v>4633</v>
      </c>
      <c r="AS25" s="12" t="n">
        <f aca="false">PRODUCT((AJ25+AK25)/AI25)</f>
        <v>0.504432370603374</v>
      </c>
    </row>
    <row r="26" customFormat="false" ht="15" hidden="false" customHeight="false" outlineLevel="0" collapsed="false">
      <c r="B26" s="5" t="s">
        <v>93</v>
      </c>
      <c r="C26" s="2" t="s">
        <v>38</v>
      </c>
      <c r="D26" s="3" t="n">
        <v>83</v>
      </c>
      <c r="E26" s="3" t="n">
        <v>1554</v>
      </c>
      <c r="F26" s="3" t="n">
        <v>517</v>
      </c>
      <c r="G26" s="3" t="n">
        <v>415</v>
      </c>
      <c r="H26" s="3" t="n">
        <v>18</v>
      </c>
      <c r="I26" s="3" t="n">
        <v>133</v>
      </c>
      <c r="J26" s="3" t="n">
        <v>471</v>
      </c>
      <c r="K26" s="2" t="n">
        <v>14305</v>
      </c>
      <c r="L26" s="2" t="s">
        <v>26</v>
      </c>
      <c r="M26" s="2" t="n">
        <v>10917</v>
      </c>
      <c r="N26" s="2" t="n">
        <v>2532</v>
      </c>
      <c r="O26" s="12" t="n">
        <f aca="false">PRODUCT((F26+G26)/E26)</f>
        <v>0.5997425997426</v>
      </c>
      <c r="Q26" s="5" t="s">
        <v>93</v>
      </c>
      <c r="R26" s="2" t="s">
        <v>1053</v>
      </c>
      <c r="S26" s="3" t="n">
        <v>96</v>
      </c>
      <c r="T26" s="3" t="n">
        <v>2051</v>
      </c>
      <c r="U26" s="3" t="n">
        <v>397</v>
      </c>
      <c r="V26" s="3" t="n">
        <v>651</v>
      </c>
      <c r="W26" s="3" t="n">
        <v>36</v>
      </c>
      <c r="X26" s="3" t="n">
        <v>170</v>
      </c>
      <c r="Y26" s="3" t="n">
        <v>797</v>
      </c>
      <c r="Z26" s="2" t="n">
        <v>15732</v>
      </c>
      <c r="AA26" s="2" t="s">
        <v>26</v>
      </c>
      <c r="AB26" s="2" t="n">
        <v>15348</v>
      </c>
      <c r="AC26" s="2" t="n">
        <v>2699</v>
      </c>
      <c r="AD26" s="12" t="n">
        <f aca="false">PRODUCT((U26+V26)/T26)</f>
        <v>0.510970258410532</v>
      </c>
      <c r="AF26" s="5" t="s">
        <v>93</v>
      </c>
      <c r="AG26" s="2" t="s">
        <v>1054</v>
      </c>
      <c r="AH26" s="3" t="n">
        <v>185</v>
      </c>
      <c r="AI26" s="3" t="n">
        <v>2989</v>
      </c>
      <c r="AJ26" s="3" t="n">
        <v>466</v>
      </c>
      <c r="AK26" s="3" t="n">
        <v>921</v>
      </c>
      <c r="AL26" s="3" t="n">
        <v>91</v>
      </c>
      <c r="AM26" s="3" t="n">
        <v>210</v>
      </c>
      <c r="AN26" s="3" t="n">
        <v>1301</v>
      </c>
      <c r="AO26" s="14" t="n">
        <v>25037</v>
      </c>
      <c r="AP26" s="15" t="s">
        <v>26</v>
      </c>
      <c r="AQ26" s="14" t="n">
        <v>26368</v>
      </c>
      <c r="AR26" s="3" t="n">
        <v>3541</v>
      </c>
      <c r="AS26" s="12" t="n">
        <f aca="false">PRODUCT((AJ26+AK26)/AI26)</f>
        <v>0.464034794245567</v>
      </c>
    </row>
    <row r="27" customFormat="false" ht="15" hidden="false" customHeight="false" outlineLevel="0" collapsed="false">
      <c r="B27" s="5" t="s">
        <v>109</v>
      </c>
      <c r="C27" s="2" t="s">
        <v>60</v>
      </c>
      <c r="D27" s="3" t="n">
        <v>95</v>
      </c>
      <c r="E27" s="3" t="n">
        <v>1992</v>
      </c>
      <c r="F27" s="3" t="n">
        <v>317</v>
      </c>
      <c r="G27" s="3" t="n">
        <v>621</v>
      </c>
      <c r="H27" s="3" t="n">
        <v>38</v>
      </c>
      <c r="I27" s="3" t="n">
        <v>158</v>
      </c>
      <c r="J27" s="3" t="n">
        <v>858</v>
      </c>
      <c r="K27" s="2" t="n">
        <v>13633</v>
      </c>
      <c r="L27" s="2" t="s">
        <v>26</v>
      </c>
      <c r="M27" s="2" t="n">
        <v>15067</v>
      </c>
      <c r="N27" s="2" t="n">
        <v>2389</v>
      </c>
      <c r="O27" s="12" t="n">
        <f aca="false">PRODUCT((F27+G27)/E27)</f>
        <v>0.470883534136546</v>
      </c>
      <c r="Q27" s="5" t="s">
        <v>109</v>
      </c>
      <c r="R27" s="2" t="s">
        <v>1055</v>
      </c>
      <c r="S27" s="3" t="n">
        <v>147</v>
      </c>
      <c r="T27" s="3" t="n">
        <v>2294</v>
      </c>
      <c r="U27" s="3" t="n">
        <v>314</v>
      </c>
      <c r="V27" s="3" t="n">
        <v>767</v>
      </c>
      <c r="W27" s="3" t="n">
        <v>68</v>
      </c>
      <c r="X27" s="3" t="n">
        <v>142</v>
      </c>
      <c r="Y27" s="3" t="n">
        <v>1003</v>
      </c>
      <c r="Z27" s="3" t="n">
        <v>18118</v>
      </c>
      <c r="AA27" s="2" t="n">
        <v>0</v>
      </c>
      <c r="AB27" s="3" t="n">
        <v>19347</v>
      </c>
      <c r="AC27" s="3" t="n">
        <v>2686</v>
      </c>
      <c r="AD27" s="12" t="n">
        <f aca="false">PRODUCT((U27+V27)/T27)</f>
        <v>0.471229293809939</v>
      </c>
      <c r="AF27" s="5" t="s">
        <v>109</v>
      </c>
      <c r="AG27" s="11" t="s">
        <v>1056</v>
      </c>
      <c r="AH27" s="2" t="n">
        <v>153</v>
      </c>
      <c r="AI27" s="2" t="n">
        <v>1953</v>
      </c>
      <c r="AJ27" s="2" t="n">
        <v>183</v>
      </c>
      <c r="AK27" s="2" t="n">
        <v>760</v>
      </c>
      <c r="AL27" s="2" t="n">
        <v>71</v>
      </c>
      <c r="AM27" s="2" t="n">
        <v>77</v>
      </c>
      <c r="AN27" s="2" t="n">
        <v>862</v>
      </c>
      <c r="AO27" s="2" t="n">
        <v>18610</v>
      </c>
      <c r="AP27" s="15" t="s">
        <v>26</v>
      </c>
      <c r="AQ27" s="2" t="n">
        <v>18714</v>
      </c>
      <c r="AR27" s="2" t="n">
        <v>2217</v>
      </c>
      <c r="AS27" s="12" t="n">
        <f aca="false">PRODUCT((AJ27+AK27)/AI27)</f>
        <v>0.482846902201741</v>
      </c>
    </row>
    <row r="28" customFormat="false" ht="15" hidden="false" customHeight="false" outlineLevel="0" collapsed="false">
      <c r="B28" s="5" t="s">
        <v>113</v>
      </c>
      <c r="C28" s="11" t="s">
        <v>77</v>
      </c>
      <c r="D28" s="3" t="n">
        <v>91</v>
      </c>
      <c r="E28" s="3" t="n">
        <v>1814</v>
      </c>
      <c r="F28" s="3" t="n">
        <v>425</v>
      </c>
      <c r="G28" s="3" t="n">
        <v>424</v>
      </c>
      <c r="H28" s="3" t="n">
        <v>27</v>
      </c>
      <c r="I28" s="3" t="n">
        <v>179</v>
      </c>
      <c r="J28" s="3" t="n">
        <v>759</v>
      </c>
      <c r="K28" s="13" t="n">
        <v>15361</v>
      </c>
      <c r="L28" s="2" t="s">
        <v>26</v>
      </c>
      <c r="M28" s="13" t="n">
        <v>15296</v>
      </c>
      <c r="N28" s="3" t="n">
        <v>2329</v>
      </c>
      <c r="O28" s="12" t="n">
        <f aca="false">PRODUCT((F28+G28)/E28)</f>
        <v>0.468026460859978</v>
      </c>
      <c r="Q28" s="5" t="s">
        <v>113</v>
      </c>
      <c r="R28" s="11" t="s">
        <v>1057</v>
      </c>
      <c r="S28" s="3" t="n">
        <v>119</v>
      </c>
      <c r="T28" s="3" t="n">
        <v>2177</v>
      </c>
      <c r="U28" s="3" t="n">
        <v>425</v>
      </c>
      <c r="V28" s="3" t="n">
        <v>589</v>
      </c>
      <c r="W28" s="3" t="n">
        <v>49</v>
      </c>
      <c r="X28" s="3" t="n">
        <v>179</v>
      </c>
      <c r="Y28" s="3" t="n">
        <v>935</v>
      </c>
      <c r="Z28" s="13" t="n">
        <v>17825</v>
      </c>
      <c r="AA28" s="2" t="s">
        <v>26</v>
      </c>
      <c r="AB28" s="13" t="n">
        <v>17909</v>
      </c>
      <c r="AC28" s="3" t="n">
        <v>2681</v>
      </c>
      <c r="AD28" s="12" t="n">
        <f aca="false">PRODUCT((U28+V28)/T28)</f>
        <v>0.465778594395958</v>
      </c>
      <c r="AF28" s="5" t="s">
        <v>113</v>
      </c>
      <c r="AG28" s="2" t="s">
        <v>1058</v>
      </c>
      <c r="AH28" s="3" t="n">
        <v>113</v>
      </c>
      <c r="AI28" s="3" t="n">
        <v>1690</v>
      </c>
      <c r="AJ28" s="3" t="n">
        <v>225</v>
      </c>
      <c r="AK28" s="3" t="n">
        <v>520</v>
      </c>
      <c r="AL28" s="3" t="n">
        <v>49</v>
      </c>
      <c r="AM28" s="3" t="n">
        <v>83</v>
      </c>
      <c r="AN28" s="3" t="n">
        <v>813</v>
      </c>
      <c r="AO28" s="2" t="n">
        <v>13115</v>
      </c>
      <c r="AP28" s="15" t="s">
        <v>26</v>
      </c>
      <c r="AQ28" s="2" t="n">
        <v>15324</v>
      </c>
      <c r="AR28" s="2" t="n">
        <v>1847</v>
      </c>
      <c r="AS28" s="12" t="n">
        <f aca="false">PRODUCT((AJ28+AK28)/AI28)</f>
        <v>0.440828402366864</v>
      </c>
    </row>
    <row r="29" customFormat="false" ht="15" hidden="false" customHeight="false" outlineLevel="0" collapsed="false">
      <c r="B29" s="5" t="s">
        <v>119</v>
      </c>
      <c r="C29" s="28" t="s">
        <v>83</v>
      </c>
      <c r="D29" s="29" t="n">
        <v>109</v>
      </c>
      <c r="E29" s="29" t="n">
        <v>1896</v>
      </c>
      <c r="F29" s="29" t="n">
        <v>245</v>
      </c>
      <c r="G29" s="29" t="n">
        <v>695</v>
      </c>
      <c r="H29" s="29" t="n">
        <v>52</v>
      </c>
      <c r="I29" s="29" t="n">
        <v>134</v>
      </c>
      <c r="J29" s="29" t="n">
        <v>770</v>
      </c>
      <c r="K29" s="29" t="n">
        <v>15981</v>
      </c>
      <c r="L29" s="2" t="s">
        <v>26</v>
      </c>
      <c r="M29" s="29" t="n">
        <v>15450</v>
      </c>
      <c r="N29" s="29" t="n">
        <v>2311</v>
      </c>
      <c r="O29" s="12" t="n">
        <f aca="false">PRODUCT((F29+G29)/E29)</f>
        <v>0.4957805907173</v>
      </c>
      <c r="Q29" s="5" t="s">
        <v>119</v>
      </c>
      <c r="R29" s="2" t="s">
        <v>1059</v>
      </c>
      <c r="S29" s="3" t="n">
        <v>111</v>
      </c>
      <c r="T29" s="3" t="n">
        <v>2278</v>
      </c>
      <c r="U29" s="3" t="n">
        <v>362</v>
      </c>
      <c r="V29" s="3" t="n">
        <v>680</v>
      </c>
      <c r="W29" s="3" t="n">
        <v>39</v>
      </c>
      <c r="X29" s="3" t="n">
        <v>194</v>
      </c>
      <c r="Y29" s="3" t="n">
        <v>1003</v>
      </c>
      <c r="Z29" s="2" t="n">
        <v>15978</v>
      </c>
      <c r="AA29" s="2" t="s">
        <v>26</v>
      </c>
      <c r="AB29" s="2" t="n">
        <v>18077</v>
      </c>
      <c r="AC29" s="2" t="n">
        <v>2679</v>
      </c>
      <c r="AD29" s="12" t="n">
        <f aca="false">PRODUCT((U29+V29)/T29)</f>
        <v>0.457418788410887</v>
      </c>
      <c r="AF29" s="5" t="s">
        <v>119</v>
      </c>
      <c r="AG29" s="11" t="s">
        <v>1060</v>
      </c>
      <c r="AH29" s="3" t="n">
        <v>136</v>
      </c>
      <c r="AI29" s="3" t="n">
        <v>1699</v>
      </c>
      <c r="AJ29" s="3" t="n">
        <v>199</v>
      </c>
      <c r="AK29" s="3" t="n">
        <v>454</v>
      </c>
      <c r="AL29" s="3" t="n">
        <v>33</v>
      </c>
      <c r="AM29" s="3" t="n">
        <v>142</v>
      </c>
      <c r="AN29" s="3" t="n">
        <v>872</v>
      </c>
      <c r="AO29" s="3" t="n">
        <v>13383</v>
      </c>
      <c r="AP29" s="15" t="s">
        <v>26</v>
      </c>
      <c r="AQ29" s="3" t="n">
        <v>17580</v>
      </c>
      <c r="AR29" s="3" t="n">
        <v>1680</v>
      </c>
      <c r="AS29" s="12" t="n">
        <f aca="false">PRODUCT((AJ29+AK29)/AI29)</f>
        <v>0.384343731606828</v>
      </c>
    </row>
    <row r="30" customFormat="false" ht="15" hidden="false" customHeight="false" outlineLevel="0" collapsed="false">
      <c r="B30" s="5" t="s">
        <v>111</v>
      </c>
      <c r="C30" s="28" t="s">
        <v>76</v>
      </c>
      <c r="D30" s="29" t="n">
        <v>101</v>
      </c>
      <c r="E30" s="29" t="n">
        <v>1918</v>
      </c>
      <c r="F30" s="29" t="n">
        <v>259</v>
      </c>
      <c r="G30" s="29" t="n">
        <v>643</v>
      </c>
      <c r="H30" s="29" t="n">
        <v>44</v>
      </c>
      <c r="I30" s="29" t="n">
        <v>140</v>
      </c>
      <c r="J30" s="29" t="n">
        <v>832</v>
      </c>
      <c r="K30" s="29" t="n">
        <v>14751</v>
      </c>
      <c r="L30" s="2" t="s">
        <v>26</v>
      </c>
      <c r="M30" s="29" t="n">
        <v>15558</v>
      </c>
      <c r="N30" s="29" t="n">
        <v>2247</v>
      </c>
      <c r="O30" s="12" t="n">
        <f aca="false">PRODUCT((F30+G30)/E30)</f>
        <v>0.470281543274244</v>
      </c>
      <c r="Q30" s="5" t="s">
        <v>111</v>
      </c>
      <c r="R30" s="28" t="s">
        <v>1061</v>
      </c>
      <c r="S30" s="29" t="n">
        <v>121</v>
      </c>
      <c r="T30" s="29" t="n">
        <v>2097</v>
      </c>
      <c r="U30" s="29" t="n">
        <v>430</v>
      </c>
      <c r="V30" s="29" t="n">
        <v>606</v>
      </c>
      <c r="W30" s="29" t="n">
        <v>39</v>
      </c>
      <c r="X30" s="29" t="n">
        <v>138</v>
      </c>
      <c r="Y30" s="29" t="n">
        <v>884</v>
      </c>
      <c r="Z30" s="29" t="n">
        <v>17714</v>
      </c>
      <c r="AA30" s="2" t="s">
        <v>26</v>
      </c>
      <c r="AB30" s="29" t="n">
        <v>17308</v>
      </c>
      <c r="AC30" s="29" t="n">
        <v>2679</v>
      </c>
      <c r="AD30" s="12" t="n">
        <f aca="false">PRODUCT((U30+V30)/T30)</f>
        <v>0.494039103481164</v>
      </c>
      <c r="AF30" s="5" t="s">
        <v>111</v>
      </c>
      <c r="AG30" s="2" t="s">
        <v>1062</v>
      </c>
      <c r="AH30" s="3" t="n">
        <v>29</v>
      </c>
      <c r="AI30" s="3" t="n">
        <v>267</v>
      </c>
      <c r="AJ30" s="3" t="n">
        <v>0</v>
      </c>
      <c r="AK30" s="3" t="n">
        <v>119</v>
      </c>
      <c r="AL30" s="3" t="n">
        <v>19</v>
      </c>
      <c r="AM30" s="3" t="n">
        <v>0</v>
      </c>
      <c r="AN30" s="3" t="n">
        <v>129</v>
      </c>
      <c r="AO30" s="3" t="n">
        <v>1673</v>
      </c>
      <c r="AP30" s="15" t="s">
        <v>26</v>
      </c>
      <c r="AQ30" s="3" t="n">
        <v>1499</v>
      </c>
      <c r="AR30" s="3" t="n">
        <v>257</v>
      </c>
      <c r="AS30" s="12" t="n">
        <f aca="false">PRODUCT((AJ30+AK30)/AI30)</f>
        <v>0.445692883895131</v>
      </c>
    </row>
    <row r="31" customFormat="false" ht="15" hidden="false" customHeight="false" outlineLevel="0" collapsed="false">
      <c r="B31" s="5" t="s">
        <v>128</v>
      </c>
      <c r="C31" s="2" t="s">
        <v>51</v>
      </c>
      <c r="D31" s="3" t="n">
        <v>62</v>
      </c>
      <c r="E31" s="3" t="n">
        <v>1427</v>
      </c>
      <c r="F31" s="3" t="n">
        <v>397</v>
      </c>
      <c r="G31" s="3" t="n">
        <v>362</v>
      </c>
      <c r="H31" s="3" t="n">
        <v>10</v>
      </c>
      <c r="I31" s="3" t="n">
        <v>169</v>
      </c>
      <c r="J31" s="3" t="n">
        <v>489</v>
      </c>
      <c r="K31" s="2" t="n">
        <v>10866</v>
      </c>
      <c r="L31" s="2" t="s">
        <v>26</v>
      </c>
      <c r="M31" s="2" t="n">
        <v>10197</v>
      </c>
      <c r="N31" s="2" t="n">
        <v>2094</v>
      </c>
      <c r="O31" s="12" t="n">
        <f aca="false">PRODUCT((F31+G31)/E31)</f>
        <v>0.531885073580939</v>
      </c>
      <c r="Q31" s="5" t="s">
        <v>128</v>
      </c>
      <c r="R31" s="11" t="s">
        <v>1063</v>
      </c>
      <c r="S31" s="3" t="n">
        <v>100</v>
      </c>
      <c r="T31" s="3" t="n">
        <v>1995</v>
      </c>
      <c r="U31" s="3" t="n">
        <v>451</v>
      </c>
      <c r="V31" s="3" t="n">
        <v>544</v>
      </c>
      <c r="W31" s="3" t="n">
        <v>23</v>
      </c>
      <c r="X31" s="3" t="n">
        <v>193</v>
      </c>
      <c r="Y31" s="3" t="n">
        <v>784</v>
      </c>
      <c r="Z31" s="13" t="n">
        <v>16180</v>
      </c>
      <c r="AA31" s="2" t="s">
        <v>26</v>
      </c>
      <c r="AB31" s="13" t="n">
        <v>15353</v>
      </c>
      <c r="AC31" s="3" t="n">
        <v>2657</v>
      </c>
      <c r="AD31" s="12" t="n">
        <f aca="false">PRODUCT((U31+V31)/T31)</f>
        <v>0.49874686716792</v>
      </c>
      <c r="AS31" s="12"/>
    </row>
    <row r="32" customFormat="false" ht="15" hidden="false" customHeight="false" outlineLevel="0" collapsed="false">
      <c r="B32" s="5" t="s">
        <v>131</v>
      </c>
      <c r="C32" s="2" t="s">
        <v>48</v>
      </c>
      <c r="D32" s="3" t="n">
        <v>102</v>
      </c>
      <c r="E32" s="3" t="n">
        <v>1575</v>
      </c>
      <c r="F32" s="3" t="n">
        <v>263</v>
      </c>
      <c r="G32" s="3" t="n">
        <v>562</v>
      </c>
      <c r="H32" s="3" t="n">
        <v>48</v>
      </c>
      <c r="I32" s="3" t="n">
        <v>92</v>
      </c>
      <c r="J32" s="3" t="n">
        <v>610</v>
      </c>
      <c r="K32" s="2" t="n">
        <v>15272</v>
      </c>
      <c r="L32" s="2" t="s">
        <v>26</v>
      </c>
      <c r="M32" s="2" t="n">
        <v>13685</v>
      </c>
      <c r="N32" s="2" t="n">
        <v>2051</v>
      </c>
      <c r="O32" s="12" t="n">
        <f aca="false">PRODUCT((F32+G32)/E32)</f>
        <v>0.523809523809524</v>
      </c>
      <c r="Q32" s="5" t="s">
        <v>131</v>
      </c>
      <c r="R32" s="11" t="s">
        <v>1064</v>
      </c>
      <c r="S32" s="3" t="n">
        <v>114</v>
      </c>
      <c r="T32" s="3" t="n">
        <v>2109</v>
      </c>
      <c r="U32" s="3" t="n">
        <v>299</v>
      </c>
      <c r="V32" s="3" t="n">
        <v>761</v>
      </c>
      <c r="W32" s="3" t="n">
        <v>73</v>
      </c>
      <c r="X32" s="3" t="n">
        <v>151</v>
      </c>
      <c r="Y32" s="3" t="n">
        <v>825</v>
      </c>
      <c r="Z32" s="13" t="n">
        <v>17118</v>
      </c>
      <c r="AA32" s="2" t="s">
        <v>26</v>
      </c>
      <c r="AB32" s="13" t="n">
        <v>16574</v>
      </c>
      <c r="AC32" s="3" t="n">
        <v>2643</v>
      </c>
      <c r="AD32" s="12" t="n">
        <f aca="false">PRODUCT((U32+V32)/T32)</f>
        <v>0.502607871028924</v>
      </c>
      <c r="AO32" s="2"/>
      <c r="AQ32" s="2"/>
      <c r="AR32" s="2"/>
      <c r="AS32" s="12"/>
    </row>
    <row r="33" customFormat="false" ht="15" hidden="false" customHeight="false" outlineLevel="0" collapsed="false">
      <c r="B33" s="5" t="s">
        <v>103</v>
      </c>
      <c r="C33" s="11" t="s">
        <v>91</v>
      </c>
      <c r="D33" s="2" t="n">
        <v>80</v>
      </c>
      <c r="E33" s="2" t="n">
        <v>1387</v>
      </c>
      <c r="F33" s="2" t="n">
        <v>362</v>
      </c>
      <c r="G33" s="2" t="n">
        <v>340</v>
      </c>
      <c r="H33" s="2" t="n">
        <v>17</v>
      </c>
      <c r="I33" s="2" t="n">
        <v>128</v>
      </c>
      <c r="J33" s="2" t="n">
        <v>540</v>
      </c>
      <c r="K33" s="2" t="n">
        <v>13726</v>
      </c>
      <c r="L33" s="2" t="s">
        <v>26</v>
      </c>
      <c r="M33" s="2" t="n">
        <v>14097</v>
      </c>
      <c r="N33" s="2" t="n">
        <v>1911</v>
      </c>
      <c r="O33" s="12" t="n">
        <f aca="false">PRODUCT((F33+G33)/E33)</f>
        <v>0.506128334534968</v>
      </c>
      <c r="Q33" s="5" t="s">
        <v>103</v>
      </c>
      <c r="R33" s="2" t="s">
        <v>1065</v>
      </c>
      <c r="S33" s="3" t="n">
        <v>111</v>
      </c>
      <c r="T33" s="3" t="n">
        <v>2000</v>
      </c>
      <c r="U33" s="3" t="n">
        <v>427</v>
      </c>
      <c r="V33" s="3" t="n">
        <v>553</v>
      </c>
      <c r="W33" s="3" t="n">
        <v>36</v>
      </c>
      <c r="X33" s="3" t="n">
        <v>197</v>
      </c>
      <c r="Y33" s="3" t="n">
        <v>787</v>
      </c>
      <c r="Z33" s="14" t="n">
        <v>15816</v>
      </c>
      <c r="AA33" s="2" t="s">
        <v>26</v>
      </c>
      <c r="AB33" s="14" t="n">
        <v>16293</v>
      </c>
      <c r="AC33" s="3" t="n">
        <v>2620</v>
      </c>
      <c r="AD33" s="12" t="n">
        <f aca="false">PRODUCT((U33+V33)/T33)</f>
        <v>0.49</v>
      </c>
      <c r="AS33" s="12"/>
    </row>
    <row r="34" customFormat="false" ht="15" hidden="false" customHeight="false" outlineLevel="0" collapsed="false">
      <c r="B34" s="5" t="s">
        <v>138</v>
      </c>
      <c r="C34" s="2" t="s">
        <v>61</v>
      </c>
      <c r="D34" s="3" t="n">
        <v>79</v>
      </c>
      <c r="E34" s="3" t="n">
        <v>1457</v>
      </c>
      <c r="F34" s="3" t="n">
        <v>274</v>
      </c>
      <c r="G34" s="3" t="n">
        <v>456</v>
      </c>
      <c r="H34" s="3" t="n">
        <v>23</v>
      </c>
      <c r="I34" s="3" t="n">
        <v>122</v>
      </c>
      <c r="J34" s="3" t="n">
        <v>582</v>
      </c>
      <c r="K34" s="3" t="n">
        <v>12502</v>
      </c>
      <c r="L34" s="2" t="s">
        <v>26</v>
      </c>
      <c r="M34" s="3" t="n">
        <v>12549</v>
      </c>
      <c r="N34" s="3" t="n">
        <v>1879</v>
      </c>
      <c r="O34" s="12" t="n">
        <f aca="false">PRODUCT((F34+G34)/E34)</f>
        <v>0.501029512697323</v>
      </c>
      <c r="Q34" s="5" t="s">
        <v>138</v>
      </c>
      <c r="R34" s="2" t="s">
        <v>1066</v>
      </c>
      <c r="S34" s="3" t="n">
        <v>96</v>
      </c>
      <c r="T34" s="3" t="n">
        <v>1702</v>
      </c>
      <c r="U34" s="3" t="n">
        <v>517</v>
      </c>
      <c r="V34" s="3" t="n">
        <v>453</v>
      </c>
      <c r="W34" s="3" t="n">
        <v>24</v>
      </c>
      <c r="X34" s="3" t="n">
        <v>133</v>
      </c>
      <c r="Y34" s="3" t="n">
        <v>575</v>
      </c>
      <c r="Z34" s="2" t="n">
        <v>15115</v>
      </c>
      <c r="AA34" s="2" t="s">
        <v>26</v>
      </c>
      <c r="AB34" s="2" t="n">
        <v>12299</v>
      </c>
      <c r="AC34" s="2" t="n">
        <v>2614</v>
      </c>
      <c r="AD34" s="12" t="n">
        <f aca="false">PRODUCT((U34+V34)/T34)</f>
        <v>0.569917743830787</v>
      </c>
      <c r="AO34" s="2"/>
      <c r="AQ34" s="2"/>
      <c r="AR34" s="2"/>
      <c r="AS34" s="12"/>
    </row>
    <row r="35" customFormat="false" ht="15" hidden="false" customHeight="false" outlineLevel="0" collapsed="false">
      <c r="B35" s="5" t="s">
        <v>144</v>
      </c>
      <c r="C35" s="2" t="s">
        <v>116</v>
      </c>
      <c r="D35" s="3" t="n">
        <v>99</v>
      </c>
      <c r="E35" s="3" t="n">
        <v>1574</v>
      </c>
      <c r="F35" s="3" t="n">
        <v>162</v>
      </c>
      <c r="G35" s="3" t="n">
        <v>603</v>
      </c>
      <c r="H35" s="3" t="n">
        <v>56</v>
      </c>
      <c r="I35" s="3" t="n">
        <v>81</v>
      </c>
      <c r="J35" s="3" t="n">
        <v>672</v>
      </c>
      <c r="K35" s="3" t="n">
        <v>11687</v>
      </c>
      <c r="L35" s="2" t="s">
        <v>26</v>
      </c>
      <c r="M35" s="3" t="n">
        <v>11990</v>
      </c>
      <c r="N35" s="3" t="n">
        <v>1829</v>
      </c>
      <c r="O35" s="12" t="n">
        <f aca="false">PRODUCT((F35+G35)/E35)</f>
        <v>0.486022871664549</v>
      </c>
      <c r="Q35" s="5" t="s">
        <v>144</v>
      </c>
      <c r="R35" s="2" t="s">
        <v>1067</v>
      </c>
      <c r="S35" s="3" t="n">
        <v>125</v>
      </c>
      <c r="T35" s="3" t="n">
        <v>1985</v>
      </c>
      <c r="U35" s="3" t="n">
        <v>349</v>
      </c>
      <c r="V35" s="3" t="n">
        <v>586</v>
      </c>
      <c r="W35" s="3" t="n">
        <v>51</v>
      </c>
      <c r="X35" s="3" t="n">
        <v>154</v>
      </c>
      <c r="Y35" s="3" t="n">
        <v>845</v>
      </c>
      <c r="Z35" s="2" t="n">
        <v>16057</v>
      </c>
      <c r="AA35" s="2" t="n">
        <v>0</v>
      </c>
      <c r="AB35" s="2" t="n">
        <v>16469</v>
      </c>
      <c r="AC35" s="2" t="n">
        <v>2424</v>
      </c>
      <c r="AD35" s="12" t="n">
        <f aca="false">PRODUCT((U35+V35)/T35)</f>
        <v>0.47103274559194</v>
      </c>
      <c r="AS35" s="12"/>
    </row>
    <row r="36" customFormat="false" ht="15" hidden="false" customHeight="false" outlineLevel="0" collapsed="false">
      <c r="B36" s="5" t="s">
        <v>148</v>
      </c>
      <c r="C36" s="2" t="s">
        <v>67</v>
      </c>
      <c r="D36" s="3" t="n">
        <v>77</v>
      </c>
      <c r="E36" s="3" t="n">
        <v>1312</v>
      </c>
      <c r="F36" s="3" t="n">
        <v>332</v>
      </c>
      <c r="G36" s="3" t="n">
        <v>335</v>
      </c>
      <c r="H36" s="3" t="n">
        <v>14</v>
      </c>
      <c r="I36" s="3" t="n">
        <v>136</v>
      </c>
      <c r="J36" s="3" t="n">
        <v>495</v>
      </c>
      <c r="K36" s="14" t="n">
        <v>10834</v>
      </c>
      <c r="L36" s="2" t="s">
        <v>26</v>
      </c>
      <c r="M36" s="14" t="n">
        <v>10780</v>
      </c>
      <c r="N36" s="3" t="n">
        <v>1816</v>
      </c>
      <c r="O36" s="12" t="n">
        <f aca="false">PRODUCT((F36+G36)/E36)</f>
        <v>0.508384146341463</v>
      </c>
      <c r="Q36" s="5" t="s">
        <v>148</v>
      </c>
      <c r="R36" s="28" t="s">
        <v>1068</v>
      </c>
      <c r="S36" s="29" t="n">
        <v>104</v>
      </c>
      <c r="T36" s="29" t="n">
        <v>1992</v>
      </c>
      <c r="U36" s="29" t="n">
        <v>274</v>
      </c>
      <c r="V36" s="29" t="n">
        <v>663</v>
      </c>
      <c r="W36" s="29" t="n">
        <v>44</v>
      </c>
      <c r="X36" s="29" t="n">
        <v>150</v>
      </c>
      <c r="Y36" s="29" t="n">
        <v>861</v>
      </c>
      <c r="Z36" s="29" t="n">
        <v>15225</v>
      </c>
      <c r="AA36" s="2" t="s">
        <v>26</v>
      </c>
      <c r="AB36" s="29" t="n">
        <v>16105</v>
      </c>
      <c r="AC36" s="29" t="n">
        <v>2342</v>
      </c>
      <c r="AD36" s="12" t="n">
        <f aca="false">PRODUCT((U36+V36)/T36)</f>
        <v>0.470381526104418</v>
      </c>
    </row>
    <row r="37" customFormat="false" ht="15" hidden="false" customHeight="false" outlineLevel="0" collapsed="false">
      <c r="B37" s="5" t="s">
        <v>153</v>
      </c>
      <c r="C37" s="28" t="s">
        <v>53</v>
      </c>
      <c r="D37" s="29" t="n">
        <v>74</v>
      </c>
      <c r="E37" s="29" t="n">
        <v>1364</v>
      </c>
      <c r="F37" s="29" t="n">
        <v>274</v>
      </c>
      <c r="G37" s="29" t="n">
        <v>364</v>
      </c>
      <c r="H37" s="29" t="n">
        <v>28</v>
      </c>
      <c r="I37" s="29" t="n">
        <v>148</v>
      </c>
      <c r="J37" s="29" t="n">
        <v>550</v>
      </c>
      <c r="K37" s="29" t="n">
        <v>10549</v>
      </c>
      <c r="L37" s="2" t="s">
        <v>26</v>
      </c>
      <c r="M37" s="29" t="n">
        <v>11076</v>
      </c>
      <c r="N37" s="29" t="n">
        <v>1726</v>
      </c>
      <c r="O37" s="12" t="n">
        <f aca="false">PRODUCT((F37+G37)/E37)</f>
        <v>0.467741935483871</v>
      </c>
      <c r="Q37" s="5" t="s">
        <v>153</v>
      </c>
      <c r="R37" s="2" t="s">
        <v>1069</v>
      </c>
      <c r="S37" s="3" t="n">
        <v>101</v>
      </c>
      <c r="T37" s="3" t="n">
        <v>1544</v>
      </c>
      <c r="U37" s="3" t="n">
        <v>327</v>
      </c>
      <c r="V37" s="3" t="n">
        <v>448</v>
      </c>
      <c r="W37" s="3" t="n">
        <v>24</v>
      </c>
      <c r="X37" s="3" t="n">
        <v>122</v>
      </c>
      <c r="Y37" s="3" t="n">
        <v>623</v>
      </c>
      <c r="Z37" s="2" t="n">
        <v>13976</v>
      </c>
      <c r="AA37" s="2" t="s">
        <v>26</v>
      </c>
      <c r="AB37" s="2" t="n">
        <v>13053</v>
      </c>
      <c r="AC37" s="2" t="n">
        <v>2023</v>
      </c>
      <c r="AD37" s="12" t="n">
        <f aca="false">PRODUCT((U37+V37)/T37)</f>
        <v>0.501943005181347</v>
      </c>
    </row>
    <row r="38" customFormat="false" ht="15" hidden="false" customHeight="false" outlineLevel="0" collapsed="false">
      <c r="B38" s="5" t="s">
        <v>157</v>
      </c>
      <c r="C38" s="2" t="s">
        <v>73</v>
      </c>
      <c r="D38" s="3" t="n">
        <v>83</v>
      </c>
      <c r="E38" s="3" t="n">
        <v>1305</v>
      </c>
      <c r="F38" s="3" t="n">
        <v>259</v>
      </c>
      <c r="G38" s="3" t="n">
        <v>412</v>
      </c>
      <c r="H38" s="3" t="n">
        <v>42</v>
      </c>
      <c r="I38" s="3" t="n">
        <v>77</v>
      </c>
      <c r="J38" s="3" t="n">
        <v>515</v>
      </c>
      <c r="K38" s="2" t="n">
        <v>11136</v>
      </c>
      <c r="L38" s="2" t="s">
        <v>26</v>
      </c>
      <c r="M38" s="2" t="n">
        <v>10098</v>
      </c>
      <c r="N38" s="2" t="n">
        <v>1720</v>
      </c>
      <c r="O38" s="12" t="n">
        <f aca="false">PRODUCT((F38+G38)/E38)</f>
        <v>0.514176245210728</v>
      </c>
      <c r="Q38" s="5" t="s">
        <v>157</v>
      </c>
      <c r="R38" s="11" t="s">
        <v>1070</v>
      </c>
      <c r="S38" s="2" t="n">
        <v>80</v>
      </c>
      <c r="T38" s="2" t="n">
        <v>1387</v>
      </c>
      <c r="U38" s="2" t="n">
        <v>362</v>
      </c>
      <c r="V38" s="2" t="n">
        <v>340</v>
      </c>
      <c r="W38" s="2" t="n">
        <v>17</v>
      </c>
      <c r="X38" s="2" t="n">
        <v>128</v>
      </c>
      <c r="Y38" s="2" t="n">
        <v>540</v>
      </c>
      <c r="Z38" s="2" t="n">
        <v>13726</v>
      </c>
      <c r="AA38" s="2" t="s">
        <v>26</v>
      </c>
      <c r="AB38" s="2" t="n">
        <v>14097</v>
      </c>
      <c r="AC38" s="2" t="n">
        <v>1911</v>
      </c>
      <c r="AD38" s="12" t="n">
        <f aca="false">PRODUCT((U38+V38)/T38)</f>
        <v>0.506128334534968</v>
      </c>
    </row>
    <row r="39" customFormat="false" ht="15" hidden="false" customHeight="false" outlineLevel="0" collapsed="false">
      <c r="B39" s="5" t="s">
        <v>117</v>
      </c>
      <c r="C39" s="2" t="s">
        <v>32</v>
      </c>
      <c r="D39" s="3" t="n">
        <v>64</v>
      </c>
      <c r="E39" s="3" t="n">
        <v>1176</v>
      </c>
      <c r="F39" s="3" t="n">
        <v>327</v>
      </c>
      <c r="G39" s="3" t="n">
        <v>278</v>
      </c>
      <c r="H39" s="3" t="n">
        <v>10</v>
      </c>
      <c r="I39" s="3" t="n">
        <v>122</v>
      </c>
      <c r="J39" s="3" t="n">
        <v>439</v>
      </c>
      <c r="K39" s="2" t="n">
        <v>11313</v>
      </c>
      <c r="L39" s="2" t="s">
        <v>26</v>
      </c>
      <c r="M39" s="2" t="n">
        <v>10305</v>
      </c>
      <c r="N39" s="2" t="n">
        <v>1669</v>
      </c>
      <c r="O39" s="12" t="n">
        <f aca="false">PRODUCT((F39+G39)/E39)</f>
        <v>0.514455782312925</v>
      </c>
      <c r="Q39" s="5" t="s">
        <v>117</v>
      </c>
      <c r="R39" s="28" t="s">
        <v>1071</v>
      </c>
      <c r="S39" s="29" t="n">
        <v>94</v>
      </c>
      <c r="T39" s="29" t="n">
        <v>1591</v>
      </c>
      <c r="U39" s="29" t="n">
        <v>262</v>
      </c>
      <c r="V39" s="29" t="n">
        <v>472</v>
      </c>
      <c r="W39" s="29" t="n">
        <v>35</v>
      </c>
      <c r="X39" s="29" t="n">
        <v>106</v>
      </c>
      <c r="Y39" s="29" t="n">
        <v>716</v>
      </c>
      <c r="Z39" s="29" t="n">
        <v>15095</v>
      </c>
      <c r="AA39" s="2" t="s">
        <v>26</v>
      </c>
      <c r="AB39" s="29" t="n">
        <v>16380</v>
      </c>
      <c r="AC39" s="29" t="n">
        <v>1871</v>
      </c>
      <c r="AD39" s="12" t="n">
        <f aca="false">PRODUCT((U39+V39)/T39)</f>
        <v>0.461345065996229</v>
      </c>
    </row>
    <row r="40" customFormat="false" ht="15" hidden="false" customHeight="false" outlineLevel="0" collapsed="false">
      <c r="B40" s="5" t="s">
        <v>136</v>
      </c>
      <c r="C40" s="2" t="s">
        <v>100</v>
      </c>
      <c r="D40" s="3" t="n">
        <v>55</v>
      </c>
      <c r="E40" s="3" t="n">
        <v>1291</v>
      </c>
      <c r="F40" s="3" t="n">
        <v>263</v>
      </c>
      <c r="G40" s="3" t="n">
        <v>355</v>
      </c>
      <c r="H40" s="3" t="n">
        <v>7</v>
      </c>
      <c r="I40" s="3" t="n">
        <v>149</v>
      </c>
      <c r="J40" s="3" t="n">
        <v>517</v>
      </c>
      <c r="K40" s="2" t="n">
        <v>9816</v>
      </c>
      <c r="L40" s="2" t="s">
        <v>26</v>
      </c>
      <c r="M40" s="2" t="n">
        <v>10313</v>
      </c>
      <c r="N40" s="2" t="n">
        <v>1655</v>
      </c>
      <c r="O40" s="12" t="n">
        <f aca="false">PRODUCT((F40+G40)/E40)</f>
        <v>0.478698683191325</v>
      </c>
      <c r="Q40" s="5" t="s">
        <v>136</v>
      </c>
      <c r="R40" s="2" t="s">
        <v>1072</v>
      </c>
      <c r="S40" s="3" t="n">
        <v>116</v>
      </c>
      <c r="T40" s="3" t="n">
        <v>1478</v>
      </c>
      <c r="U40" s="3" t="n">
        <v>177</v>
      </c>
      <c r="V40" s="3" t="n">
        <v>604</v>
      </c>
      <c r="W40" s="3" t="n">
        <v>51</v>
      </c>
      <c r="X40" s="3" t="n">
        <v>70</v>
      </c>
      <c r="Y40" s="3" t="n">
        <v>576</v>
      </c>
      <c r="Z40" s="3" t="n">
        <v>15203</v>
      </c>
      <c r="AA40" s="2" t="s">
        <v>26</v>
      </c>
      <c r="AB40" s="3" t="n">
        <v>13764</v>
      </c>
      <c r="AC40" s="3" t="n">
        <v>1860</v>
      </c>
      <c r="AD40" s="12" t="n">
        <f aca="false">PRODUCT((U40+V40)/T40)</f>
        <v>0.528416779431664</v>
      </c>
    </row>
    <row r="41" customFormat="false" ht="15" hidden="false" customHeight="false" outlineLevel="0" collapsed="false">
      <c r="B41" s="5" t="s">
        <v>149</v>
      </c>
      <c r="C41" s="2" t="s">
        <v>80</v>
      </c>
      <c r="D41" s="3" t="n">
        <v>95</v>
      </c>
      <c r="E41" s="3" t="n">
        <v>1277</v>
      </c>
      <c r="F41" s="3" t="n">
        <v>177</v>
      </c>
      <c r="G41" s="3" t="n">
        <v>502</v>
      </c>
      <c r="H41" s="3" t="n">
        <v>41</v>
      </c>
      <c r="I41" s="3" t="n">
        <v>70</v>
      </c>
      <c r="J41" s="3" t="n">
        <v>487</v>
      </c>
      <c r="K41" s="3" t="n">
        <v>13728</v>
      </c>
      <c r="L41" s="2" t="s">
        <v>26</v>
      </c>
      <c r="M41" s="3" t="n">
        <v>12180</v>
      </c>
      <c r="N41" s="3" t="n">
        <v>1646</v>
      </c>
      <c r="O41" s="12" t="n">
        <f aca="false">PRODUCT((F41+G41)/E41)</f>
        <v>0.531714956930305</v>
      </c>
      <c r="Q41" s="5" t="s">
        <v>149</v>
      </c>
      <c r="R41" s="28" t="s">
        <v>1073</v>
      </c>
      <c r="S41" s="29" t="n">
        <v>89</v>
      </c>
      <c r="T41" s="29" t="n">
        <v>1507</v>
      </c>
      <c r="U41" s="29" t="n">
        <v>316</v>
      </c>
      <c r="V41" s="29" t="n">
        <v>360</v>
      </c>
      <c r="W41" s="29" t="n">
        <v>15</v>
      </c>
      <c r="X41" s="29" t="n">
        <v>161</v>
      </c>
      <c r="Y41" s="29" t="n">
        <v>655</v>
      </c>
      <c r="Z41" s="29" t="n">
        <v>13128</v>
      </c>
      <c r="AA41" s="2" t="s">
        <v>26</v>
      </c>
      <c r="AB41" s="29" t="n">
        <v>14088</v>
      </c>
      <c r="AC41" s="29" t="n">
        <v>1844</v>
      </c>
      <c r="AD41" s="12" t="n">
        <f aca="false">PRODUCT((U41+V41)/T41)</f>
        <v>0.448573324485733</v>
      </c>
    </row>
    <row r="42" customFormat="false" ht="15" hidden="false" customHeight="false" outlineLevel="0" collapsed="false">
      <c r="B42" s="5" t="s">
        <v>167</v>
      </c>
      <c r="C42" s="2" t="s">
        <v>114</v>
      </c>
      <c r="D42" s="3" t="n">
        <v>61</v>
      </c>
      <c r="E42" s="3" t="n">
        <v>1152</v>
      </c>
      <c r="F42" s="3" t="n">
        <v>239</v>
      </c>
      <c r="G42" s="3" t="n">
        <v>408</v>
      </c>
      <c r="H42" s="3" t="n">
        <v>32</v>
      </c>
      <c r="I42" s="3" t="n">
        <v>72</v>
      </c>
      <c r="J42" s="3" t="n">
        <v>401</v>
      </c>
      <c r="K42" s="3" t="n">
        <v>9325</v>
      </c>
      <c r="L42" s="2" t="s">
        <v>26</v>
      </c>
      <c r="M42" s="3" t="n">
        <v>7579</v>
      </c>
      <c r="N42" s="3" t="n">
        <v>1637</v>
      </c>
      <c r="O42" s="12" t="n">
        <f aca="false">PRODUCT((F42+G42)/E42)</f>
        <v>0.561631944444444</v>
      </c>
      <c r="Q42" s="5" t="s">
        <v>167</v>
      </c>
      <c r="R42" s="2" t="s">
        <v>1074</v>
      </c>
      <c r="S42" s="3" t="n">
        <v>107</v>
      </c>
      <c r="T42" s="3" t="n">
        <v>1640</v>
      </c>
      <c r="U42" s="3" t="n">
        <v>106</v>
      </c>
      <c r="V42" s="3" t="n">
        <v>701</v>
      </c>
      <c r="W42" s="3" t="n">
        <v>76</v>
      </c>
      <c r="X42" s="3" t="n">
        <v>48</v>
      </c>
      <c r="Y42" s="3" t="n">
        <v>709</v>
      </c>
      <c r="Z42" s="2" t="n">
        <v>13902</v>
      </c>
      <c r="AA42" s="2" t="s">
        <v>26</v>
      </c>
      <c r="AB42" s="2" t="n">
        <v>13027</v>
      </c>
      <c r="AC42" s="2" t="n">
        <v>1844</v>
      </c>
      <c r="AD42" s="12" t="n">
        <f aca="false">PRODUCT((U42+V42)/T42)</f>
        <v>0.492073170731707</v>
      </c>
    </row>
    <row r="43" customFormat="false" ht="15" hidden="false" customHeight="false" outlineLevel="0" collapsed="false">
      <c r="B43" s="5" t="s">
        <v>151</v>
      </c>
      <c r="C43" s="28" t="s">
        <v>43</v>
      </c>
      <c r="D43" s="29" t="n">
        <v>67</v>
      </c>
      <c r="E43" s="29" t="n">
        <v>1224</v>
      </c>
      <c r="F43" s="29" t="n">
        <v>316</v>
      </c>
      <c r="G43" s="29" t="n">
        <v>232</v>
      </c>
      <c r="H43" s="29" t="n">
        <v>2</v>
      </c>
      <c r="I43" s="29" t="n">
        <v>161</v>
      </c>
      <c r="J43" s="29" t="n">
        <v>513</v>
      </c>
      <c r="K43" s="29" t="n">
        <v>10794</v>
      </c>
      <c r="L43" s="2" t="s">
        <v>26</v>
      </c>
      <c r="M43" s="29" t="n">
        <v>11723</v>
      </c>
      <c r="N43" s="29" t="n">
        <v>1575</v>
      </c>
      <c r="O43" s="12" t="n">
        <f aca="false">PRODUCT((F43+G43)/E43)</f>
        <v>0.447712418300654</v>
      </c>
      <c r="Q43" s="5" t="s">
        <v>151</v>
      </c>
      <c r="R43" s="2" t="s">
        <v>1075</v>
      </c>
      <c r="S43" s="3" t="n">
        <v>77</v>
      </c>
      <c r="T43" s="3" t="n">
        <v>1312</v>
      </c>
      <c r="U43" s="3" t="n">
        <v>332</v>
      </c>
      <c r="V43" s="3" t="n">
        <v>335</v>
      </c>
      <c r="W43" s="3" t="n">
        <v>14</v>
      </c>
      <c r="X43" s="3" t="n">
        <v>136</v>
      </c>
      <c r="Y43" s="3" t="n">
        <v>495</v>
      </c>
      <c r="Z43" s="14" t="n">
        <v>10834</v>
      </c>
      <c r="AA43" s="2" t="s">
        <v>26</v>
      </c>
      <c r="AB43" s="14" t="n">
        <v>10780</v>
      </c>
      <c r="AC43" s="3" t="n">
        <v>1816</v>
      </c>
      <c r="AD43" s="12" t="n">
        <f aca="false">PRODUCT((U43+V43)/T43)</f>
        <v>0.508384146341463</v>
      </c>
    </row>
    <row r="44" customFormat="false" ht="15" hidden="false" customHeight="false" outlineLevel="0" collapsed="false">
      <c r="B44" s="5" t="s">
        <v>174</v>
      </c>
      <c r="C44" s="2" t="s">
        <v>45</v>
      </c>
      <c r="D44" s="3" t="n">
        <v>44</v>
      </c>
      <c r="E44" s="3" t="n">
        <v>805</v>
      </c>
      <c r="F44" s="3" t="n">
        <v>392</v>
      </c>
      <c r="G44" s="3" t="n">
        <v>149</v>
      </c>
      <c r="H44" s="3" t="n">
        <v>0</v>
      </c>
      <c r="I44" s="3" t="n">
        <v>78</v>
      </c>
      <c r="J44" s="3" t="n">
        <v>186</v>
      </c>
      <c r="K44" s="3" t="n">
        <v>8160</v>
      </c>
      <c r="L44" s="2" t="s">
        <v>26</v>
      </c>
      <c r="M44" s="3" t="n">
        <v>5486</v>
      </c>
      <c r="N44" s="3" t="n">
        <v>1552</v>
      </c>
      <c r="O44" s="12" t="n">
        <f aca="false">PRODUCT((F44+G44)/E44)</f>
        <v>0.672049689440994</v>
      </c>
      <c r="Q44" s="5" t="s">
        <v>174</v>
      </c>
      <c r="R44" s="28" t="s">
        <v>1076</v>
      </c>
      <c r="S44" s="29" t="n">
        <v>74</v>
      </c>
      <c r="T44" s="29" t="n">
        <v>1364</v>
      </c>
      <c r="U44" s="29" t="n">
        <v>274</v>
      </c>
      <c r="V44" s="29" t="n">
        <v>364</v>
      </c>
      <c r="W44" s="29" t="n">
        <v>28</v>
      </c>
      <c r="X44" s="29" t="n">
        <v>148</v>
      </c>
      <c r="Y44" s="29" t="n">
        <v>550</v>
      </c>
      <c r="Z44" s="29" t="n">
        <v>10549</v>
      </c>
      <c r="AA44" s="2" t="s">
        <v>26</v>
      </c>
      <c r="AB44" s="29" t="n">
        <v>11076</v>
      </c>
      <c r="AC44" s="29" t="n">
        <v>1726</v>
      </c>
      <c r="AD44" s="12" t="n">
        <f aca="false">PRODUCT((U44+V44)/T44)</f>
        <v>0.467741935483871</v>
      </c>
    </row>
    <row r="45" customFormat="false" ht="15" hidden="false" customHeight="false" outlineLevel="0" collapsed="false">
      <c r="B45" s="5" t="s">
        <v>147</v>
      </c>
      <c r="C45" s="2" t="s">
        <v>71</v>
      </c>
      <c r="D45" s="3" t="n">
        <v>77</v>
      </c>
      <c r="E45" s="3" t="n">
        <v>1262</v>
      </c>
      <c r="F45" s="3" t="n">
        <v>212</v>
      </c>
      <c r="G45" s="3" t="n">
        <v>382</v>
      </c>
      <c r="H45" s="3" t="n">
        <v>16</v>
      </c>
      <c r="I45" s="3" t="n">
        <v>112</v>
      </c>
      <c r="J45" s="3" t="n">
        <v>540</v>
      </c>
      <c r="K45" s="3" t="n">
        <v>11666</v>
      </c>
      <c r="L45" s="2" t="s">
        <v>26</v>
      </c>
      <c r="M45" s="3" t="n">
        <v>11634</v>
      </c>
      <c r="N45" s="3" t="n">
        <v>1528</v>
      </c>
      <c r="O45" s="12" t="n">
        <f aca="false">PRODUCT((F45+G45)/E45)</f>
        <v>0.47068145800317</v>
      </c>
      <c r="Q45" s="5" t="s">
        <v>147</v>
      </c>
      <c r="R45" s="2" t="s">
        <v>1077</v>
      </c>
      <c r="S45" s="3" t="n">
        <v>81</v>
      </c>
      <c r="T45" s="3" t="n">
        <v>1389</v>
      </c>
      <c r="U45" s="3" t="n">
        <v>298</v>
      </c>
      <c r="V45" s="3" t="n">
        <v>340</v>
      </c>
      <c r="W45" s="3" t="n">
        <v>16</v>
      </c>
      <c r="X45" s="3" t="n">
        <v>132</v>
      </c>
      <c r="Y45" s="3" t="n">
        <v>603</v>
      </c>
      <c r="Z45" s="3" t="n">
        <v>12668</v>
      </c>
      <c r="AA45" s="2" t="s">
        <v>26</v>
      </c>
      <c r="AB45" s="3" t="n">
        <v>13270</v>
      </c>
      <c r="AC45" s="3" t="n">
        <v>1720</v>
      </c>
      <c r="AD45" s="12" t="n">
        <f aca="false">PRODUCT((U45+V45)/T45)</f>
        <v>0.459323254139669</v>
      </c>
    </row>
    <row r="46" customFormat="false" ht="15" hidden="false" customHeight="false" outlineLevel="0" collapsed="false">
      <c r="B46" s="5" t="s">
        <v>182</v>
      </c>
      <c r="C46" s="2" t="s">
        <v>84</v>
      </c>
      <c r="D46" s="2" t="n">
        <v>57</v>
      </c>
      <c r="E46" s="2" t="n">
        <v>1090</v>
      </c>
      <c r="F46" s="2" t="n">
        <v>224</v>
      </c>
      <c r="G46" s="2" t="n">
        <v>352</v>
      </c>
      <c r="H46" s="2" t="n">
        <v>24</v>
      </c>
      <c r="I46" s="2" t="n">
        <v>71</v>
      </c>
      <c r="J46" s="2" t="n">
        <v>419</v>
      </c>
      <c r="K46" s="2" t="n">
        <v>8829</v>
      </c>
      <c r="L46" s="2" t="s">
        <v>26</v>
      </c>
      <c r="M46" s="2" t="n">
        <v>7948</v>
      </c>
      <c r="N46" s="2" t="n">
        <v>1471</v>
      </c>
      <c r="O46" s="12" t="n">
        <f aca="false">PRODUCT((F46+G46)/E46)</f>
        <v>0.528440366972477</v>
      </c>
      <c r="Q46" s="5" t="s">
        <v>182</v>
      </c>
      <c r="R46" s="2" t="s">
        <v>1078</v>
      </c>
      <c r="S46" s="2" t="n">
        <v>76</v>
      </c>
      <c r="T46" s="2" t="n">
        <v>1279</v>
      </c>
      <c r="U46" s="2" t="n">
        <v>224</v>
      </c>
      <c r="V46" s="2" t="n">
        <v>456</v>
      </c>
      <c r="W46" s="2" t="n">
        <v>32</v>
      </c>
      <c r="X46" s="2" t="n">
        <v>71</v>
      </c>
      <c r="Y46" s="2" t="n">
        <v>496</v>
      </c>
      <c r="Z46" s="2" t="n">
        <v>10395</v>
      </c>
      <c r="AA46" s="2" t="s">
        <v>26</v>
      </c>
      <c r="AB46" s="2" t="n">
        <v>9120</v>
      </c>
      <c r="AC46" s="2" t="n">
        <v>1687</v>
      </c>
      <c r="AD46" s="12" t="n">
        <f aca="false">PRODUCT((U46+V46)/T46)</f>
        <v>0.531665363565285</v>
      </c>
    </row>
    <row r="47" customFormat="false" ht="15" hidden="false" customHeight="false" outlineLevel="0" collapsed="false">
      <c r="B47" s="5" t="s">
        <v>164</v>
      </c>
      <c r="C47" s="2" t="s">
        <v>87</v>
      </c>
      <c r="D47" s="3" t="n">
        <v>72</v>
      </c>
      <c r="E47" s="3" t="n">
        <v>1175</v>
      </c>
      <c r="F47" s="3" t="n">
        <v>222</v>
      </c>
      <c r="G47" s="3" t="n">
        <v>353</v>
      </c>
      <c r="H47" s="3" t="n">
        <v>16</v>
      </c>
      <c r="I47" s="3" t="n">
        <v>83</v>
      </c>
      <c r="J47" s="3" t="n">
        <v>501</v>
      </c>
      <c r="K47" s="14" t="n">
        <v>12474</v>
      </c>
      <c r="L47" s="2" t="s">
        <v>26</v>
      </c>
      <c r="M47" s="14" t="n">
        <v>11544</v>
      </c>
      <c r="N47" s="3" t="n">
        <v>1471</v>
      </c>
      <c r="O47" s="12" t="n">
        <f aca="false">PRODUCT((F47+G47)/E47)</f>
        <v>0.48936170212766</v>
      </c>
      <c r="Q47" s="5" t="s">
        <v>164</v>
      </c>
      <c r="R47" s="2" t="s">
        <v>1079</v>
      </c>
      <c r="S47" s="3" t="n">
        <v>85</v>
      </c>
      <c r="T47" s="3" t="n">
        <v>1422</v>
      </c>
      <c r="U47" s="3" t="n">
        <v>235</v>
      </c>
      <c r="V47" s="3" t="n">
        <v>402</v>
      </c>
      <c r="W47" s="3" t="n">
        <v>36</v>
      </c>
      <c r="X47" s="3" t="n">
        <v>111</v>
      </c>
      <c r="Y47" s="3" t="n">
        <v>638</v>
      </c>
      <c r="Z47" s="2" t="n">
        <v>11533</v>
      </c>
      <c r="AA47" s="2" t="s">
        <v>26</v>
      </c>
      <c r="AB47" s="2" t="n">
        <v>12368</v>
      </c>
      <c r="AC47" s="2" t="n">
        <v>1656</v>
      </c>
      <c r="AD47" s="12" t="n">
        <f aca="false">PRODUCT((U47+V47)/T47)</f>
        <v>0.447960618846695</v>
      </c>
    </row>
    <row r="48" customFormat="false" ht="15" hidden="false" customHeight="false" outlineLevel="0" collapsed="false">
      <c r="B48" s="5" t="s">
        <v>187</v>
      </c>
      <c r="C48" s="2" t="s">
        <v>72</v>
      </c>
      <c r="D48" s="3" t="n">
        <v>72</v>
      </c>
      <c r="E48" s="3" t="n">
        <v>1212</v>
      </c>
      <c r="F48" s="3" t="n">
        <v>239</v>
      </c>
      <c r="G48" s="3" t="n">
        <v>315</v>
      </c>
      <c r="H48" s="3" t="n">
        <v>14</v>
      </c>
      <c r="I48" s="3" t="n">
        <v>106</v>
      </c>
      <c r="J48" s="3" t="n">
        <v>536</v>
      </c>
      <c r="K48" s="3" t="n">
        <v>11019</v>
      </c>
      <c r="L48" s="2" t="s">
        <v>26</v>
      </c>
      <c r="M48" s="3" t="n">
        <v>11737</v>
      </c>
      <c r="N48" s="3" t="n">
        <v>1467</v>
      </c>
      <c r="O48" s="12" t="n">
        <f aca="false">PRODUCT((F48+G48)/E48)</f>
        <v>0.457095709570957</v>
      </c>
      <c r="Q48" s="5" t="s">
        <v>187</v>
      </c>
      <c r="R48" s="2" t="s">
        <v>1080</v>
      </c>
      <c r="S48" s="3" t="n">
        <v>100</v>
      </c>
      <c r="T48" s="3" t="n">
        <v>1477</v>
      </c>
      <c r="U48" s="3" t="n">
        <v>113</v>
      </c>
      <c r="V48" s="3" t="n">
        <v>574</v>
      </c>
      <c r="W48" s="3" t="n">
        <v>41</v>
      </c>
      <c r="X48" s="3" t="n">
        <v>55</v>
      </c>
      <c r="Y48" s="3" t="n">
        <v>694</v>
      </c>
      <c r="Z48" s="3" t="n">
        <v>12052</v>
      </c>
      <c r="AA48" s="2" t="s">
        <v>26</v>
      </c>
      <c r="AB48" s="3" t="n">
        <v>12602</v>
      </c>
      <c r="AC48" s="3" t="n">
        <v>1583</v>
      </c>
      <c r="AD48" s="12" t="n">
        <f aca="false">PRODUCT((U48+V48)/T48)</f>
        <v>0.465132024373731</v>
      </c>
    </row>
    <row r="49" customFormat="false" ht="15" hidden="false" customHeight="false" outlineLevel="0" collapsed="false">
      <c r="B49" s="5" t="s">
        <v>189</v>
      </c>
      <c r="C49" s="2" t="s">
        <v>92</v>
      </c>
      <c r="D49" s="3" t="n">
        <v>88</v>
      </c>
      <c r="E49" s="3" t="n">
        <v>1327</v>
      </c>
      <c r="F49" s="3" t="n">
        <v>135</v>
      </c>
      <c r="G49" s="3" t="n">
        <v>477</v>
      </c>
      <c r="H49" s="3" t="n">
        <v>42</v>
      </c>
      <c r="I49" s="3" t="n">
        <v>61</v>
      </c>
      <c r="J49" s="3" t="n">
        <v>614</v>
      </c>
      <c r="K49" s="2" t="n">
        <v>11429</v>
      </c>
      <c r="L49" s="2" t="s">
        <v>26</v>
      </c>
      <c r="M49" s="2" t="n">
        <v>11222</v>
      </c>
      <c r="N49" s="2" t="n">
        <v>1460</v>
      </c>
      <c r="O49" s="12" t="n">
        <f aca="false">PRODUCT((F49+G49)/E49)</f>
        <v>0.461190655614167</v>
      </c>
      <c r="Q49" s="5" t="s">
        <v>189</v>
      </c>
      <c r="R49" s="2" t="s">
        <v>1081</v>
      </c>
      <c r="S49" s="3" t="n">
        <v>82</v>
      </c>
      <c r="T49" s="3" t="n">
        <v>1311</v>
      </c>
      <c r="U49" s="3" t="n">
        <v>212</v>
      </c>
      <c r="V49" s="3" t="n">
        <v>402</v>
      </c>
      <c r="W49" s="3" t="n">
        <v>19</v>
      </c>
      <c r="X49" s="3" t="n">
        <v>112</v>
      </c>
      <c r="Y49" s="3" t="n">
        <v>566</v>
      </c>
      <c r="Z49" s="3" t="n">
        <v>12166</v>
      </c>
      <c r="AA49" s="2" t="s">
        <v>26</v>
      </c>
      <c r="AB49" s="3" t="n">
        <v>12153</v>
      </c>
      <c r="AC49" s="3" t="n">
        <v>1571</v>
      </c>
      <c r="AD49" s="12" t="n">
        <f aca="false">PRODUCT((U49+V49)/T49)</f>
        <v>0.468344774980931</v>
      </c>
    </row>
    <row r="50" customFormat="false" ht="15" hidden="false" customHeight="false" outlineLevel="0" collapsed="false">
      <c r="B50" s="5" t="s">
        <v>191</v>
      </c>
      <c r="C50" s="2" t="s">
        <v>34</v>
      </c>
      <c r="D50" s="3" t="n">
        <v>58</v>
      </c>
      <c r="E50" s="3" t="n">
        <v>1096</v>
      </c>
      <c r="F50" s="3" t="n">
        <v>222</v>
      </c>
      <c r="G50" s="3" t="n">
        <v>320</v>
      </c>
      <c r="H50" s="3" t="n">
        <v>23</v>
      </c>
      <c r="I50" s="3" t="n">
        <v>86</v>
      </c>
      <c r="J50" s="3" t="n">
        <v>445</v>
      </c>
      <c r="K50" s="14" t="n">
        <v>9019</v>
      </c>
      <c r="L50" s="2" t="s">
        <v>26</v>
      </c>
      <c r="M50" s="14" t="n">
        <v>8211</v>
      </c>
      <c r="N50" s="3" t="n">
        <v>1415</v>
      </c>
      <c r="O50" s="12" t="n">
        <f aca="false">PRODUCT((F50+G50)/E50)</f>
        <v>0.494525547445255</v>
      </c>
      <c r="Q50" s="5" t="s">
        <v>191</v>
      </c>
      <c r="R50" s="2" t="s">
        <v>1082</v>
      </c>
      <c r="S50" s="3" t="n">
        <v>100</v>
      </c>
      <c r="T50" s="3" t="n">
        <v>1446</v>
      </c>
      <c r="U50" s="3" t="n">
        <v>200</v>
      </c>
      <c r="V50" s="3" t="n">
        <v>373</v>
      </c>
      <c r="W50" s="3" t="n">
        <v>41</v>
      </c>
      <c r="X50" s="3" t="n">
        <v>100</v>
      </c>
      <c r="Y50" s="3" t="n">
        <v>732</v>
      </c>
      <c r="Z50" s="3" t="n">
        <v>11373</v>
      </c>
      <c r="AA50" s="2" t="s">
        <v>26</v>
      </c>
      <c r="AB50" s="3" t="n">
        <v>14040</v>
      </c>
      <c r="AC50" s="3" t="n">
        <v>1487</v>
      </c>
      <c r="AD50" s="12" t="n">
        <f aca="false">PRODUCT((U50+V50)/T50)</f>
        <v>0.396265560165975</v>
      </c>
    </row>
    <row r="51" customFormat="false" ht="15" hidden="false" customHeight="false" outlineLevel="0" collapsed="false">
      <c r="B51" s="5" t="s">
        <v>194</v>
      </c>
      <c r="C51" s="2" t="s">
        <v>143</v>
      </c>
      <c r="D51" s="3" t="n">
        <v>89</v>
      </c>
      <c r="E51" s="3" t="n">
        <v>1300</v>
      </c>
      <c r="F51" s="3" t="n">
        <v>17</v>
      </c>
      <c r="G51" s="3" t="n">
        <v>626</v>
      </c>
      <c r="H51" s="3" t="n">
        <v>75</v>
      </c>
      <c r="I51" s="3" t="n">
        <v>10</v>
      </c>
      <c r="J51" s="3" t="n">
        <v>572</v>
      </c>
      <c r="K51" s="2" t="n">
        <v>11136</v>
      </c>
      <c r="L51" s="2" t="s">
        <v>26</v>
      </c>
      <c r="M51" s="2" t="n">
        <v>10179</v>
      </c>
      <c r="N51" s="2" t="n">
        <v>1388</v>
      </c>
      <c r="O51" s="12" t="n">
        <f aca="false">PRODUCT((F51+G51)/E51)</f>
        <v>0.494615384615385</v>
      </c>
      <c r="Q51" s="5" t="s">
        <v>194</v>
      </c>
      <c r="R51" s="2" t="s">
        <v>1083</v>
      </c>
      <c r="S51" s="3" t="n">
        <v>63</v>
      </c>
      <c r="T51" s="3" t="n">
        <v>1173</v>
      </c>
      <c r="U51" s="3" t="n">
        <v>231</v>
      </c>
      <c r="V51" s="3" t="n">
        <v>331</v>
      </c>
      <c r="W51" s="3" t="n">
        <v>23</v>
      </c>
      <c r="X51" s="3" t="n">
        <v>96</v>
      </c>
      <c r="Y51" s="3" t="n">
        <v>492</v>
      </c>
      <c r="Z51" s="14" t="n">
        <v>9578</v>
      </c>
      <c r="AA51" s="2" t="s">
        <v>26</v>
      </c>
      <c r="AB51" s="14" t="n">
        <v>9180</v>
      </c>
      <c r="AC51" s="3" t="n">
        <v>1474</v>
      </c>
      <c r="AD51" s="12" t="n">
        <f aca="false">PRODUCT((U51+V51)/T51)</f>
        <v>0.479113384484228</v>
      </c>
    </row>
    <row r="52" customFormat="false" ht="15" hidden="false" customHeight="false" outlineLevel="0" collapsed="false">
      <c r="B52" s="5" t="s">
        <v>178</v>
      </c>
      <c r="C52" s="2" t="s">
        <v>78</v>
      </c>
      <c r="D52" s="3" t="n">
        <v>62</v>
      </c>
      <c r="E52" s="3" t="n">
        <v>1136</v>
      </c>
      <c r="F52" s="3" t="n">
        <v>128</v>
      </c>
      <c r="G52" s="3" t="n">
        <v>453</v>
      </c>
      <c r="H52" s="3" t="n">
        <v>28</v>
      </c>
      <c r="I52" s="3" t="n">
        <v>69</v>
      </c>
      <c r="J52" s="3" t="n">
        <v>458</v>
      </c>
      <c r="K52" s="2" t="n">
        <v>10956</v>
      </c>
      <c r="L52" s="2" t="s">
        <v>26</v>
      </c>
      <c r="M52" s="2" t="n">
        <v>9737</v>
      </c>
      <c r="N52" s="2" t="n">
        <v>1387</v>
      </c>
      <c r="O52" s="12" t="n">
        <f aca="false">PRODUCT((F52+G52)/E52)</f>
        <v>0.511443661971831</v>
      </c>
      <c r="Q52" s="5" t="s">
        <v>178</v>
      </c>
      <c r="R52" s="2" t="s">
        <v>1084</v>
      </c>
      <c r="S52" s="3" t="n">
        <v>88</v>
      </c>
      <c r="T52" s="3" t="n">
        <v>1327</v>
      </c>
      <c r="U52" s="3" t="n">
        <v>135</v>
      </c>
      <c r="V52" s="3" t="n">
        <v>476</v>
      </c>
      <c r="W52" s="3" t="n">
        <v>42</v>
      </c>
      <c r="X52" s="3" t="n">
        <v>61</v>
      </c>
      <c r="Y52" s="3" t="n">
        <v>613</v>
      </c>
      <c r="Z52" s="2" t="n">
        <v>11429</v>
      </c>
      <c r="AA52" s="2" t="s">
        <v>26</v>
      </c>
      <c r="AB52" s="2" t="n">
        <v>11222</v>
      </c>
      <c r="AC52" s="2" t="n">
        <v>1460</v>
      </c>
      <c r="AD52" s="12" t="n">
        <f aca="false">PRODUCT((U52+V52)/T52)</f>
        <v>0.46043707611153</v>
      </c>
    </row>
    <row r="53" customFormat="false" ht="15" hidden="false" customHeight="false" outlineLevel="0" collapsed="false">
      <c r="B53" s="5" t="s">
        <v>184</v>
      </c>
      <c r="C53" s="11" t="s">
        <v>35</v>
      </c>
      <c r="D53" s="3" t="n">
        <v>66</v>
      </c>
      <c r="E53" s="3" t="n">
        <v>1006</v>
      </c>
      <c r="F53" s="3" t="n">
        <v>176</v>
      </c>
      <c r="G53" s="3" t="n">
        <v>375</v>
      </c>
      <c r="H53" s="3" t="n">
        <v>38</v>
      </c>
      <c r="I53" s="3" t="n">
        <v>68</v>
      </c>
      <c r="J53" s="3" t="n">
        <v>349</v>
      </c>
      <c r="K53" s="3" t="n">
        <v>9871</v>
      </c>
      <c r="L53" s="2" t="s">
        <v>26</v>
      </c>
      <c r="M53" s="3" t="n">
        <v>7828</v>
      </c>
      <c r="N53" s="3" t="n">
        <v>1384</v>
      </c>
      <c r="O53" s="12" t="n">
        <f aca="false">PRODUCT((F53+G53)/E53)</f>
        <v>0.547713717693837</v>
      </c>
      <c r="Q53" s="5" t="s">
        <v>184</v>
      </c>
      <c r="R53" s="2" t="s">
        <v>1085</v>
      </c>
      <c r="S53" s="3" t="n">
        <v>64</v>
      </c>
      <c r="T53" s="3" t="n">
        <v>1172</v>
      </c>
      <c r="U53" s="3" t="n">
        <v>128</v>
      </c>
      <c r="V53" s="3" t="n">
        <v>470</v>
      </c>
      <c r="W53" s="3" t="n">
        <v>30</v>
      </c>
      <c r="X53" s="3" t="n">
        <v>69</v>
      </c>
      <c r="Y53" s="3" t="n">
        <v>475</v>
      </c>
      <c r="Z53" s="2" t="n">
        <v>11205</v>
      </c>
      <c r="AA53" s="2" t="s">
        <v>26</v>
      </c>
      <c r="AB53" s="2" t="n">
        <v>9978</v>
      </c>
      <c r="AC53" s="2" t="n">
        <v>1423</v>
      </c>
      <c r="AD53" s="12" t="n">
        <f aca="false">PRODUCT((U53+V53)/T53)</f>
        <v>0.510238907849829</v>
      </c>
    </row>
    <row r="54" customFormat="false" ht="15" hidden="false" customHeight="false" outlineLevel="0" collapsed="false">
      <c r="B54" s="5" t="s">
        <v>193</v>
      </c>
      <c r="C54" s="2" t="s">
        <v>98</v>
      </c>
      <c r="D54" s="3" t="n">
        <v>76</v>
      </c>
      <c r="E54" s="3" t="n">
        <v>1246</v>
      </c>
      <c r="F54" s="3" t="n">
        <v>113</v>
      </c>
      <c r="G54" s="3" t="n">
        <v>470</v>
      </c>
      <c r="H54" s="3" t="n">
        <v>32</v>
      </c>
      <c r="I54" s="3" t="n">
        <v>55</v>
      </c>
      <c r="J54" s="3" t="n">
        <v>574</v>
      </c>
      <c r="K54" s="3" t="n">
        <v>10407</v>
      </c>
      <c r="L54" s="2" t="s">
        <v>26</v>
      </c>
      <c r="M54" s="3" t="n">
        <v>10741</v>
      </c>
      <c r="N54" s="3" t="n">
        <v>1370</v>
      </c>
      <c r="O54" s="12" t="n">
        <f aca="false">PRODUCT((F54+G54)/E54)</f>
        <v>0.467897271268058</v>
      </c>
      <c r="Q54" s="5" t="s">
        <v>193</v>
      </c>
      <c r="R54" s="11" t="s">
        <v>1086</v>
      </c>
      <c r="S54" s="3" t="n">
        <v>61</v>
      </c>
      <c r="T54" s="3" t="n">
        <v>1055</v>
      </c>
      <c r="U54" s="3" t="n">
        <v>198</v>
      </c>
      <c r="V54" s="3" t="n">
        <v>283</v>
      </c>
      <c r="W54" s="3" t="n">
        <v>21</v>
      </c>
      <c r="X54" s="3" t="n">
        <v>76</v>
      </c>
      <c r="Y54" s="3" t="n">
        <v>477</v>
      </c>
      <c r="Z54" s="3" t="n">
        <v>8528</v>
      </c>
      <c r="AA54" s="2" t="s">
        <v>26</v>
      </c>
      <c r="AB54" s="3" t="n">
        <v>9122</v>
      </c>
      <c r="AC54" s="3" t="n">
        <v>1257</v>
      </c>
      <c r="AD54" s="12" t="n">
        <f aca="false">PRODUCT((U54+V54)/T54)</f>
        <v>0.455924170616114</v>
      </c>
    </row>
    <row r="55" customFormat="false" ht="15" hidden="false" customHeight="false" outlineLevel="0" collapsed="false">
      <c r="B55" s="5" t="s">
        <v>207</v>
      </c>
      <c r="C55" s="2" t="s">
        <v>86</v>
      </c>
      <c r="D55" s="3" t="n">
        <v>86</v>
      </c>
      <c r="E55" s="3" t="n">
        <v>1255</v>
      </c>
      <c r="F55" s="3" t="n">
        <v>189</v>
      </c>
      <c r="G55" s="3" t="n">
        <v>346</v>
      </c>
      <c r="H55" s="3" t="n">
        <v>32</v>
      </c>
      <c r="I55" s="3" t="n">
        <v>81</v>
      </c>
      <c r="J55" s="3" t="n">
        <v>609</v>
      </c>
      <c r="K55" s="3" t="n">
        <v>10290</v>
      </c>
      <c r="L55" s="2" t="n">
        <v>0</v>
      </c>
      <c r="M55" s="3" t="n">
        <v>11953</v>
      </c>
      <c r="N55" s="3" t="n">
        <v>1368</v>
      </c>
      <c r="O55" s="12" t="n">
        <f aca="false">PRODUCT((F55+G55)/E55)</f>
        <v>0.426294820717132</v>
      </c>
      <c r="Q55" s="5" t="s">
        <v>207</v>
      </c>
      <c r="R55" s="2" t="s">
        <v>1087</v>
      </c>
      <c r="S55" s="3" t="n">
        <v>52</v>
      </c>
      <c r="T55" s="3" t="n">
        <v>908</v>
      </c>
      <c r="U55" s="3" t="n">
        <v>217</v>
      </c>
      <c r="V55" s="3" t="n">
        <v>241</v>
      </c>
      <c r="W55" s="3" t="n">
        <v>14</v>
      </c>
      <c r="X55" s="3" t="n">
        <v>66</v>
      </c>
      <c r="Y55" s="3" t="n">
        <v>370</v>
      </c>
      <c r="Z55" s="2" t="n">
        <v>8315</v>
      </c>
      <c r="AA55" s="2" t="s">
        <v>26</v>
      </c>
      <c r="AB55" s="2" t="n">
        <v>7784</v>
      </c>
      <c r="AC55" s="2" t="n">
        <v>1213</v>
      </c>
      <c r="AD55" s="12" t="n">
        <f aca="false">PRODUCT((U55+V55)/T55)</f>
        <v>0.504405286343612</v>
      </c>
    </row>
    <row r="56" customFormat="false" ht="15" hidden="false" customHeight="false" outlineLevel="0" collapsed="false">
      <c r="B56" s="5" t="s">
        <v>211</v>
      </c>
      <c r="C56" s="11" t="s">
        <v>41</v>
      </c>
      <c r="D56" s="3" t="n">
        <v>61</v>
      </c>
      <c r="E56" s="3" t="n">
        <v>1055</v>
      </c>
      <c r="F56" s="3" t="n">
        <v>198</v>
      </c>
      <c r="G56" s="3" t="n">
        <v>283</v>
      </c>
      <c r="H56" s="3" t="n">
        <v>21</v>
      </c>
      <c r="I56" s="3" t="n">
        <v>76</v>
      </c>
      <c r="J56" s="3" t="n">
        <v>477</v>
      </c>
      <c r="K56" s="3" t="n">
        <v>8528</v>
      </c>
      <c r="L56" s="2" t="s">
        <v>26</v>
      </c>
      <c r="M56" s="3" t="n">
        <v>9122</v>
      </c>
      <c r="N56" s="3" t="n">
        <v>1257</v>
      </c>
      <c r="O56" s="12" t="n">
        <f aca="false">PRODUCT((F56+G56)/E56)</f>
        <v>0.455924170616114</v>
      </c>
      <c r="Q56" s="5" t="s">
        <v>211</v>
      </c>
      <c r="R56" s="2" t="s">
        <v>1088</v>
      </c>
      <c r="S56" s="3" t="n">
        <v>54</v>
      </c>
      <c r="T56" s="3" t="n">
        <v>972</v>
      </c>
      <c r="U56" s="3" t="n">
        <v>89</v>
      </c>
      <c r="V56" s="3" t="n">
        <v>391</v>
      </c>
      <c r="W56" s="3" t="n">
        <v>33</v>
      </c>
      <c r="X56" s="3" t="n">
        <v>63</v>
      </c>
      <c r="Y56" s="3" t="n">
        <v>396</v>
      </c>
      <c r="Z56" s="14" t="n">
        <v>7896</v>
      </c>
      <c r="AA56" s="2" t="s">
        <v>26</v>
      </c>
      <c r="AB56" s="14" t="n">
        <v>7582</v>
      </c>
      <c r="AC56" s="3" t="n">
        <v>1145</v>
      </c>
      <c r="AD56" s="12" t="n">
        <f aca="false">PRODUCT((U56+V56)/T56)</f>
        <v>0.493827160493827</v>
      </c>
    </row>
    <row r="57" customFormat="false" ht="15" hidden="false" customHeight="false" outlineLevel="0" collapsed="false">
      <c r="B57" s="5" t="s">
        <v>198</v>
      </c>
      <c r="C57" s="2" t="s">
        <v>126</v>
      </c>
      <c r="D57" s="3" t="n">
        <v>56</v>
      </c>
      <c r="E57" s="3" t="n">
        <v>833</v>
      </c>
      <c r="F57" s="3" t="n">
        <v>125</v>
      </c>
      <c r="G57" s="3" t="n">
        <v>335</v>
      </c>
      <c r="H57" s="3" t="n">
        <v>29</v>
      </c>
      <c r="I57" s="3" t="n">
        <v>56</v>
      </c>
      <c r="J57" s="3" t="n">
        <v>288</v>
      </c>
      <c r="K57" s="2" t="n">
        <v>7774</v>
      </c>
      <c r="L57" s="2" t="s">
        <v>26</v>
      </c>
      <c r="M57" s="2" t="n">
        <v>6551</v>
      </c>
      <c r="N57" s="2" t="n">
        <v>1130</v>
      </c>
      <c r="O57" s="12" t="n">
        <f aca="false">PRODUCT((F57+G57)/E57)</f>
        <v>0.552220888355342</v>
      </c>
      <c r="Q57" s="5" t="s">
        <v>198</v>
      </c>
      <c r="R57" s="2" t="s">
        <v>1089</v>
      </c>
      <c r="S57" s="3" t="n">
        <v>60</v>
      </c>
      <c r="T57" s="3" t="n">
        <v>953</v>
      </c>
      <c r="U57" s="3" t="n">
        <v>153</v>
      </c>
      <c r="V57" s="3" t="n">
        <v>264</v>
      </c>
      <c r="W57" s="3" t="n">
        <v>16</v>
      </c>
      <c r="X57" s="3" t="n">
        <v>86</v>
      </c>
      <c r="Y57" s="3" t="n">
        <v>434</v>
      </c>
      <c r="Z57" s="3" t="n">
        <v>7963</v>
      </c>
      <c r="AA57" s="2" t="s">
        <v>26</v>
      </c>
      <c r="AB57" s="3" t="n">
        <v>9166</v>
      </c>
      <c r="AC57" s="3" t="n">
        <v>1089</v>
      </c>
      <c r="AD57" s="12" t="n">
        <f aca="false">PRODUCT((U57+V57)/T57)</f>
        <v>0.437565582371459</v>
      </c>
    </row>
    <row r="58" customFormat="false" ht="15" hidden="false" customHeight="false" outlineLevel="0" collapsed="false">
      <c r="B58" s="5" t="s">
        <v>203</v>
      </c>
      <c r="C58" s="2" t="s">
        <v>79</v>
      </c>
      <c r="D58" s="3" t="n">
        <v>53</v>
      </c>
      <c r="E58" s="3" t="n">
        <v>860</v>
      </c>
      <c r="F58" s="3" t="n">
        <v>218</v>
      </c>
      <c r="G58" s="3" t="n">
        <v>191</v>
      </c>
      <c r="H58" s="3" t="n">
        <v>5</v>
      </c>
      <c r="I58" s="3" t="n">
        <v>84</v>
      </c>
      <c r="J58" s="3" t="n">
        <v>362</v>
      </c>
      <c r="K58" s="2" t="n">
        <v>8982</v>
      </c>
      <c r="L58" s="2" t="s">
        <v>26</v>
      </c>
      <c r="M58" s="2" t="n">
        <v>9250</v>
      </c>
      <c r="N58" s="2" t="n">
        <v>1125</v>
      </c>
      <c r="O58" s="12" t="n">
        <f aca="false">PRODUCT((F58+G58)/E58)</f>
        <v>0.475581395348837</v>
      </c>
      <c r="Q58" s="5" t="s">
        <v>203</v>
      </c>
      <c r="R58" s="2" t="s">
        <v>1090</v>
      </c>
      <c r="S58" s="3" t="n">
        <v>52</v>
      </c>
      <c r="T58" s="3" t="n">
        <v>901</v>
      </c>
      <c r="U58" s="3" t="n">
        <v>132</v>
      </c>
      <c r="V58" s="3" t="n">
        <v>276</v>
      </c>
      <c r="W58" s="3" t="n">
        <v>25</v>
      </c>
      <c r="X58" s="3" t="n">
        <v>52</v>
      </c>
      <c r="Y58" s="3" t="n">
        <v>416</v>
      </c>
      <c r="Z58" s="2" t="n">
        <v>6993</v>
      </c>
      <c r="AA58" s="2" t="s">
        <v>26</v>
      </c>
      <c r="AB58" s="2" t="n">
        <v>7690</v>
      </c>
      <c r="AC58" s="2" t="n">
        <v>1025</v>
      </c>
      <c r="AD58" s="12" t="n">
        <f aca="false">PRODUCT((U58+V58)/T58)</f>
        <v>0.452830188679245</v>
      </c>
    </row>
    <row r="59" customFormat="false" ht="15" hidden="false" customHeight="false" outlineLevel="0" collapsed="false">
      <c r="B59" s="5" t="s">
        <v>201</v>
      </c>
      <c r="C59" s="2" t="s">
        <v>70</v>
      </c>
      <c r="D59" s="3" t="n">
        <v>45</v>
      </c>
      <c r="E59" s="3" t="n">
        <v>780</v>
      </c>
      <c r="F59" s="3" t="n">
        <v>136</v>
      </c>
      <c r="G59" s="3" t="n">
        <v>275</v>
      </c>
      <c r="H59" s="3" t="n">
        <v>21</v>
      </c>
      <c r="I59" s="3" t="n">
        <v>36</v>
      </c>
      <c r="J59" s="3" t="n">
        <v>312</v>
      </c>
      <c r="K59" s="3" t="n">
        <v>6457</v>
      </c>
      <c r="L59" s="2" t="s">
        <v>26</v>
      </c>
      <c r="M59" s="3" t="n">
        <v>5944</v>
      </c>
      <c r="N59" s="3" t="n">
        <v>1015</v>
      </c>
      <c r="O59" s="12" t="n">
        <f aca="false">PRODUCT((F59+G59)/E59)</f>
        <v>0.526923076923077</v>
      </c>
      <c r="Q59" s="5" t="s">
        <v>201</v>
      </c>
      <c r="R59" s="2" t="s">
        <v>1091</v>
      </c>
      <c r="S59" s="3" t="n">
        <v>48</v>
      </c>
      <c r="T59" s="3" t="n">
        <v>802</v>
      </c>
      <c r="U59" s="3" t="n">
        <v>136</v>
      </c>
      <c r="V59" s="3" t="n">
        <v>276</v>
      </c>
      <c r="W59" s="3" t="n">
        <v>21</v>
      </c>
      <c r="X59" s="3" t="n">
        <v>36</v>
      </c>
      <c r="Y59" s="3" t="n">
        <v>333</v>
      </c>
      <c r="Z59" s="3" t="n">
        <v>6550</v>
      </c>
      <c r="AA59" s="2" t="s">
        <v>26</v>
      </c>
      <c r="AB59" s="3" t="n">
        <v>6459</v>
      </c>
      <c r="AC59" s="3" t="n">
        <v>1017</v>
      </c>
      <c r="AD59" s="12" t="n">
        <f aca="false">PRODUCT((U59+V59)/T59)</f>
        <v>0.513715710723192</v>
      </c>
    </row>
    <row r="60" customFormat="false" ht="15" hidden="false" customHeight="false" outlineLevel="0" collapsed="false">
      <c r="B60" s="5" t="s">
        <v>221</v>
      </c>
      <c r="C60" s="2" t="s">
        <v>366</v>
      </c>
      <c r="D60" s="3" t="n">
        <v>53</v>
      </c>
      <c r="E60" s="3" t="n">
        <v>841</v>
      </c>
      <c r="F60" s="3" t="n">
        <v>150</v>
      </c>
      <c r="G60" s="3" t="n">
        <v>206</v>
      </c>
      <c r="H60" s="3" t="n">
        <v>10</v>
      </c>
      <c r="I60" s="3" t="n">
        <v>82</v>
      </c>
      <c r="J60" s="3" t="n">
        <v>393</v>
      </c>
      <c r="K60" s="3" t="n">
        <v>6976</v>
      </c>
      <c r="L60" s="2" t="s">
        <v>26</v>
      </c>
      <c r="M60" s="3" t="n">
        <v>8212</v>
      </c>
      <c r="N60" s="3" t="n">
        <v>954</v>
      </c>
      <c r="O60" s="12" t="n">
        <f aca="false">PRODUCT((F60+G60)/E60)</f>
        <v>0.423305588585018</v>
      </c>
      <c r="Q60" s="5" t="s">
        <v>221</v>
      </c>
      <c r="R60" s="2" t="s">
        <v>1092</v>
      </c>
      <c r="S60" s="3" t="n">
        <v>48</v>
      </c>
      <c r="T60" s="3" t="n">
        <v>780</v>
      </c>
      <c r="U60" s="3" t="n">
        <v>157</v>
      </c>
      <c r="V60" s="3" t="n">
        <v>190</v>
      </c>
      <c r="W60" s="3" t="n">
        <v>12</v>
      </c>
      <c r="X60" s="3" t="n">
        <v>52</v>
      </c>
      <c r="Y60" s="3" t="n">
        <v>369</v>
      </c>
      <c r="Z60" s="2" t="n">
        <v>8235</v>
      </c>
      <c r="AA60" s="2" t="s">
        <v>26</v>
      </c>
      <c r="AB60" s="2" t="n">
        <v>8217</v>
      </c>
      <c r="AC60" s="2" t="n">
        <v>915</v>
      </c>
      <c r="AD60" s="12" t="n">
        <f aca="false">PRODUCT((U60+V60)/T60)</f>
        <v>0.444871794871795</v>
      </c>
    </row>
    <row r="61" customFormat="false" ht="15" hidden="false" customHeight="false" outlineLevel="0" collapsed="false">
      <c r="B61" s="5" t="s">
        <v>213</v>
      </c>
      <c r="C61" s="2" t="s">
        <v>134</v>
      </c>
      <c r="D61" s="3" t="n">
        <v>39</v>
      </c>
      <c r="E61" s="3" t="n">
        <v>728</v>
      </c>
      <c r="F61" s="3" t="n">
        <v>198</v>
      </c>
      <c r="G61" s="3" t="n">
        <v>121</v>
      </c>
      <c r="H61" s="3" t="n">
        <v>0</v>
      </c>
      <c r="I61" s="3" t="n">
        <v>94</v>
      </c>
      <c r="J61" s="3" t="n">
        <v>315</v>
      </c>
      <c r="K61" s="3" t="n">
        <v>6275</v>
      </c>
      <c r="L61" s="2" t="s">
        <v>26</v>
      </c>
      <c r="M61" s="3" t="n">
        <v>6782</v>
      </c>
      <c r="N61" s="3" t="n">
        <v>930</v>
      </c>
      <c r="O61" s="12" t="n">
        <f aca="false">PRODUCT((F61+G61)/E61)</f>
        <v>0.438186813186813</v>
      </c>
      <c r="Q61" s="5" t="s">
        <v>213</v>
      </c>
      <c r="R61" s="11" t="s">
        <v>1093</v>
      </c>
      <c r="S61" s="3" t="n">
        <v>41</v>
      </c>
      <c r="T61" s="3" t="n">
        <v>679</v>
      </c>
      <c r="U61" s="3" t="n">
        <v>145</v>
      </c>
      <c r="V61" s="3" t="n">
        <v>193</v>
      </c>
      <c r="W61" s="3" t="n">
        <v>21</v>
      </c>
      <c r="X61" s="3" t="n">
        <v>47</v>
      </c>
      <c r="Y61" s="3" t="n">
        <v>273</v>
      </c>
      <c r="Z61" s="3" t="n">
        <v>5740</v>
      </c>
      <c r="AA61" s="2" t="s">
        <v>26</v>
      </c>
      <c r="AB61" s="3" t="n">
        <v>5559</v>
      </c>
      <c r="AC61" s="3" t="n">
        <v>889</v>
      </c>
      <c r="AD61" s="12" t="n">
        <f aca="false">PRODUCT((U61+V61)/T61)</f>
        <v>0.49779086892489</v>
      </c>
    </row>
    <row r="62" customFormat="false" ht="15" hidden="false" customHeight="false" outlineLevel="0" collapsed="false">
      <c r="B62" s="5" t="s">
        <v>228</v>
      </c>
      <c r="C62" s="11" t="s">
        <v>120</v>
      </c>
      <c r="D62" s="3" t="n">
        <v>35</v>
      </c>
      <c r="E62" s="3" t="n">
        <v>726</v>
      </c>
      <c r="F62" s="3" t="n">
        <v>164</v>
      </c>
      <c r="G62" s="3" t="n">
        <v>177</v>
      </c>
      <c r="H62" s="3" t="n">
        <v>7</v>
      </c>
      <c r="I62" s="3" t="n">
        <v>62</v>
      </c>
      <c r="J62" s="3" t="n">
        <v>316</v>
      </c>
      <c r="K62" s="3" t="n">
        <v>6113</v>
      </c>
      <c r="L62" s="2" t="s">
        <v>26</v>
      </c>
      <c r="M62" s="3" t="n">
        <v>6565</v>
      </c>
      <c r="N62" s="3" t="n">
        <v>915</v>
      </c>
      <c r="O62" s="12" t="n">
        <f aca="false">PRODUCT((F62+G62)/E62)</f>
        <v>0.46969696969697</v>
      </c>
      <c r="Q62" s="5" t="s">
        <v>228</v>
      </c>
      <c r="R62" s="2" t="s">
        <v>1094</v>
      </c>
      <c r="S62" s="2" t="n">
        <v>41</v>
      </c>
      <c r="T62" s="2" t="n">
        <v>628</v>
      </c>
      <c r="U62" s="2" t="n">
        <v>160</v>
      </c>
      <c r="V62" s="2" t="n">
        <v>168</v>
      </c>
      <c r="W62" s="2" t="n">
        <v>4</v>
      </c>
      <c r="X62" s="2" t="n">
        <v>45</v>
      </c>
      <c r="Y62" s="2" t="n">
        <v>251</v>
      </c>
      <c r="Z62" s="2" t="n">
        <v>6408</v>
      </c>
      <c r="AA62" s="2" t="n">
        <v>0</v>
      </c>
      <c r="AB62" s="2" t="n">
        <v>5675</v>
      </c>
      <c r="AC62" s="2" t="n">
        <v>865</v>
      </c>
      <c r="AD62" s="12" t="n">
        <f aca="false">PRODUCT((U62+V62)/T62)</f>
        <v>0.522292993630573</v>
      </c>
    </row>
    <row r="63" customFormat="false" ht="15" hidden="false" customHeight="false" outlineLevel="0" collapsed="false">
      <c r="B63" s="5" t="s">
        <v>230</v>
      </c>
      <c r="C63" s="2" t="s">
        <v>47</v>
      </c>
      <c r="D63" s="3" t="n">
        <v>48</v>
      </c>
      <c r="E63" s="3" t="n">
        <v>780</v>
      </c>
      <c r="F63" s="3" t="n">
        <v>157</v>
      </c>
      <c r="G63" s="3" t="n">
        <v>190</v>
      </c>
      <c r="H63" s="3" t="n">
        <v>12</v>
      </c>
      <c r="I63" s="3" t="n">
        <v>52</v>
      </c>
      <c r="J63" s="3" t="n">
        <v>369</v>
      </c>
      <c r="K63" s="2" t="n">
        <v>8235</v>
      </c>
      <c r="L63" s="2" t="n">
        <v>0</v>
      </c>
      <c r="M63" s="2" t="n">
        <v>8217</v>
      </c>
      <c r="N63" s="2" t="n">
        <v>915</v>
      </c>
      <c r="O63" s="12" t="n">
        <f aca="false">PRODUCT((F63+G63)/E63)</f>
        <v>0.444871794871795</v>
      </c>
      <c r="Q63" s="5" t="s">
        <v>230</v>
      </c>
      <c r="R63" s="28" t="s">
        <v>1095</v>
      </c>
      <c r="S63" s="29" t="n">
        <v>31</v>
      </c>
      <c r="T63" s="29" t="n">
        <v>561</v>
      </c>
      <c r="U63" s="29" t="n">
        <v>180</v>
      </c>
      <c r="V63" s="29" t="n">
        <v>115</v>
      </c>
      <c r="W63" s="29" t="n">
        <v>8</v>
      </c>
      <c r="X63" s="29" t="n">
        <v>79</v>
      </c>
      <c r="Y63" s="29" t="n">
        <v>179</v>
      </c>
      <c r="Z63" s="29" t="n">
        <v>5249</v>
      </c>
      <c r="AA63" s="2" t="s">
        <v>26</v>
      </c>
      <c r="AB63" s="29" t="n">
        <v>4576</v>
      </c>
      <c r="AC63" s="29" t="n">
        <v>857</v>
      </c>
      <c r="AD63" s="12" t="n">
        <f aca="false">PRODUCT((U63+V63)/T63)</f>
        <v>0.525846702317291</v>
      </c>
    </row>
    <row r="64" customFormat="false" ht="15" hidden="false" customHeight="false" outlineLevel="0" collapsed="false">
      <c r="B64" s="5" t="s">
        <v>212</v>
      </c>
      <c r="C64" s="2" t="s">
        <v>49</v>
      </c>
      <c r="D64" s="3" t="n">
        <v>36</v>
      </c>
      <c r="E64" s="3" t="n">
        <v>596</v>
      </c>
      <c r="F64" s="3" t="n">
        <v>194</v>
      </c>
      <c r="G64" s="3" t="n">
        <v>127</v>
      </c>
      <c r="H64" s="3" t="n">
        <v>4</v>
      </c>
      <c r="I64" s="3" t="n">
        <v>61</v>
      </c>
      <c r="J64" s="3" t="n">
        <v>210</v>
      </c>
      <c r="K64" s="13" t="n">
        <v>5856</v>
      </c>
      <c r="L64" s="2" t="s">
        <v>26</v>
      </c>
      <c r="M64" s="13" t="n">
        <v>5606</v>
      </c>
      <c r="N64" s="3" t="n">
        <v>901</v>
      </c>
      <c r="O64" s="12" t="n">
        <f aca="false">PRODUCT((F64+G64)/E64)</f>
        <v>0.538590604026846</v>
      </c>
      <c r="Q64" s="5" t="s">
        <v>212</v>
      </c>
      <c r="R64" s="2" t="s">
        <v>1096</v>
      </c>
      <c r="S64" s="3" t="n">
        <v>34</v>
      </c>
      <c r="T64" s="3" t="n">
        <v>628</v>
      </c>
      <c r="U64" s="3" t="n">
        <v>51</v>
      </c>
      <c r="V64" s="3" t="n">
        <v>259</v>
      </c>
      <c r="W64" s="3" t="n">
        <v>28</v>
      </c>
      <c r="X64" s="3" t="n">
        <v>23</v>
      </c>
      <c r="Y64" s="3" t="n">
        <v>267</v>
      </c>
      <c r="Z64" s="3" t="n">
        <v>5169</v>
      </c>
      <c r="AA64" s="2" t="s">
        <v>26</v>
      </c>
      <c r="AB64" s="3" t="n">
        <v>4837</v>
      </c>
      <c r="AC64" s="3" t="n">
        <v>722</v>
      </c>
      <c r="AD64" s="12" t="n">
        <f aca="false">PRODUCT((U64+V64)/T64)</f>
        <v>0.493630573248408</v>
      </c>
    </row>
    <row r="65" customFormat="false" ht="15" hidden="false" customHeight="false" outlineLevel="0" collapsed="false">
      <c r="B65" s="5" t="s">
        <v>240</v>
      </c>
      <c r="C65" s="2" t="s">
        <v>108</v>
      </c>
      <c r="D65" s="3" t="n">
        <v>42</v>
      </c>
      <c r="E65" s="3" t="n">
        <v>750</v>
      </c>
      <c r="F65" s="3" t="n">
        <v>40</v>
      </c>
      <c r="G65" s="3" t="n">
        <v>347</v>
      </c>
      <c r="H65" s="3" t="n">
        <v>33</v>
      </c>
      <c r="I65" s="3" t="n">
        <v>27</v>
      </c>
      <c r="J65" s="3" t="n">
        <v>303</v>
      </c>
      <c r="K65" s="14" t="n">
        <v>6291</v>
      </c>
      <c r="L65" s="2" t="s">
        <v>26</v>
      </c>
      <c r="M65" s="14" t="n">
        <v>5403</v>
      </c>
      <c r="N65" s="3" t="n">
        <v>874</v>
      </c>
      <c r="O65" s="12" t="n">
        <f aca="false">PRODUCT((F65+G65)/E65)</f>
        <v>0.516</v>
      </c>
      <c r="Q65" s="5" t="s">
        <v>240</v>
      </c>
      <c r="R65" s="11" t="s">
        <v>1097</v>
      </c>
      <c r="S65" s="3" t="n">
        <v>33</v>
      </c>
      <c r="T65" s="3" t="n">
        <v>496</v>
      </c>
      <c r="U65" s="3" t="n">
        <v>148</v>
      </c>
      <c r="V65" s="3" t="n">
        <v>98</v>
      </c>
      <c r="W65" s="3" t="n">
        <v>2</v>
      </c>
      <c r="X65" s="3" t="n">
        <v>59</v>
      </c>
      <c r="Y65" s="3" t="n">
        <v>189</v>
      </c>
      <c r="Z65" s="13" t="n">
        <v>5089</v>
      </c>
      <c r="AA65" s="2" t="s">
        <v>26</v>
      </c>
      <c r="AB65" s="13" t="n">
        <v>4961</v>
      </c>
      <c r="AC65" s="3" t="n">
        <v>700</v>
      </c>
      <c r="AD65" s="12" t="n">
        <f aca="false">PRODUCT((U65+V65)/T65)</f>
        <v>0.495967741935484</v>
      </c>
    </row>
    <row r="66" customFormat="false" ht="15" hidden="false" customHeight="false" outlineLevel="0" collapsed="false">
      <c r="B66" s="5" t="s">
        <v>223</v>
      </c>
      <c r="C66" s="28" t="s">
        <v>129</v>
      </c>
      <c r="D66" s="29" t="n">
        <v>57</v>
      </c>
      <c r="E66" s="29" t="n">
        <v>713</v>
      </c>
      <c r="F66" s="29" t="n">
        <v>29</v>
      </c>
      <c r="G66" s="29" t="n">
        <v>364</v>
      </c>
      <c r="H66" s="29" t="n">
        <v>37</v>
      </c>
      <c r="I66" s="29" t="n">
        <v>9</v>
      </c>
      <c r="J66" s="29" t="n">
        <v>274</v>
      </c>
      <c r="K66" s="29" t="n">
        <v>6764</v>
      </c>
      <c r="L66" s="2" t="n">
        <v>0</v>
      </c>
      <c r="M66" s="29" t="n">
        <v>5153</v>
      </c>
      <c r="N66" s="29" t="n">
        <v>861</v>
      </c>
      <c r="O66" s="12" t="n">
        <f aca="false">PRODUCT((F66+G66)/E66)</f>
        <v>0.551192145862553</v>
      </c>
      <c r="Q66" s="5" t="s">
        <v>223</v>
      </c>
      <c r="R66" s="2" t="s">
        <v>1098</v>
      </c>
      <c r="S66" s="3" t="n">
        <v>38</v>
      </c>
      <c r="T66" s="3" t="n">
        <v>672</v>
      </c>
      <c r="U66" s="3" t="n">
        <v>116</v>
      </c>
      <c r="V66" s="3" t="n">
        <v>122</v>
      </c>
      <c r="W66" s="3" t="n">
        <v>13</v>
      </c>
      <c r="X66" s="3" t="n">
        <v>78</v>
      </c>
      <c r="Y66" s="3" t="n">
        <v>343</v>
      </c>
      <c r="Z66" s="2" t="n">
        <v>5270</v>
      </c>
      <c r="AA66" s="2" t="s">
        <v>26</v>
      </c>
      <c r="AB66" s="2" t="n">
        <v>7241</v>
      </c>
      <c r="AC66" s="2" t="n">
        <v>683</v>
      </c>
      <c r="AD66" s="12" t="n">
        <f aca="false">PRODUCT((U66+V66)/T66)</f>
        <v>0.354166666666667</v>
      </c>
    </row>
    <row r="67" customFormat="false" ht="15" hidden="false" customHeight="false" outlineLevel="0" collapsed="false">
      <c r="B67" s="5" t="s">
        <v>239</v>
      </c>
      <c r="C67" s="28" t="s">
        <v>121</v>
      </c>
      <c r="D67" s="29" t="n">
        <v>31</v>
      </c>
      <c r="E67" s="29" t="n">
        <v>561</v>
      </c>
      <c r="F67" s="29" t="n">
        <v>180</v>
      </c>
      <c r="G67" s="29" t="n">
        <v>115</v>
      </c>
      <c r="H67" s="29" t="n">
        <v>8</v>
      </c>
      <c r="I67" s="29" t="n">
        <v>79</v>
      </c>
      <c r="J67" s="29" t="n">
        <v>179</v>
      </c>
      <c r="K67" s="29" t="n">
        <v>5249</v>
      </c>
      <c r="L67" s="2" t="s">
        <v>26</v>
      </c>
      <c r="M67" s="29" t="n">
        <v>4576</v>
      </c>
      <c r="N67" s="29" t="n">
        <v>857</v>
      </c>
      <c r="O67" s="12" t="n">
        <f aca="false">PRODUCT((F67+G67)/E67)</f>
        <v>0.525846702317291</v>
      </c>
      <c r="Q67" s="5" t="s">
        <v>239</v>
      </c>
      <c r="R67" s="11" t="s">
        <v>1099</v>
      </c>
      <c r="S67" s="3" t="n">
        <v>41</v>
      </c>
      <c r="T67" s="3" t="n">
        <v>620</v>
      </c>
      <c r="U67" s="3" t="n">
        <v>131</v>
      </c>
      <c r="V67" s="3" t="n">
        <v>111</v>
      </c>
      <c r="W67" s="3" t="n">
        <v>8</v>
      </c>
      <c r="X67" s="3" t="n">
        <v>59</v>
      </c>
      <c r="Y67" s="3" t="n">
        <v>311</v>
      </c>
      <c r="Z67" s="3" t="n">
        <v>5055</v>
      </c>
      <c r="AA67" s="2" t="s">
        <v>26</v>
      </c>
      <c r="AB67" s="3" t="n">
        <v>6438</v>
      </c>
      <c r="AC67" s="3" t="n">
        <v>682</v>
      </c>
      <c r="AD67" s="12" t="n">
        <f aca="false">PRODUCT((U67+V67)/T67)</f>
        <v>0.390322580645161</v>
      </c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</row>
    <row r="68" customFormat="false" ht="15" hidden="false" customHeight="false" outlineLevel="0" collapsed="false">
      <c r="B68" s="5" t="s">
        <v>251</v>
      </c>
      <c r="C68" s="2" t="s">
        <v>1100</v>
      </c>
      <c r="D68" s="3" t="n">
        <v>43</v>
      </c>
      <c r="E68" s="3" t="n">
        <v>810</v>
      </c>
      <c r="F68" s="3" t="n">
        <v>0</v>
      </c>
      <c r="G68" s="3" t="n">
        <v>388</v>
      </c>
      <c r="H68" s="3" t="n">
        <v>51</v>
      </c>
      <c r="I68" s="3" t="n">
        <v>0</v>
      </c>
      <c r="J68" s="3" t="n">
        <v>371</v>
      </c>
      <c r="K68" s="2" t="n">
        <v>6845</v>
      </c>
      <c r="L68" s="2" t="s">
        <v>26</v>
      </c>
      <c r="M68" s="2" t="n">
        <v>6317</v>
      </c>
      <c r="N68" s="2" t="n">
        <v>827</v>
      </c>
      <c r="O68" s="12" t="n">
        <f aca="false">PRODUCT((F68+G68)/E68)</f>
        <v>0.479012345679012</v>
      </c>
      <c r="Q68" s="5" t="s">
        <v>251</v>
      </c>
      <c r="R68" s="2" t="s">
        <v>1101</v>
      </c>
      <c r="S68" s="3" t="n">
        <v>60</v>
      </c>
      <c r="T68" s="3" t="n">
        <v>748</v>
      </c>
      <c r="U68" s="3" t="n">
        <v>10</v>
      </c>
      <c r="V68" s="3" t="n">
        <v>292</v>
      </c>
      <c r="W68" s="3" t="n">
        <v>33</v>
      </c>
      <c r="X68" s="3" t="n">
        <v>12</v>
      </c>
      <c r="Y68" s="3" t="n">
        <v>401</v>
      </c>
      <c r="Z68" s="14" t="n">
        <v>6577</v>
      </c>
      <c r="AA68" s="2" t="s">
        <v>26</v>
      </c>
      <c r="AB68" s="14" t="n">
        <v>8150</v>
      </c>
      <c r="AC68" s="3" t="n">
        <v>659</v>
      </c>
      <c r="AD68" s="12" t="n">
        <f aca="false">PRODUCT((U68+V68)/T68)</f>
        <v>0.403743315508021</v>
      </c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</row>
    <row r="69" customFormat="false" ht="15" hidden="false" customHeight="false" outlineLevel="0" collapsed="false">
      <c r="B69" s="5" t="s">
        <v>248</v>
      </c>
      <c r="C69" s="28" t="s">
        <v>65</v>
      </c>
      <c r="D69" s="29" t="n">
        <v>16</v>
      </c>
      <c r="E69" s="29" t="n">
        <v>424</v>
      </c>
      <c r="F69" s="29" t="n">
        <v>191</v>
      </c>
      <c r="G69" s="29" t="n">
        <v>93</v>
      </c>
      <c r="H69" s="29" t="n">
        <v>0</v>
      </c>
      <c r="I69" s="29" t="n">
        <v>45</v>
      </c>
      <c r="J69" s="29" t="n">
        <v>95</v>
      </c>
      <c r="K69" s="29" t="n">
        <v>3488</v>
      </c>
      <c r="L69" s="2" t="s">
        <v>26</v>
      </c>
      <c r="M69" s="29" t="n">
        <v>1912</v>
      </c>
      <c r="N69" s="29" t="n">
        <v>804</v>
      </c>
      <c r="O69" s="12" t="n">
        <f aca="false">PRODUCT((F69+G69)/E69)</f>
        <v>0.669811320754717</v>
      </c>
      <c r="Q69" s="5" t="s">
        <v>248</v>
      </c>
      <c r="R69" s="11" t="s">
        <v>1102</v>
      </c>
      <c r="S69" s="3" t="n">
        <v>43</v>
      </c>
      <c r="T69" s="3" t="n">
        <v>634</v>
      </c>
      <c r="U69" s="3" t="n">
        <v>3</v>
      </c>
      <c r="V69" s="3" t="n">
        <v>291</v>
      </c>
      <c r="W69" s="3" t="n">
        <v>36</v>
      </c>
      <c r="X69" s="3" t="n">
        <v>2</v>
      </c>
      <c r="Y69" s="3" t="n">
        <v>302</v>
      </c>
      <c r="Z69" s="3" t="n">
        <v>5886</v>
      </c>
      <c r="AA69" s="2" t="s">
        <v>26</v>
      </c>
      <c r="AB69" s="3" t="n">
        <v>5721</v>
      </c>
      <c r="AC69" s="3" t="n">
        <v>629</v>
      </c>
      <c r="AD69" s="12" t="n">
        <f aca="false">PRODUCT((U69+V69)/T69)</f>
        <v>0.463722397476341</v>
      </c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</row>
    <row r="70" customFormat="false" ht="15" hidden="false" customHeight="false" outlineLevel="0" collapsed="false">
      <c r="B70" s="5" t="s">
        <v>256</v>
      </c>
      <c r="C70" s="2" t="s">
        <v>146</v>
      </c>
      <c r="D70" s="3" t="n">
        <v>37</v>
      </c>
      <c r="E70" s="3" t="n">
        <v>690</v>
      </c>
      <c r="F70" s="3" t="n">
        <v>85</v>
      </c>
      <c r="G70" s="3" t="n">
        <v>237</v>
      </c>
      <c r="H70" s="3" t="n">
        <v>24</v>
      </c>
      <c r="I70" s="3" t="n">
        <v>28</v>
      </c>
      <c r="J70" s="3" t="n">
        <v>316</v>
      </c>
      <c r="K70" s="2" t="n">
        <v>5183</v>
      </c>
      <c r="L70" s="2" t="s">
        <v>26</v>
      </c>
      <c r="M70" s="2" t="n">
        <v>5403</v>
      </c>
      <c r="N70" s="2" t="n">
        <v>781</v>
      </c>
      <c r="O70" s="12" t="n">
        <f aca="false">PRODUCT((F70+G70)/E70)</f>
        <v>0.466666666666667</v>
      </c>
      <c r="Q70" s="5" t="s">
        <v>256</v>
      </c>
      <c r="R70" s="2" t="s">
        <v>1103</v>
      </c>
      <c r="S70" s="3" t="n">
        <v>25</v>
      </c>
      <c r="T70" s="3" t="n">
        <v>400</v>
      </c>
      <c r="U70" s="3" t="n">
        <v>129</v>
      </c>
      <c r="V70" s="3" t="n">
        <v>79</v>
      </c>
      <c r="W70" s="3" t="n">
        <v>2</v>
      </c>
      <c r="X70" s="3" t="n">
        <v>41</v>
      </c>
      <c r="Y70" s="3" t="n">
        <v>149</v>
      </c>
      <c r="Z70" s="2" t="n">
        <v>4015</v>
      </c>
      <c r="AA70" s="2" t="s">
        <v>26</v>
      </c>
      <c r="AB70" s="2" t="n">
        <v>3534</v>
      </c>
      <c r="AC70" s="2" t="n">
        <v>588</v>
      </c>
      <c r="AD70" s="12" t="n">
        <f aca="false">PRODUCT((U70+V70)/T70)</f>
        <v>0.52</v>
      </c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</row>
    <row r="71" customFormat="false" ht="15" hidden="false" customHeight="false" outlineLevel="0" collapsed="false">
      <c r="B71" s="5" t="s">
        <v>259</v>
      </c>
      <c r="C71" s="2" t="s">
        <v>68</v>
      </c>
      <c r="D71" s="3" t="n">
        <v>27</v>
      </c>
      <c r="E71" s="3" t="n">
        <v>537</v>
      </c>
      <c r="F71" s="3" t="n">
        <v>148</v>
      </c>
      <c r="G71" s="3" t="n">
        <v>127</v>
      </c>
      <c r="H71" s="3" t="n">
        <v>0</v>
      </c>
      <c r="I71" s="3" t="n">
        <v>78</v>
      </c>
      <c r="J71" s="3" t="n">
        <v>184</v>
      </c>
      <c r="K71" s="2" t="n">
        <v>4445</v>
      </c>
      <c r="L71" s="2" t="s">
        <v>26</v>
      </c>
      <c r="M71" s="2" t="n">
        <v>4180</v>
      </c>
      <c r="N71" s="2" t="n">
        <v>776</v>
      </c>
      <c r="O71" s="12" t="n">
        <f aca="false">PRODUCT((F71+G71)/E71)</f>
        <v>0.512104283054004</v>
      </c>
      <c r="Q71" s="5" t="s">
        <v>259</v>
      </c>
      <c r="R71" s="2" t="s">
        <v>1104</v>
      </c>
      <c r="S71" s="3" t="n">
        <v>36</v>
      </c>
      <c r="T71" s="3" t="n">
        <v>570</v>
      </c>
      <c r="U71" s="3" t="n">
        <v>10</v>
      </c>
      <c r="V71" s="3" t="n">
        <v>241</v>
      </c>
      <c r="W71" s="3" t="n">
        <v>21</v>
      </c>
      <c r="X71" s="3" t="n">
        <v>14</v>
      </c>
      <c r="Y71" s="3" t="n">
        <v>284</v>
      </c>
      <c r="Z71" s="3" t="n">
        <v>4841</v>
      </c>
      <c r="AA71" s="2" t="s">
        <v>26</v>
      </c>
      <c r="AB71" s="3" t="n">
        <v>5684</v>
      </c>
      <c r="AC71" s="3" t="n">
        <v>547</v>
      </c>
      <c r="AD71" s="12" t="n">
        <f aca="false">PRODUCT((U71+V71)/T71)</f>
        <v>0.440350877192982</v>
      </c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</row>
    <row r="72" customFormat="false" ht="15" hidden="false" customHeight="false" outlineLevel="0" collapsed="false">
      <c r="B72" s="5" t="s">
        <v>264</v>
      </c>
      <c r="C72" s="28" t="s">
        <v>122</v>
      </c>
      <c r="D72" s="29" t="n">
        <v>41</v>
      </c>
      <c r="E72" s="29" t="n">
        <v>731</v>
      </c>
      <c r="F72" s="29" t="n">
        <v>44</v>
      </c>
      <c r="G72" s="29" t="n">
        <v>281</v>
      </c>
      <c r="H72" s="29" t="n">
        <v>30</v>
      </c>
      <c r="I72" s="29" t="n">
        <v>22</v>
      </c>
      <c r="J72" s="29" t="n">
        <v>354</v>
      </c>
      <c r="K72" s="29" t="n">
        <v>6113</v>
      </c>
      <c r="L72" s="2" t="s">
        <v>26</v>
      </c>
      <c r="M72" s="29" t="n">
        <v>7130</v>
      </c>
      <c r="N72" s="29" t="n">
        <v>746</v>
      </c>
      <c r="O72" s="12" t="n">
        <f aca="false">PRODUCT((F72+G72)/E72)</f>
        <v>0.444596443228454</v>
      </c>
      <c r="Q72" s="5" t="s">
        <v>264</v>
      </c>
      <c r="R72" s="2" t="s">
        <v>1105</v>
      </c>
      <c r="S72" s="3" t="n">
        <v>20</v>
      </c>
      <c r="T72" s="3" t="n">
        <v>374</v>
      </c>
      <c r="U72" s="3" t="n">
        <v>105</v>
      </c>
      <c r="V72" s="3" t="n">
        <v>79</v>
      </c>
      <c r="W72" s="3" t="n">
        <v>0</v>
      </c>
      <c r="X72" s="3" t="n">
        <v>50</v>
      </c>
      <c r="Y72" s="3" t="n">
        <v>140</v>
      </c>
      <c r="Z72" s="3" t="n">
        <v>3354</v>
      </c>
      <c r="AA72" s="2" t="s">
        <v>26</v>
      </c>
      <c r="AB72" s="3" t="n">
        <v>3468</v>
      </c>
      <c r="AC72" s="3" t="n">
        <v>523</v>
      </c>
      <c r="AD72" s="12" t="n">
        <f aca="false">PRODUCT((U72+V72)/T72)</f>
        <v>0.491978609625669</v>
      </c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</row>
    <row r="73" customFormat="false" ht="15" hidden="false" customHeight="false" outlineLevel="0" collapsed="false">
      <c r="B73" s="5" t="s">
        <v>267</v>
      </c>
      <c r="C73" s="2" t="s">
        <v>125</v>
      </c>
      <c r="D73" s="3" t="n">
        <v>36</v>
      </c>
      <c r="E73" s="3" t="n">
        <v>676</v>
      </c>
      <c r="F73" s="3" t="n">
        <v>60</v>
      </c>
      <c r="G73" s="3" t="n">
        <v>260</v>
      </c>
      <c r="H73" s="3" t="n">
        <v>12</v>
      </c>
      <c r="I73" s="3" t="n">
        <v>20</v>
      </c>
      <c r="J73" s="3" t="n">
        <v>324</v>
      </c>
      <c r="K73" s="3" t="n">
        <v>6540</v>
      </c>
      <c r="L73" s="2" t="s">
        <v>26</v>
      </c>
      <c r="M73" s="3" t="n">
        <v>6747</v>
      </c>
      <c r="N73" s="3" t="n">
        <v>732</v>
      </c>
      <c r="O73" s="12" t="n">
        <f aca="false">PRODUCT((F73+G73)/E73)</f>
        <v>0.473372781065089</v>
      </c>
      <c r="Q73" s="5" t="s">
        <v>267</v>
      </c>
      <c r="R73" s="11" t="s">
        <v>1106</v>
      </c>
      <c r="S73" s="3" t="n">
        <v>45</v>
      </c>
      <c r="T73" s="3" t="n">
        <v>663</v>
      </c>
      <c r="U73" s="3" t="n">
        <v>40</v>
      </c>
      <c r="V73" s="3" t="n">
        <v>170</v>
      </c>
      <c r="W73" s="3" t="n">
        <v>12</v>
      </c>
      <c r="X73" s="3" t="n">
        <v>32</v>
      </c>
      <c r="Y73" s="3" t="n">
        <v>409</v>
      </c>
      <c r="Z73" s="3" t="n">
        <v>4502</v>
      </c>
      <c r="AA73" s="2" t="s">
        <v>26</v>
      </c>
      <c r="AB73" s="3" t="n">
        <v>7284</v>
      </c>
      <c r="AC73" s="3" t="n">
        <v>504</v>
      </c>
      <c r="AD73" s="12" t="n">
        <f aca="false">PRODUCT((U73+V73)/T73)</f>
        <v>0.316742081447964</v>
      </c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</row>
    <row r="74" customFormat="false" ht="15" hidden="false" customHeight="false" outlineLevel="0" collapsed="false">
      <c r="B74" s="5" t="s">
        <v>250</v>
      </c>
      <c r="C74" s="2" t="s">
        <v>145</v>
      </c>
      <c r="D74" s="3" t="n">
        <v>44</v>
      </c>
      <c r="E74" s="3" t="n">
        <v>670</v>
      </c>
      <c r="F74" s="3" t="n">
        <v>36</v>
      </c>
      <c r="G74" s="3" t="n">
        <v>278</v>
      </c>
      <c r="H74" s="3" t="n">
        <v>36</v>
      </c>
      <c r="I74" s="3" t="n">
        <v>16</v>
      </c>
      <c r="J74" s="3" t="n">
        <v>304</v>
      </c>
      <c r="K74" s="2" t="n">
        <v>5099</v>
      </c>
      <c r="L74" s="2" t="s">
        <v>26</v>
      </c>
      <c r="M74" s="2" t="n">
        <v>5135</v>
      </c>
      <c r="N74" s="2" t="n">
        <v>716</v>
      </c>
      <c r="O74" s="12" t="n">
        <f aca="false">PRODUCT((F74+G74)/E74)</f>
        <v>0.46865671641791</v>
      </c>
      <c r="Q74" s="5" t="s">
        <v>250</v>
      </c>
      <c r="R74" s="2" t="s">
        <v>1107</v>
      </c>
      <c r="S74" s="3" t="n">
        <v>32</v>
      </c>
      <c r="T74" s="3" t="n">
        <v>450</v>
      </c>
      <c r="U74" s="3" t="n">
        <v>63</v>
      </c>
      <c r="V74" s="3" t="n">
        <v>126</v>
      </c>
      <c r="W74" s="3" t="n">
        <v>18</v>
      </c>
      <c r="X74" s="3" t="n">
        <v>32</v>
      </c>
      <c r="Y74" s="3" t="n">
        <v>211</v>
      </c>
      <c r="Z74" s="3" t="n">
        <v>4037</v>
      </c>
      <c r="AA74" s="2" t="s">
        <v>26</v>
      </c>
      <c r="AB74" s="3" t="n">
        <v>4666</v>
      </c>
      <c r="AC74" s="3" t="n">
        <v>491</v>
      </c>
      <c r="AD74" s="12" t="n">
        <f aca="false">PRODUCT((U74+V74)/T74)</f>
        <v>0.42</v>
      </c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</row>
    <row r="75" customFormat="false" ht="15" hidden="false" customHeight="false" outlineLevel="0" collapsed="false">
      <c r="B75" s="5" t="s">
        <v>237</v>
      </c>
      <c r="C75" s="2" t="s">
        <v>118</v>
      </c>
      <c r="D75" s="3" t="n">
        <v>38</v>
      </c>
      <c r="E75" s="3" t="n">
        <v>672</v>
      </c>
      <c r="F75" s="3" t="n">
        <v>116</v>
      </c>
      <c r="G75" s="3" t="n">
        <v>122</v>
      </c>
      <c r="H75" s="3" t="n">
        <v>13</v>
      </c>
      <c r="I75" s="3" t="n">
        <v>78</v>
      </c>
      <c r="J75" s="3" t="n">
        <v>343</v>
      </c>
      <c r="K75" s="2" t="n">
        <v>5270</v>
      </c>
      <c r="L75" s="2" t="s">
        <v>26</v>
      </c>
      <c r="M75" s="2" t="n">
        <v>7241</v>
      </c>
      <c r="N75" s="2" t="n">
        <v>683</v>
      </c>
      <c r="O75" s="12" t="n">
        <f aca="false">PRODUCT((F75+G75)/E75)</f>
        <v>0.354166666666667</v>
      </c>
      <c r="Q75" s="5" t="s">
        <v>237</v>
      </c>
      <c r="R75" s="2" t="s">
        <v>1108</v>
      </c>
      <c r="S75" s="3" t="n">
        <v>22</v>
      </c>
      <c r="T75" s="3" t="n">
        <v>404</v>
      </c>
      <c r="U75" s="3" t="n">
        <v>73</v>
      </c>
      <c r="V75" s="3" t="n">
        <v>119</v>
      </c>
      <c r="W75" s="3" t="n">
        <v>7</v>
      </c>
      <c r="X75" s="3" t="n">
        <v>25</v>
      </c>
      <c r="Y75" s="3" t="n">
        <v>180</v>
      </c>
      <c r="Z75" s="3" t="n">
        <v>3382</v>
      </c>
      <c r="AA75" s="2" t="s">
        <v>26</v>
      </c>
      <c r="AB75" s="3" t="n">
        <v>3858</v>
      </c>
      <c r="AC75" s="3" t="n">
        <v>489</v>
      </c>
      <c r="AD75" s="12" t="n">
        <f aca="false">PRODUCT((U75+V75)/T75)</f>
        <v>0.475247524752475</v>
      </c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</row>
    <row r="76" customFormat="false" ht="15" hidden="false" customHeight="false" outlineLevel="0" collapsed="false">
      <c r="B76" s="5" t="s">
        <v>274</v>
      </c>
      <c r="C76" s="11" t="s">
        <v>142</v>
      </c>
      <c r="D76" s="3" t="n">
        <v>23</v>
      </c>
      <c r="E76" s="3" t="n">
        <v>397</v>
      </c>
      <c r="F76" s="3" t="n">
        <v>145</v>
      </c>
      <c r="G76" s="3" t="n">
        <v>98</v>
      </c>
      <c r="H76" s="3" t="n">
        <v>0</v>
      </c>
      <c r="I76" s="3" t="n">
        <v>43</v>
      </c>
      <c r="J76" s="3" t="n">
        <v>111</v>
      </c>
      <c r="K76" s="13" t="n">
        <v>4054</v>
      </c>
      <c r="L76" s="2" t="s">
        <v>26</v>
      </c>
      <c r="M76" s="13" t="n">
        <v>3228</v>
      </c>
      <c r="N76" s="3" t="n">
        <v>674</v>
      </c>
      <c r="O76" s="12" t="n">
        <f aca="false">PRODUCT((F76+G76)/E76)</f>
        <v>0.612090680100756</v>
      </c>
      <c r="Q76" s="5" t="s">
        <v>274</v>
      </c>
      <c r="R76" s="2" t="s">
        <v>1109</v>
      </c>
      <c r="S76" s="3" t="n">
        <v>23</v>
      </c>
      <c r="T76" s="3" t="n">
        <v>442</v>
      </c>
      <c r="U76" s="3" t="n">
        <v>22</v>
      </c>
      <c r="V76" s="3" t="n">
        <v>195</v>
      </c>
      <c r="W76" s="3" t="n">
        <v>17</v>
      </c>
      <c r="X76" s="3" t="n">
        <v>10</v>
      </c>
      <c r="Y76" s="3" t="n">
        <v>198</v>
      </c>
      <c r="Z76" s="3" t="n">
        <v>3442</v>
      </c>
      <c r="AA76" s="2" t="s">
        <v>26</v>
      </c>
      <c r="AB76" s="3" t="n">
        <v>3351</v>
      </c>
      <c r="AC76" s="3" t="n">
        <v>483</v>
      </c>
      <c r="AD76" s="12" t="n">
        <f aca="false">PRODUCT((U76+V76)/T76)</f>
        <v>0.490950226244344</v>
      </c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</row>
    <row r="77" customFormat="false" ht="15" hidden="false" customHeight="false" outlineLevel="0" collapsed="false">
      <c r="B77" s="5" t="s">
        <v>255</v>
      </c>
      <c r="C77" s="11" t="s">
        <v>176</v>
      </c>
      <c r="D77" s="3" t="n">
        <v>34</v>
      </c>
      <c r="E77" s="3" t="n">
        <v>556</v>
      </c>
      <c r="F77" s="3" t="n">
        <v>131</v>
      </c>
      <c r="G77" s="3" t="n">
        <v>90</v>
      </c>
      <c r="H77" s="3" t="n">
        <v>2</v>
      </c>
      <c r="I77" s="3" t="n">
        <v>59</v>
      </c>
      <c r="J77" s="3" t="n">
        <v>274</v>
      </c>
      <c r="K77" s="3" t="n">
        <v>4705</v>
      </c>
      <c r="L77" s="2" t="s">
        <v>26</v>
      </c>
      <c r="M77" s="3" t="n">
        <v>5781</v>
      </c>
      <c r="N77" s="3" t="n">
        <v>634</v>
      </c>
      <c r="O77" s="12" t="n">
        <f aca="false">PRODUCT((F77+G77)/E77)</f>
        <v>0.397482014388489</v>
      </c>
      <c r="Q77" s="5" t="s">
        <v>255</v>
      </c>
      <c r="R77" s="2" t="s">
        <v>1110</v>
      </c>
      <c r="S77" s="3" t="n">
        <v>28</v>
      </c>
      <c r="T77" s="3" t="n">
        <v>435</v>
      </c>
      <c r="U77" s="3" t="n">
        <v>62</v>
      </c>
      <c r="V77" s="3" t="n">
        <v>116</v>
      </c>
      <c r="W77" s="3" t="n">
        <v>6</v>
      </c>
      <c r="X77" s="3" t="n">
        <v>39</v>
      </c>
      <c r="Y77" s="3" t="n">
        <v>212</v>
      </c>
      <c r="Z77" s="3" t="n">
        <v>4343</v>
      </c>
      <c r="AA77" s="2" t="s">
        <v>26</v>
      </c>
      <c r="AB77" s="3" t="n">
        <v>5064</v>
      </c>
      <c r="AC77" s="3" t="n">
        <v>463</v>
      </c>
      <c r="AD77" s="12" t="n">
        <f aca="false">PRODUCT((U77+V77)/T77)</f>
        <v>0.409195402298851</v>
      </c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</row>
    <row r="78" customFormat="false" ht="15" hidden="false" customHeight="false" outlineLevel="0" collapsed="false">
      <c r="B78" s="5" t="s">
        <v>262</v>
      </c>
      <c r="C78" s="11" t="s">
        <v>186</v>
      </c>
      <c r="D78" s="3" t="n">
        <v>29</v>
      </c>
      <c r="E78" s="3" t="n">
        <v>482</v>
      </c>
      <c r="F78" s="3" t="n">
        <v>94</v>
      </c>
      <c r="G78" s="3" t="n">
        <v>152</v>
      </c>
      <c r="H78" s="3" t="n">
        <v>20</v>
      </c>
      <c r="I78" s="3" t="n">
        <v>23</v>
      </c>
      <c r="J78" s="3" t="n">
        <v>193</v>
      </c>
      <c r="K78" s="3" t="n">
        <v>4043</v>
      </c>
      <c r="L78" s="2" t="s">
        <v>26</v>
      </c>
      <c r="M78" s="3" t="n">
        <v>3728</v>
      </c>
      <c r="N78" s="3" t="n">
        <v>629</v>
      </c>
      <c r="O78" s="12" t="n">
        <f aca="false">PRODUCT((F78+G78)/E78)</f>
        <v>0.510373443983403</v>
      </c>
      <c r="Q78" s="5" t="s">
        <v>262</v>
      </c>
      <c r="R78" s="2" t="s">
        <v>1111</v>
      </c>
      <c r="S78" s="2" t="n">
        <v>27</v>
      </c>
      <c r="T78" s="2" t="n">
        <v>426</v>
      </c>
      <c r="U78" s="2" t="n">
        <v>53</v>
      </c>
      <c r="V78" s="2" t="n">
        <v>130</v>
      </c>
      <c r="W78" s="2" t="n">
        <v>13</v>
      </c>
      <c r="X78" s="2" t="n">
        <v>25</v>
      </c>
      <c r="Y78" s="2" t="n">
        <v>205</v>
      </c>
      <c r="Z78" s="2" t="n">
        <v>3905</v>
      </c>
      <c r="AA78" s="2" t="s">
        <v>26</v>
      </c>
      <c r="AB78" s="2" t="n">
        <v>4377</v>
      </c>
      <c r="AC78" s="2" t="n">
        <v>457</v>
      </c>
      <c r="AD78" s="12" t="n">
        <f aca="false">PRODUCT((U78+V78)/T78)</f>
        <v>0.429577464788732</v>
      </c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</row>
    <row r="79" customFormat="false" ht="15" hidden="false" customHeight="false" outlineLevel="0" collapsed="false">
      <c r="B79" s="5" t="s">
        <v>231</v>
      </c>
      <c r="C79" s="11" t="s">
        <v>190</v>
      </c>
      <c r="D79" s="3" t="n">
        <v>43</v>
      </c>
      <c r="E79" s="3" t="n">
        <v>634</v>
      </c>
      <c r="F79" s="3" t="n">
        <v>3</v>
      </c>
      <c r="G79" s="3" t="n">
        <v>291</v>
      </c>
      <c r="H79" s="3" t="n">
        <v>36</v>
      </c>
      <c r="I79" s="3" t="n">
        <v>2</v>
      </c>
      <c r="J79" s="3" t="n">
        <v>302</v>
      </c>
      <c r="K79" s="3" t="n">
        <v>5886</v>
      </c>
      <c r="L79" s="2" t="s">
        <v>26</v>
      </c>
      <c r="M79" s="3" t="n">
        <v>5721</v>
      </c>
      <c r="N79" s="3" t="n">
        <v>629</v>
      </c>
      <c r="O79" s="12" t="n">
        <f aca="false">PRODUCT((F79+G79)/E79)</f>
        <v>0.463722397476341</v>
      </c>
      <c r="Q79" s="5" t="s">
        <v>231</v>
      </c>
      <c r="R79" s="2" t="s">
        <v>1112</v>
      </c>
      <c r="S79" s="3" t="n">
        <v>21</v>
      </c>
      <c r="T79" s="3" t="n">
        <v>372</v>
      </c>
      <c r="U79" s="3" t="n">
        <v>83</v>
      </c>
      <c r="V79" s="3" t="n">
        <v>67</v>
      </c>
      <c r="W79" s="3" t="n">
        <v>7</v>
      </c>
      <c r="X79" s="3" t="n">
        <v>44</v>
      </c>
      <c r="Y79" s="3" t="n">
        <v>171</v>
      </c>
      <c r="Z79" s="3" t="n">
        <v>2590</v>
      </c>
      <c r="AA79" s="2" t="s">
        <v>26</v>
      </c>
      <c r="AB79" s="3" t="n">
        <v>3213</v>
      </c>
      <c r="AC79" s="3" t="n">
        <v>434</v>
      </c>
      <c r="AD79" s="12" t="n">
        <f aca="false">PRODUCT((U79+V79)/T79)</f>
        <v>0.403225806451613</v>
      </c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</row>
    <row r="80" customFormat="false" ht="15" hidden="false" customHeight="false" outlineLevel="0" collapsed="false">
      <c r="B80" s="5" t="s">
        <v>289</v>
      </c>
      <c r="C80" s="11" t="s">
        <v>115</v>
      </c>
      <c r="D80" s="2" t="n">
        <v>25</v>
      </c>
      <c r="E80" s="2" t="n">
        <v>401</v>
      </c>
      <c r="F80" s="2" t="n">
        <v>137</v>
      </c>
      <c r="G80" s="2" t="n">
        <v>78</v>
      </c>
      <c r="H80" s="2" t="n">
        <v>0</v>
      </c>
      <c r="I80" s="2" t="n">
        <v>50</v>
      </c>
      <c r="J80" s="2" t="n">
        <v>136</v>
      </c>
      <c r="K80" s="2" t="n">
        <v>4417</v>
      </c>
      <c r="L80" s="2" t="s">
        <v>26</v>
      </c>
      <c r="M80" s="2" t="n">
        <v>3952</v>
      </c>
      <c r="N80" s="2" t="n">
        <v>616</v>
      </c>
      <c r="O80" s="12" t="n">
        <f aca="false">PRODUCT((F80+G80)/E80)</f>
        <v>0.536159600997506</v>
      </c>
      <c r="Q80" s="5" t="s">
        <v>289</v>
      </c>
      <c r="R80" s="2" t="s">
        <v>1113</v>
      </c>
      <c r="S80" s="3" t="n">
        <v>37</v>
      </c>
      <c r="T80" s="3" t="n">
        <v>445</v>
      </c>
      <c r="U80" s="3" t="n">
        <v>0</v>
      </c>
      <c r="V80" s="3" t="n">
        <v>204</v>
      </c>
      <c r="W80" s="3" t="n">
        <v>19</v>
      </c>
      <c r="X80" s="3" t="n">
        <v>0</v>
      </c>
      <c r="Y80" s="3" t="n">
        <v>222</v>
      </c>
      <c r="Z80" s="3" t="n">
        <v>3677</v>
      </c>
      <c r="AA80" s="2" t="s">
        <v>26</v>
      </c>
      <c r="AB80" s="3" t="n">
        <v>3983</v>
      </c>
      <c r="AC80" s="3" t="n">
        <v>427</v>
      </c>
      <c r="AD80" s="12" t="n">
        <f aca="false">PRODUCT((U80+V80)/T80)</f>
        <v>0.458426966292135</v>
      </c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</row>
    <row r="81" customFormat="false" ht="15" hidden="false" customHeight="false" outlineLevel="0" collapsed="false">
      <c r="B81" s="5" t="s">
        <v>243</v>
      </c>
      <c r="C81" s="11" t="s">
        <v>154</v>
      </c>
      <c r="D81" s="3" t="n">
        <v>53</v>
      </c>
      <c r="E81" s="3" t="n">
        <v>529</v>
      </c>
      <c r="F81" s="3" t="n">
        <v>0</v>
      </c>
      <c r="G81" s="3" t="n">
        <v>293</v>
      </c>
      <c r="H81" s="3" t="n">
        <v>19</v>
      </c>
      <c r="I81" s="3" t="n">
        <v>1</v>
      </c>
      <c r="J81" s="3" t="n">
        <v>216</v>
      </c>
      <c r="K81" s="13" t="n">
        <v>4817</v>
      </c>
      <c r="L81" s="2" t="s">
        <v>26</v>
      </c>
      <c r="M81" s="13" t="n">
        <v>3635</v>
      </c>
      <c r="N81" s="3" t="n">
        <v>606</v>
      </c>
      <c r="O81" s="12" t="n">
        <f aca="false">PRODUCT((F81+G81)/E81)</f>
        <v>0.553875236294896</v>
      </c>
      <c r="Q81" s="5" t="s">
        <v>243</v>
      </c>
      <c r="R81" s="2" t="s">
        <v>1114</v>
      </c>
      <c r="S81" s="3" t="n">
        <v>23</v>
      </c>
      <c r="T81" s="3" t="n">
        <v>418</v>
      </c>
      <c r="U81" s="3" t="n">
        <v>40</v>
      </c>
      <c r="V81" s="3" t="n">
        <v>132</v>
      </c>
      <c r="W81" s="3" t="n">
        <v>11</v>
      </c>
      <c r="X81" s="3" t="n">
        <v>20</v>
      </c>
      <c r="Y81" s="3" t="n">
        <v>215</v>
      </c>
      <c r="Z81" s="3" t="n">
        <v>3166</v>
      </c>
      <c r="AA81" s="2" t="s">
        <v>26</v>
      </c>
      <c r="AB81" s="3" t="n">
        <v>3867</v>
      </c>
      <c r="AC81" s="3" t="n">
        <v>415</v>
      </c>
      <c r="AD81" s="12" t="n">
        <f aca="false">PRODUCT((U81+V81)/T81)</f>
        <v>0.411483253588517</v>
      </c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</row>
    <row r="82" customFormat="false" ht="15" hidden="false" customHeight="false" outlineLevel="0" collapsed="false">
      <c r="B82" s="5" t="s">
        <v>297</v>
      </c>
      <c r="C82" s="2" t="s">
        <v>210</v>
      </c>
      <c r="D82" s="3" t="n">
        <v>22</v>
      </c>
      <c r="E82" s="3" t="n">
        <v>380</v>
      </c>
      <c r="F82" s="3" t="n">
        <v>148</v>
      </c>
      <c r="G82" s="3" t="n">
        <v>57</v>
      </c>
      <c r="H82" s="3" t="n">
        <v>0</v>
      </c>
      <c r="I82" s="3" t="n">
        <v>41</v>
      </c>
      <c r="J82" s="3" t="n">
        <v>134</v>
      </c>
      <c r="K82" s="3" t="n">
        <v>3918</v>
      </c>
      <c r="L82" s="2" t="s">
        <v>26</v>
      </c>
      <c r="M82" s="3" t="n">
        <v>3128</v>
      </c>
      <c r="N82" s="3" t="n">
        <v>599</v>
      </c>
      <c r="O82" s="12" t="n">
        <f aca="false">PRODUCT((F82+G82)/E82)</f>
        <v>0.539473684210526</v>
      </c>
      <c r="Q82" s="5" t="s">
        <v>297</v>
      </c>
      <c r="R82" s="2" t="s">
        <v>1115</v>
      </c>
      <c r="S82" s="3" t="n">
        <v>25</v>
      </c>
      <c r="T82" s="3" t="n">
        <v>402</v>
      </c>
      <c r="U82" s="3" t="n">
        <v>61</v>
      </c>
      <c r="V82" s="3" t="n">
        <v>96</v>
      </c>
      <c r="W82" s="3" t="n">
        <v>5</v>
      </c>
      <c r="X82" s="3" t="n">
        <v>29</v>
      </c>
      <c r="Y82" s="3" t="n">
        <v>211</v>
      </c>
      <c r="Z82" s="3" t="n">
        <v>3773</v>
      </c>
      <c r="AA82" s="2" t="s">
        <v>26</v>
      </c>
      <c r="AB82" s="3" t="n">
        <v>5434</v>
      </c>
      <c r="AC82" s="3" t="n">
        <v>409</v>
      </c>
      <c r="AD82" s="12" t="n">
        <f aca="false">PRODUCT((U82+V82)/T82)</f>
        <v>0.390547263681592</v>
      </c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</row>
    <row r="83" customFormat="false" ht="15" hidden="false" customHeight="false" outlineLevel="0" collapsed="false">
      <c r="B83" s="5" t="s">
        <v>302</v>
      </c>
      <c r="C83" s="2" t="s">
        <v>140</v>
      </c>
      <c r="D83" s="3" t="n">
        <v>30</v>
      </c>
      <c r="E83" s="3" t="n">
        <v>564</v>
      </c>
      <c r="F83" s="3" t="n">
        <v>0</v>
      </c>
      <c r="G83" s="3" t="n">
        <v>282</v>
      </c>
      <c r="H83" s="3" t="n">
        <v>26</v>
      </c>
      <c r="I83" s="3" t="n">
        <v>0</v>
      </c>
      <c r="J83" s="3" t="n">
        <v>256</v>
      </c>
      <c r="K83" s="2" t="n">
        <v>4537</v>
      </c>
      <c r="L83" s="2" t="s">
        <v>26</v>
      </c>
      <c r="M83" s="2" t="n">
        <v>4288</v>
      </c>
      <c r="N83" s="2" t="n">
        <v>590</v>
      </c>
      <c r="O83" s="12" t="n">
        <f aca="false">PRODUCT((F83+G83)/E83)</f>
        <v>0.5</v>
      </c>
      <c r="Q83" s="5" t="s">
        <v>302</v>
      </c>
      <c r="R83" s="2" t="s">
        <v>1116</v>
      </c>
      <c r="S83" s="3" t="n">
        <v>28</v>
      </c>
      <c r="T83" s="3" t="n">
        <v>386</v>
      </c>
      <c r="U83" s="3" t="n">
        <v>57</v>
      </c>
      <c r="V83" s="3" t="n">
        <v>88</v>
      </c>
      <c r="W83" s="3" t="n">
        <v>9</v>
      </c>
      <c r="X83" s="3" t="n">
        <v>36</v>
      </c>
      <c r="Y83" s="3" t="n">
        <v>196</v>
      </c>
      <c r="Z83" s="3" t="n">
        <v>3056</v>
      </c>
      <c r="AA83" s="2" t="s">
        <v>26</v>
      </c>
      <c r="AB83" s="3" t="n">
        <v>3904</v>
      </c>
      <c r="AC83" s="3" t="n">
        <v>392</v>
      </c>
      <c r="AD83" s="12" t="n">
        <f aca="false">PRODUCT((U83+V83)/T83)</f>
        <v>0.375647668393782</v>
      </c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</row>
    <row r="84" customFormat="false" ht="15" hidden="false" customHeight="false" outlineLevel="0" collapsed="false">
      <c r="B84" s="5" t="s">
        <v>306</v>
      </c>
      <c r="C84" s="2" t="s">
        <v>155</v>
      </c>
      <c r="D84" s="3" t="n">
        <v>23</v>
      </c>
      <c r="E84" s="3" t="n">
        <v>381</v>
      </c>
      <c r="F84" s="3" t="n">
        <v>129</v>
      </c>
      <c r="G84" s="3" t="n">
        <v>76</v>
      </c>
      <c r="H84" s="3" t="n">
        <v>1</v>
      </c>
      <c r="I84" s="3" t="n">
        <v>41</v>
      </c>
      <c r="J84" s="3" t="n">
        <v>134</v>
      </c>
      <c r="K84" s="2" t="n">
        <v>3922</v>
      </c>
      <c r="L84" s="2" t="s">
        <v>26</v>
      </c>
      <c r="M84" s="2" t="n">
        <v>3313</v>
      </c>
      <c r="N84" s="2" t="n">
        <v>581</v>
      </c>
      <c r="O84" s="12" t="n">
        <f aca="false">PRODUCT((F84+G84)/E84)</f>
        <v>0.538057742782152</v>
      </c>
      <c r="Q84" s="5" t="s">
        <v>306</v>
      </c>
      <c r="R84" s="11" t="s">
        <v>1117</v>
      </c>
      <c r="S84" s="3" t="n">
        <v>42</v>
      </c>
      <c r="T84" s="3" t="n">
        <v>518</v>
      </c>
      <c r="U84" s="3" t="n">
        <v>46</v>
      </c>
      <c r="V84" s="3" t="n">
        <v>97</v>
      </c>
      <c r="W84" s="3" t="n">
        <v>2</v>
      </c>
      <c r="X84" s="3" t="n">
        <v>56</v>
      </c>
      <c r="Y84" s="3" t="n">
        <v>318</v>
      </c>
      <c r="Z84" s="3" t="n">
        <v>3790</v>
      </c>
      <c r="AA84" s="2" t="s">
        <v>26</v>
      </c>
      <c r="AB84" s="3" t="n">
        <v>6449</v>
      </c>
      <c r="AC84" s="3" t="n">
        <v>390</v>
      </c>
      <c r="AD84" s="12" t="n">
        <f aca="false">PRODUCT((U84+V84)/T84)</f>
        <v>0.276061776061776</v>
      </c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</row>
    <row r="85" customFormat="false" ht="15" hidden="false" customHeight="false" outlineLevel="0" collapsed="false">
      <c r="B85" s="5" t="s">
        <v>310</v>
      </c>
      <c r="C85" s="11" t="s">
        <v>170</v>
      </c>
      <c r="D85" s="3" t="n">
        <v>40</v>
      </c>
      <c r="E85" s="3" t="n">
        <v>504</v>
      </c>
      <c r="F85" s="3" t="n">
        <v>54</v>
      </c>
      <c r="G85" s="3" t="n">
        <v>177</v>
      </c>
      <c r="H85" s="3" t="n">
        <v>23</v>
      </c>
      <c r="I85" s="3" t="n">
        <v>21</v>
      </c>
      <c r="J85" s="3" t="n">
        <v>229</v>
      </c>
      <c r="K85" s="13" t="n">
        <v>4330</v>
      </c>
      <c r="L85" s="2" t="s">
        <v>26</v>
      </c>
      <c r="M85" s="13" t="n">
        <v>4628</v>
      </c>
      <c r="N85" s="3" t="n">
        <v>560</v>
      </c>
      <c r="O85" s="12" t="n">
        <f aca="false">PRODUCT((F85+G85)/E85)</f>
        <v>0.458333333333333</v>
      </c>
      <c r="Q85" s="5" t="s">
        <v>310</v>
      </c>
      <c r="R85" s="2" t="s">
        <v>1118</v>
      </c>
      <c r="S85" s="3" t="n">
        <v>28</v>
      </c>
      <c r="T85" s="3" t="n">
        <v>383</v>
      </c>
      <c r="U85" s="3" t="n">
        <v>23</v>
      </c>
      <c r="V85" s="3" t="n">
        <v>138</v>
      </c>
      <c r="W85" s="3" t="n">
        <v>9</v>
      </c>
      <c r="X85" s="3" t="n">
        <v>16</v>
      </c>
      <c r="Y85" s="3" t="n">
        <v>197</v>
      </c>
      <c r="Z85" s="3" t="n">
        <v>3096</v>
      </c>
      <c r="AA85" s="2" t="s">
        <v>26</v>
      </c>
      <c r="AB85" s="3" t="n">
        <v>3531</v>
      </c>
      <c r="AC85" s="3" t="n">
        <v>370</v>
      </c>
      <c r="AD85" s="12" t="n">
        <f aca="false">PRODUCT((U85+V85)/T85)</f>
        <v>0.420365535248042</v>
      </c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</row>
    <row r="86" customFormat="false" ht="15" hidden="false" customHeight="false" outlineLevel="0" collapsed="false">
      <c r="B86" s="5" t="s">
        <v>314</v>
      </c>
      <c r="C86" s="28" t="s">
        <v>137</v>
      </c>
      <c r="D86" s="29" t="n">
        <v>22</v>
      </c>
      <c r="E86" s="29" t="n">
        <v>382</v>
      </c>
      <c r="F86" s="29" t="n">
        <v>124</v>
      </c>
      <c r="G86" s="29" t="n">
        <v>70</v>
      </c>
      <c r="H86" s="29" t="n">
        <v>0</v>
      </c>
      <c r="I86" s="29" t="n">
        <v>47</v>
      </c>
      <c r="J86" s="29" t="n">
        <v>141</v>
      </c>
      <c r="K86" s="29" t="n">
        <v>3422</v>
      </c>
      <c r="L86" s="2" t="s">
        <v>26</v>
      </c>
      <c r="M86" s="29" t="n">
        <v>3115</v>
      </c>
      <c r="N86" s="29" t="n">
        <v>559</v>
      </c>
      <c r="O86" s="12" t="n">
        <f aca="false">PRODUCT((F86+G86)/E86)</f>
        <v>0.507853403141361</v>
      </c>
      <c r="Q86" s="5" t="s">
        <v>314</v>
      </c>
      <c r="R86" s="2" t="s">
        <v>1119</v>
      </c>
      <c r="S86" s="3" t="n">
        <v>21</v>
      </c>
      <c r="T86" s="3" t="n">
        <v>390</v>
      </c>
      <c r="U86" s="3" t="n">
        <v>48</v>
      </c>
      <c r="V86" s="3" t="n">
        <v>87</v>
      </c>
      <c r="W86" s="3" t="n">
        <v>6</v>
      </c>
      <c r="X86" s="3" t="n">
        <v>38</v>
      </c>
      <c r="Y86" s="3" t="n">
        <v>211</v>
      </c>
      <c r="Z86" s="3" t="n">
        <v>2740</v>
      </c>
      <c r="AA86" s="2" t="s">
        <v>26</v>
      </c>
      <c r="AB86" s="3" t="n">
        <v>4080</v>
      </c>
      <c r="AC86" s="3" t="n">
        <v>362</v>
      </c>
      <c r="AD86" s="12" t="n">
        <f aca="false">PRODUCT((U86+V86)/T86)</f>
        <v>0.346153846153846</v>
      </c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</row>
    <row r="87" customFormat="false" ht="15" hidden="false" customHeight="false" outlineLevel="0" collapsed="false">
      <c r="B87" s="5" t="s">
        <v>319</v>
      </c>
      <c r="C87" s="2" t="s">
        <v>219</v>
      </c>
      <c r="D87" s="3" t="n">
        <v>30</v>
      </c>
      <c r="E87" s="3" t="n">
        <v>502</v>
      </c>
      <c r="F87" s="3" t="n">
        <v>114</v>
      </c>
      <c r="G87" s="3" t="n">
        <v>82</v>
      </c>
      <c r="H87" s="3" t="n">
        <v>1</v>
      </c>
      <c r="I87" s="3" t="n">
        <v>48</v>
      </c>
      <c r="J87" s="3" t="n">
        <v>257</v>
      </c>
      <c r="K87" s="3" t="n">
        <v>4086</v>
      </c>
      <c r="L87" s="2" t="s">
        <v>26</v>
      </c>
      <c r="M87" s="3" t="n">
        <v>5383</v>
      </c>
      <c r="N87" s="3" t="n">
        <v>555</v>
      </c>
      <c r="O87" s="12" t="n">
        <f aca="false">PRODUCT((F87+G87)/E87)</f>
        <v>0.390438247011952</v>
      </c>
      <c r="Q87" s="5" t="s">
        <v>319</v>
      </c>
      <c r="R87" s="2" t="s">
        <v>1120</v>
      </c>
      <c r="S87" s="3" t="n">
        <v>23</v>
      </c>
      <c r="T87" s="3" t="n">
        <v>377</v>
      </c>
      <c r="U87" s="3" t="n">
        <v>37</v>
      </c>
      <c r="V87" s="3" t="n">
        <v>111</v>
      </c>
      <c r="W87" s="3" t="n">
        <v>9</v>
      </c>
      <c r="X87" s="3" t="n">
        <v>19</v>
      </c>
      <c r="Y87" s="3" t="n">
        <v>201</v>
      </c>
      <c r="Z87" s="3" t="n">
        <v>2501</v>
      </c>
      <c r="AA87" s="2" t="s">
        <v>26</v>
      </c>
      <c r="AB87" s="3" t="n">
        <v>3181</v>
      </c>
      <c r="AC87" s="3" t="n">
        <v>361</v>
      </c>
      <c r="AD87" s="12" t="n">
        <f aca="false">PRODUCT((U87+V87)/T87)</f>
        <v>0.392572944297082</v>
      </c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</row>
    <row r="88" customFormat="false" ht="15" hidden="false" customHeight="false" outlineLevel="0" collapsed="false">
      <c r="B88" s="5" t="s">
        <v>277</v>
      </c>
      <c r="C88" s="11" t="s">
        <v>229</v>
      </c>
      <c r="D88" s="3" t="n">
        <v>23</v>
      </c>
      <c r="E88" s="3" t="n">
        <v>399</v>
      </c>
      <c r="F88" s="3" t="n">
        <v>119</v>
      </c>
      <c r="G88" s="3" t="n">
        <v>66</v>
      </c>
      <c r="H88" s="3" t="n">
        <v>0</v>
      </c>
      <c r="I88" s="3" t="n">
        <v>42</v>
      </c>
      <c r="J88" s="3" t="n">
        <v>172</v>
      </c>
      <c r="K88" s="3" t="n">
        <v>3768</v>
      </c>
      <c r="L88" s="2" t="s">
        <v>26</v>
      </c>
      <c r="M88" s="3" t="n">
        <v>4057</v>
      </c>
      <c r="N88" s="3" t="n">
        <v>531</v>
      </c>
      <c r="O88" s="12" t="n">
        <f aca="false">PRODUCT((F88+G88)/E88)</f>
        <v>0.463659147869674</v>
      </c>
      <c r="Q88" s="5" t="s">
        <v>277</v>
      </c>
      <c r="R88" s="2" t="s">
        <v>1121</v>
      </c>
      <c r="S88" s="3" t="n">
        <v>17</v>
      </c>
      <c r="T88" s="3" t="n">
        <v>268</v>
      </c>
      <c r="U88" s="3" t="n">
        <v>38</v>
      </c>
      <c r="V88" s="3" t="n">
        <v>100</v>
      </c>
      <c r="W88" s="3" t="n">
        <v>11</v>
      </c>
      <c r="X88" s="3" t="n">
        <v>9</v>
      </c>
      <c r="Y88" s="3" t="n">
        <v>110</v>
      </c>
      <c r="Z88" s="2" t="n">
        <v>2309</v>
      </c>
      <c r="AA88" s="2" t="s">
        <v>26</v>
      </c>
      <c r="AB88" s="2" t="n">
        <v>2123</v>
      </c>
      <c r="AC88" s="2" t="n">
        <v>334</v>
      </c>
      <c r="AD88" s="12" t="n">
        <f aca="false">PRODUCT((U88+V88)/T88)</f>
        <v>0.514925373134328</v>
      </c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</row>
    <row r="89" customFormat="false" ht="15" hidden="false" customHeight="false" outlineLevel="0" collapsed="false">
      <c r="B89" s="5" t="s">
        <v>278</v>
      </c>
      <c r="C89" s="2" t="s">
        <v>172</v>
      </c>
      <c r="D89" s="3" t="n">
        <v>17</v>
      </c>
      <c r="E89" s="3" t="n">
        <v>345</v>
      </c>
      <c r="F89" s="3" t="n">
        <v>112</v>
      </c>
      <c r="G89" s="3" t="n">
        <v>70</v>
      </c>
      <c r="H89" s="3" t="n">
        <v>0</v>
      </c>
      <c r="I89" s="3" t="n">
        <v>45</v>
      </c>
      <c r="J89" s="3" t="n">
        <v>118</v>
      </c>
      <c r="K89" s="13" t="n">
        <v>3239</v>
      </c>
      <c r="L89" s="2" t="s">
        <v>26</v>
      </c>
      <c r="M89" s="13" t="n">
        <v>2935</v>
      </c>
      <c r="N89" s="3" t="n">
        <v>521</v>
      </c>
      <c r="O89" s="12" t="n">
        <f aca="false">PRODUCT((F89+G89)/E89)</f>
        <v>0.527536231884058</v>
      </c>
      <c r="Q89" s="5" t="s">
        <v>278</v>
      </c>
      <c r="R89" s="11" t="s">
        <v>1122</v>
      </c>
      <c r="S89" s="2" t="n">
        <v>14</v>
      </c>
      <c r="T89" s="2" t="n">
        <v>248</v>
      </c>
      <c r="U89" s="2" t="n">
        <v>69</v>
      </c>
      <c r="V89" s="2" t="n">
        <v>42</v>
      </c>
      <c r="W89" s="2" t="n">
        <v>0</v>
      </c>
      <c r="X89" s="2" t="n">
        <v>40</v>
      </c>
      <c r="Y89" s="2" t="n">
        <v>97</v>
      </c>
      <c r="Z89" s="2" t="n">
        <v>2084</v>
      </c>
      <c r="AA89" s="2" t="s">
        <v>26</v>
      </c>
      <c r="AB89" s="2" t="n">
        <v>2124</v>
      </c>
      <c r="AC89" s="2" t="n">
        <v>331</v>
      </c>
      <c r="AD89" s="12" t="n">
        <f aca="false">PRODUCT((U89+V89)/T89)</f>
        <v>0.44758064516129</v>
      </c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</row>
    <row r="90" customFormat="false" ht="15" hidden="false" customHeight="false" outlineLevel="0" collapsed="false">
      <c r="B90" s="5" t="s">
        <v>328</v>
      </c>
      <c r="C90" s="2" t="s">
        <v>173</v>
      </c>
      <c r="D90" s="3" t="n">
        <v>16</v>
      </c>
      <c r="E90" s="3" t="n">
        <v>286</v>
      </c>
      <c r="F90" s="3" t="n">
        <v>116</v>
      </c>
      <c r="G90" s="3" t="n">
        <v>55</v>
      </c>
      <c r="H90" s="3" t="n">
        <v>2</v>
      </c>
      <c r="I90" s="3" t="n">
        <v>31</v>
      </c>
      <c r="J90" s="3" t="n">
        <v>82</v>
      </c>
      <c r="K90" s="3" t="n">
        <v>2635</v>
      </c>
      <c r="L90" s="2" t="s">
        <v>26</v>
      </c>
      <c r="M90" s="3" t="n">
        <v>2000</v>
      </c>
      <c r="N90" s="3" t="n">
        <v>491</v>
      </c>
      <c r="O90" s="12" t="n">
        <f aca="false">PRODUCT((F90+G90)/E90)</f>
        <v>0.597902097902098</v>
      </c>
      <c r="Q90" s="5" t="s">
        <v>328</v>
      </c>
      <c r="R90" s="2" t="s">
        <v>1123</v>
      </c>
      <c r="S90" s="3" t="n">
        <v>18</v>
      </c>
      <c r="T90" s="3" t="n">
        <v>310</v>
      </c>
      <c r="U90" s="3" t="n">
        <v>63</v>
      </c>
      <c r="V90" s="3" t="n">
        <v>50</v>
      </c>
      <c r="W90" s="3" t="n">
        <v>0</v>
      </c>
      <c r="X90" s="3" t="n">
        <v>38</v>
      </c>
      <c r="Y90" s="3" t="n">
        <v>159</v>
      </c>
      <c r="Z90" s="2" t="n">
        <v>2364</v>
      </c>
      <c r="AA90" s="2" t="s">
        <v>26</v>
      </c>
      <c r="AB90" s="2" t="n">
        <v>3458</v>
      </c>
      <c r="AC90" s="2" t="n">
        <v>327</v>
      </c>
      <c r="AD90" s="12" t="n">
        <f aca="false">PRODUCT((U90+V90)/T90)</f>
        <v>0.364516129032258</v>
      </c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</row>
    <row r="91" customFormat="false" ht="15" hidden="false" customHeight="false" outlineLevel="0" collapsed="false">
      <c r="B91" s="5" t="s">
        <v>331</v>
      </c>
      <c r="C91" s="2" t="s">
        <v>159</v>
      </c>
      <c r="D91" s="3" t="n">
        <v>22</v>
      </c>
      <c r="E91" s="3" t="n">
        <v>404</v>
      </c>
      <c r="F91" s="3" t="n">
        <v>73</v>
      </c>
      <c r="G91" s="3" t="n">
        <v>119</v>
      </c>
      <c r="H91" s="3" t="n">
        <v>7</v>
      </c>
      <c r="I91" s="3" t="n">
        <v>25</v>
      </c>
      <c r="J91" s="3" t="n">
        <v>180</v>
      </c>
      <c r="K91" s="3" t="n">
        <v>3382</v>
      </c>
      <c r="L91" s="2" t="s">
        <v>26</v>
      </c>
      <c r="M91" s="3" t="n">
        <v>3858</v>
      </c>
      <c r="N91" s="3" t="n">
        <v>489</v>
      </c>
      <c r="O91" s="12" t="n">
        <f aca="false">PRODUCT((F91+G91)/E91)</f>
        <v>0.475247524752475</v>
      </c>
      <c r="Q91" s="5" t="s">
        <v>331</v>
      </c>
      <c r="R91" s="11" t="s">
        <v>1124</v>
      </c>
      <c r="S91" s="3" t="n">
        <v>30</v>
      </c>
      <c r="T91" s="3" t="n">
        <v>329</v>
      </c>
      <c r="U91" s="3" t="n">
        <v>0</v>
      </c>
      <c r="V91" s="3" t="n">
        <v>153</v>
      </c>
      <c r="W91" s="3" t="n">
        <v>17</v>
      </c>
      <c r="X91" s="3" t="n">
        <v>0</v>
      </c>
      <c r="Y91" s="3" t="n">
        <v>159</v>
      </c>
      <c r="Z91" s="3" t="n">
        <v>3054</v>
      </c>
      <c r="AA91" s="2" t="s">
        <v>26</v>
      </c>
      <c r="AB91" s="3" t="n">
        <v>2801</v>
      </c>
      <c r="AC91" s="3" t="n">
        <v>323</v>
      </c>
      <c r="AD91" s="12" t="n">
        <f aca="false">PRODUCT((U91+V91)/T91)</f>
        <v>0.465045592705167</v>
      </c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</row>
    <row r="92" customFormat="false" ht="15" hidden="false" customHeight="false" outlineLevel="0" collapsed="false">
      <c r="B92" s="5" t="s">
        <v>316</v>
      </c>
      <c r="C92" s="2" t="s">
        <v>220</v>
      </c>
      <c r="D92" s="3" t="n">
        <v>29</v>
      </c>
      <c r="E92" s="3" t="n">
        <v>488</v>
      </c>
      <c r="F92" s="3" t="n">
        <v>9</v>
      </c>
      <c r="G92" s="3" t="n">
        <v>217</v>
      </c>
      <c r="H92" s="3" t="n">
        <v>15</v>
      </c>
      <c r="I92" s="3" t="n">
        <v>8</v>
      </c>
      <c r="J92" s="3" t="n">
        <v>239</v>
      </c>
      <c r="K92" s="3" t="n">
        <v>4336</v>
      </c>
      <c r="L92" s="2" t="s">
        <v>26</v>
      </c>
      <c r="M92" s="3" t="n">
        <v>4752</v>
      </c>
      <c r="N92" s="3" t="n">
        <v>484</v>
      </c>
      <c r="O92" s="12" t="n">
        <f aca="false">PRODUCT((F92+G92)/E92)</f>
        <v>0.463114754098361</v>
      </c>
      <c r="Q92" s="5" t="s">
        <v>316</v>
      </c>
      <c r="R92" s="2" t="s">
        <v>1125</v>
      </c>
      <c r="S92" s="3" t="n">
        <v>22</v>
      </c>
      <c r="T92" s="3" t="n">
        <v>262</v>
      </c>
      <c r="U92" s="3" t="n">
        <v>32</v>
      </c>
      <c r="V92" s="3" t="n">
        <v>95</v>
      </c>
      <c r="W92" s="3" t="n">
        <v>9</v>
      </c>
      <c r="X92" s="3" t="n">
        <v>11</v>
      </c>
      <c r="Y92" s="3" t="n">
        <v>115</v>
      </c>
      <c r="Z92" s="3" t="n">
        <v>1884</v>
      </c>
      <c r="AA92" s="2" t="s">
        <v>26</v>
      </c>
      <c r="AB92" s="3" t="n">
        <v>1865</v>
      </c>
      <c r="AC92" s="3" t="n">
        <v>306</v>
      </c>
      <c r="AD92" s="12" t="n">
        <f aca="false">PRODUCT((U92+V92)/T92)</f>
        <v>0.484732824427481</v>
      </c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</row>
    <row r="93" customFormat="false" ht="15" hidden="false" customHeight="false" outlineLevel="0" collapsed="false">
      <c r="B93" s="5" t="s">
        <v>336</v>
      </c>
      <c r="C93" s="2" t="s">
        <v>156</v>
      </c>
      <c r="D93" s="3" t="n">
        <v>23</v>
      </c>
      <c r="E93" s="3" t="n">
        <v>442</v>
      </c>
      <c r="F93" s="3" t="n">
        <v>22</v>
      </c>
      <c r="G93" s="3" t="n">
        <v>195</v>
      </c>
      <c r="H93" s="3" t="n">
        <v>17</v>
      </c>
      <c r="I93" s="3" t="n">
        <v>10</v>
      </c>
      <c r="J93" s="3" t="n">
        <v>198</v>
      </c>
      <c r="K93" s="3" t="n">
        <v>3442</v>
      </c>
      <c r="L93" s="2" t="s">
        <v>26</v>
      </c>
      <c r="M93" s="3" t="n">
        <v>3351</v>
      </c>
      <c r="N93" s="3" t="n">
        <v>483</v>
      </c>
      <c r="O93" s="12" t="n">
        <f aca="false">PRODUCT((F93+G93)/E93)</f>
        <v>0.490950226244344</v>
      </c>
      <c r="Q93" s="5" t="s">
        <v>336</v>
      </c>
      <c r="R93" s="2" t="s">
        <v>1126</v>
      </c>
      <c r="S93" s="2" t="n">
        <v>27</v>
      </c>
      <c r="T93" s="2" t="n">
        <v>267</v>
      </c>
      <c r="U93" s="2" t="n">
        <v>0</v>
      </c>
      <c r="V93" s="2" t="n">
        <v>130</v>
      </c>
      <c r="W93" s="2" t="n">
        <v>19</v>
      </c>
      <c r="X93" s="2" t="n">
        <v>0</v>
      </c>
      <c r="Y93" s="2" t="n">
        <v>118</v>
      </c>
      <c r="Z93" s="2" t="n">
        <v>2076</v>
      </c>
      <c r="AA93" s="2" t="s">
        <v>26</v>
      </c>
      <c r="AB93" s="2" t="n">
        <v>1896</v>
      </c>
      <c r="AC93" s="2" t="n">
        <v>279</v>
      </c>
      <c r="AD93" s="12" t="n">
        <f aca="false">PRODUCT((U93+V93)/T93)</f>
        <v>0.48689138576779</v>
      </c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</row>
    <row r="94" customFormat="false" ht="15" hidden="false" customHeight="false" outlineLevel="0" collapsed="false">
      <c r="B94" s="5" t="s">
        <v>345</v>
      </c>
      <c r="C94" s="2" t="s">
        <v>133</v>
      </c>
      <c r="D94" s="2" t="n">
        <v>12</v>
      </c>
      <c r="E94" s="2" t="n">
        <v>297</v>
      </c>
      <c r="F94" s="2" t="n">
        <v>112</v>
      </c>
      <c r="G94" s="2" t="n">
        <v>51</v>
      </c>
      <c r="H94" s="2" t="n">
        <v>0</v>
      </c>
      <c r="I94" s="2" t="n">
        <v>42</v>
      </c>
      <c r="J94" s="2" t="n">
        <v>92</v>
      </c>
      <c r="K94" s="2" t="n">
        <v>2245</v>
      </c>
      <c r="L94" s="2" t="s">
        <v>26</v>
      </c>
      <c r="M94" s="2" t="n">
        <v>1729</v>
      </c>
      <c r="N94" s="2" t="n">
        <v>480</v>
      </c>
      <c r="O94" s="12" t="n">
        <f aca="false">PRODUCT((F94+G94)/E94)</f>
        <v>0.548821548821549</v>
      </c>
      <c r="Q94" s="5" t="s">
        <v>345</v>
      </c>
      <c r="R94" s="2" t="s">
        <v>1127</v>
      </c>
      <c r="S94" s="3" t="n">
        <v>21</v>
      </c>
      <c r="T94" s="3" t="n">
        <v>315</v>
      </c>
      <c r="U94" s="3" t="n">
        <v>27</v>
      </c>
      <c r="V94" s="3" t="n">
        <v>86</v>
      </c>
      <c r="W94" s="3" t="n">
        <v>1</v>
      </c>
      <c r="X94" s="3" t="n">
        <v>16</v>
      </c>
      <c r="Y94" s="3" t="n">
        <v>185</v>
      </c>
      <c r="Z94" s="3" t="n">
        <v>2542</v>
      </c>
      <c r="AA94" s="2" t="s">
        <v>26</v>
      </c>
      <c r="AB94" s="3" t="n">
        <v>3641</v>
      </c>
      <c r="AC94" s="3" t="n">
        <v>269</v>
      </c>
      <c r="AD94" s="12" t="n">
        <f aca="false">PRODUCT((U94+V94)/T94)</f>
        <v>0.358730158730159</v>
      </c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</row>
    <row r="95" customFormat="false" ht="15" hidden="false" customHeight="false" outlineLevel="0" collapsed="false">
      <c r="B95" s="5" t="s">
        <v>301</v>
      </c>
      <c r="C95" s="2" t="s">
        <v>226</v>
      </c>
      <c r="D95" s="3" t="n">
        <v>24</v>
      </c>
      <c r="E95" s="3" t="n">
        <v>363</v>
      </c>
      <c r="F95" s="3" t="n">
        <v>95</v>
      </c>
      <c r="G95" s="3" t="n">
        <v>69</v>
      </c>
      <c r="H95" s="3" t="n">
        <v>1</v>
      </c>
      <c r="I95" s="3" t="n">
        <v>49</v>
      </c>
      <c r="J95" s="3" t="n">
        <v>149</v>
      </c>
      <c r="K95" s="13" t="n">
        <v>3076</v>
      </c>
      <c r="L95" s="2" t="s">
        <v>26</v>
      </c>
      <c r="M95" s="13" t="n">
        <v>3399</v>
      </c>
      <c r="N95" s="3" t="n">
        <v>473</v>
      </c>
      <c r="O95" s="12" t="n">
        <f aca="false">PRODUCT((F95+G95)/E95)</f>
        <v>0.451790633608815</v>
      </c>
      <c r="Q95" s="5" t="s">
        <v>301</v>
      </c>
      <c r="R95" s="2" t="s">
        <v>1128</v>
      </c>
      <c r="S95" s="3" t="n">
        <v>13</v>
      </c>
      <c r="T95" s="3" t="n">
        <v>236</v>
      </c>
      <c r="U95" s="3" t="n">
        <v>60</v>
      </c>
      <c r="V95" s="3" t="n">
        <v>30</v>
      </c>
      <c r="W95" s="3" t="n">
        <v>5</v>
      </c>
      <c r="X95" s="3" t="n">
        <v>23</v>
      </c>
      <c r="Y95" s="3" t="n">
        <v>118</v>
      </c>
      <c r="Z95" s="3" t="n">
        <v>1633</v>
      </c>
      <c r="AA95" s="2" t="s">
        <v>26</v>
      </c>
      <c r="AB95" s="3" t="n">
        <v>2337</v>
      </c>
      <c r="AC95" s="3" t="n">
        <v>268</v>
      </c>
      <c r="AD95" s="12" t="n">
        <f aca="false">PRODUCT((U95+V95)/T95)</f>
        <v>0.38135593220339</v>
      </c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</row>
    <row r="96" customFormat="false" ht="15" hidden="false" customHeight="false" outlineLevel="0" collapsed="false">
      <c r="B96" s="5" t="s">
        <v>352</v>
      </c>
      <c r="C96" s="2" t="s">
        <v>214</v>
      </c>
      <c r="D96" s="3" t="n">
        <v>36</v>
      </c>
      <c r="E96" s="3" t="n">
        <v>506</v>
      </c>
      <c r="F96" s="3" t="n">
        <v>10</v>
      </c>
      <c r="G96" s="3" t="n">
        <v>203</v>
      </c>
      <c r="H96" s="3" t="n">
        <v>18</v>
      </c>
      <c r="I96" s="3" t="n">
        <v>12</v>
      </c>
      <c r="J96" s="3" t="n">
        <v>263</v>
      </c>
      <c r="K96" s="14" t="n">
        <v>4964</v>
      </c>
      <c r="L96" s="2" t="s">
        <v>26</v>
      </c>
      <c r="M96" s="14" t="n">
        <v>5916</v>
      </c>
      <c r="N96" s="3" t="n">
        <v>466</v>
      </c>
      <c r="O96" s="12" t="n">
        <f aca="false">PRODUCT((F96+G96)/E96)</f>
        <v>0.420948616600791</v>
      </c>
      <c r="Q96" s="5" t="s">
        <v>352</v>
      </c>
      <c r="R96" s="11" t="s">
        <v>1129</v>
      </c>
      <c r="S96" s="3" t="n">
        <v>22</v>
      </c>
      <c r="T96" s="3" t="n">
        <v>352</v>
      </c>
      <c r="U96" s="3" t="n">
        <v>2</v>
      </c>
      <c r="V96" s="3" t="n">
        <v>116</v>
      </c>
      <c r="W96" s="3" t="n">
        <v>11</v>
      </c>
      <c r="X96" s="3" t="n">
        <v>6</v>
      </c>
      <c r="Y96" s="3" t="n">
        <v>217</v>
      </c>
      <c r="Z96" s="13" t="n">
        <v>2490</v>
      </c>
      <c r="AA96" s="2" t="s">
        <v>26</v>
      </c>
      <c r="AB96" s="13" t="n">
        <v>3721</v>
      </c>
      <c r="AC96" s="3" t="n">
        <v>255</v>
      </c>
      <c r="AD96" s="12" t="n">
        <f aca="false">PRODUCT((U96+V96)/T96)</f>
        <v>0.335227272727273</v>
      </c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</row>
    <row r="97" customFormat="false" ht="15" hidden="false" customHeight="false" outlineLevel="0" collapsed="false">
      <c r="B97" s="5" t="s">
        <v>344</v>
      </c>
      <c r="C97" s="2" t="s">
        <v>135</v>
      </c>
      <c r="D97" s="3" t="n">
        <v>28</v>
      </c>
      <c r="E97" s="3" t="n">
        <v>435</v>
      </c>
      <c r="F97" s="3" t="n">
        <v>62</v>
      </c>
      <c r="G97" s="3" t="n">
        <v>116</v>
      </c>
      <c r="H97" s="3" t="n">
        <v>6</v>
      </c>
      <c r="I97" s="3" t="n">
        <v>39</v>
      </c>
      <c r="J97" s="3" t="n">
        <v>212</v>
      </c>
      <c r="K97" s="3" t="n">
        <v>4343</v>
      </c>
      <c r="L97" s="2" t="s">
        <v>26</v>
      </c>
      <c r="M97" s="3" t="n">
        <v>5064</v>
      </c>
      <c r="N97" s="3" t="n">
        <v>463</v>
      </c>
      <c r="O97" s="12" t="n">
        <f aca="false">PRODUCT((F97+G97)/E97)</f>
        <v>0.409195402298851</v>
      </c>
      <c r="Q97" s="5" t="s">
        <v>344</v>
      </c>
      <c r="R97" s="11" t="s">
        <v>1130</v>
      </c>
      <c r="S97" s="22" t="n">
        <v>26</v>
      </c>
      <c r="T97" s="22" t="n">
        <v>331</v>
      </c>
      <c r="U97" s="22" t="n">
        <v>2</v>
      </c>
      <c r="V97" s="22" t="n">
        <v>114</v>
      </c>
      <c r="W97" s="22" t="n">
        <v>17</v>
      </c>
      <c r="X97" s="22" t="n">
        <v>3</v>
      </c>
      <c r="Y97" s="22" t="n">
        <v>195</v>
      </c>
      <c r="Z97" s="22" t="n">
        <v>2341</v>
      </c>
      <c r="AA97" s="2" t="s">
        <v>26</v>
      </c>
      <c r="AB97" s="22" t="n">
        <v>3334</v>
      </c>
      <c r="AC97" s="22" t="n">
        <v>254</v>
      </c>
      <c r="AD97" s="12" t="n">
        <f aca="false">PRODUCT((U97+V97)/T97)</f>
        <v>0.350453172205438</v>
      </c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</row>
    <row r="98" customFormat="false" ht="15" hidden="false" customHeight="false" outlineLevel="0" collapsed="false">
      <c r="B98" s="5" t="s">
        <v>362</v>
      </c>
      <c r="C98" s="2" t="s">
        <v>166</v>
      </c>
      <c r="D98" s="2" t="n">
        <v>27</v>
      </c>
      <c r="E98" s="2" t="n">
        <v>426</v>
      </c>
      <c r="F98" s="2" t="n">
        <v>53</v>
      </c>
      <c r="G98" s="2" t="n">
        <v>130</v>
      </c>
      <c r="H98" s="2" t="n">
        <v>13</v>
      </c>
      <c r="I98" s="2" t="n">
        <v>25</v>
      </c>
      <c r="J98" s="2" t="n">
        <v>205</v>
      </c>
      <c r="K98" s="2" t="n">
        <v>3905</v>
      </c>
      <c r="L98" s="2" t="s">
        <v>26</v>
      </c>
      <c r="M98" s="2" t="n">
        <v>4377</v>
      </c>
      <c r="N98" s="2" t="n">
        <v>457</v>
      </c>
      <c r="O98" s="12" t="n">
        <f aca="false">PRODUCT((F98+G98)/E98)</f>
        <v>0.429577464788732</v>
      </c>
      <c r="Q98" s="5" t="s">
        <v>362</v>
      </c>
      <c r="R98" s="2" t="s">
        <v>1131</v>
      </c>
      <c r="S98" s="3" t="n">
        <v>12</v>
      </c>
      <c r="T98" s="3" t="n">
        <v>181</v>
      </c>
      <c r="U98" s="3" t="n">
        <v>50</v>
      </c>
      <c r="V98" s="3" t="n">
        <v>33</v>
      </c>
      <c r="W98" s="3" t="n">
        <v>0</v>
      </c>
      <c r="X98" s="3" t="n">
        <v>32</v>
      </c>
      <c r="Y98" s="3" t="n">
        <v>66</v>
      </c>
      <c r="Z98" s="14" t="n">
        <v>1983</v>
      </c>
      <c r="AA98" s="2" t="s">
        <v>26</v>
      </c>
      <c r="AB98" s="14" t="n">
        <v>1933</v>
      </c>
      <c r="AC98" s="3" t="n">
        <v>248</v>
      </c>
      <c r="AD98" s="12" t="n">
        <f aca="false">PRODUCT((U98+V98)/T98)</f>
        <v>0.458563535911602</v>
      </c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</row>
    <row r="99" customFormat="false" ht="15" hidden="false" customHeight="false" outlineLevel="0" collapsed="false">
      <c r="B99" s="5" t="s">
        <v>325</v>
      </c>
      <c r="C99" s="2" t="s">
        <v>124</v>
      </c>
      <c r="D99" s="3" t="n">
        <v>12</v>
      </c>
      <c r="E99" s="3" t="n">
        <v>340</v>
      </c>
      <c r="F99" s="3" t="n">
        <v>85</v>
      </c>
      <c r="G99" s="3" t="n">
        <v>69</v>
      </c>
      <c r="H99" s="3" t="n">
        <v>0</v>
      </c>
      <c r="I99" s="3" t="n">
        <v>54</v>
      </c>
      <c r="J99" s="3" t="n">
        <v>132</v>
      </c>
      <c r="K99" s="2" t="n">
        <v>2513</v>
      </c>
      <c r="L99" s="2" t="s">
        <v>26</v>
      </c>
      <c r="M99" s="2" t="n">
        <v>2722</v>
      </c>
      <c r="N99" s="2" t="n">
        <v>447</v>
      </c>
      <c r="O99" s="12" t="n">
        <f aca="false">PRODUCT((F99+G99)/E99)</f>
        <v>0.452941176470588</v>
      </c>
      <c r="Q99" s="5" t="s">
        <v>325</v>
      </c>
      <c r="R99" s="28" t="s">
        <v>1132</v>
      </c>
      <c r="S99" s="29" t="n">
        <v>19</v>
      </c>
      <c r="T99" s="29" t="n">
        <v>292</v>
      </c>
      <c r="U99" s="29" t="n">
        <v>39</v>
      </c>
      <c r="V99" s="29" t="n">
        <v>45</v>
      </c>
      <c r="W99" s="29" t="n">
        <v>1</v>
      </c>
      <c r="X99" s="29" t="n">
        <v>37</v>
      </c>
      <c r="Y99" s="29" t="n">
        <v>170</v>
      </c>
      <c r="Z99" s="29" t="n">
        <v>2146</v>
      </c>
      <c r="AA99" s="2" t="s">
        <v>26</v>
      </c>
      <c r="AB99" s="29" t="n">
        <v>3679</v>
      </c>
      <c r="AC99" s="29" t="n">
        <v>245</v>
      </c>
      <c r="AD99" s="12" t="n">
        <f aca="false">PRODUCT((U99+V99)/T99)</f>
        <v>0.287671232876712</v>
      </c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</row>
    <row r="100" customFormat="false" ht="15" hidden="false" customHeight="false" outlineLevel="0" collapsed="false">
      <c r="B100" s="5" t="s">
        <v>370</v>
      </c>
      <c r="C100" s="2" t="s">
        <v>158</v>
      </c>
      <c r="D100" s="3" t="n">
        <v>14</v>
      </c>
      <c r="E100" s="3" t="n">
        <v>306</v>
      </c>
      <c r="F100" s="3" t="n">
        <v>83</v>
      </c>
      <c r="G100" s="3" t="n">
        <v>75</v>
      </c>
      <c r="H100" s="3" t="n">
        <v>0</v>
      </c>
      <c r="I100" s="3" t="n">
        <v>40</v>
      </c>
      <c r="J100" s="3" t="n">
        <v>108</v>
      </c>
      <c r="K100" s="2" t="n">
        <v>2613</v>
      </c>
      <c r="L100" s="2" t="s">
        <v>26</v>
      </c>
      <c r="M100" s="2" t="n">
        <v>2587</v>
      </c>
      <c r="N100" s="2" t="n">
        <v>439</v>
      </c>
      <c r="O100" s="12" t="n">
        <f aca="false">PRODUCT((F100+G100)/E100)</f>
        <v>0.516339869281046</v>
      </c>
      <c r="Q100" s="5" t="s">
        <v>370</v>
      </c>
      <c r="R100" s="11" t="s">
        <v>1133</v>
      </c>
      <c r="S100" s="3" t="n">
        <v>14</v>
      </c>
      <c r="T100" s="3" t="n">
        <v>197</v>
      </c>
      <c r="U100" s="3" t="n">
        <v>28</v>
      </c>
      <c r="V100" s="3" t="n">
        <v>52</v>
      </c>
      <c r="W100" s="3" t="n">
        <v>3</v>
      </c>
      <c r="X100" s="3" t="n">
        <v>8</v>
      </c>
      <c r="Y100" s="3" t="n">
        <v>106</v>
      </c>
      <c r="Z100" s="3" t="n">
        <v>2113</v>
      </c>
      <c r="AA100" s="2" t="s">
        <v>26</v>
      </c>
      <c r="AB100" s="3" t="n">
        <v>2947</v>
      </c>
      <c r="AC100" s="3" t="n">
        <v>199</v>
      </c>
      <c r="AD100" s="12" t="n">
        <f aca="false">PRODUCT((U100+V100)/T100)</f>
        <v>0.406091370558376</v>
      </c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</row>
    <row r="101" customFormat="false" ht="15" hidden="false" customHeight="false" outlineLevel="0" collapsed="false">
      <c r="B101" s="5" t="s">
        <v>376</v>
      </c>
      <c r="C101" s="2" t="s">
        <v>218</v>
      </c>
      <c r="D101" s="3" t="n">
        <v>21</v>
      </c>
      <c r="E101" s="3" t="n">
        <v>400</v>
      </c>
      <c r="F101" s="3" t="n">
        <v>0</v>
      </c>
      <c r="G101" s="3" t="n">
        <v>204</v>
      </c>
      <c r="H101" s="3" t="n">
        <v>25</v>
      </c>
      <c r="I101" s="3" t="n">
        <v>0</v>
      </c>
      <c r="J101" s="3" t="n">
        <v>171</v>
      </c>
      <c r="K101" s="3" t="n">
        <v>3134</v>
      </c>
      <c r="L101" s="2" t="s">
        <v>26</v>
      </c>
      <c r="M101" s="3" t="n">
        <v>2790</v>
      </c>
      <c r="N101" s="3" t="n">
        <v>433</v>
      </c>
      <c r="O101" s="12" t="n">
        <f aca="false">PRODUCT((F101+G101)/E101)</f>
        <v>0.51</v>
      </c>
      <c r="Q101" s="5" t="s">
        <v>376</v>
      </c>
      <c r="R101" s="11" t="s">
        <v>1134</v>
      </c>
      <c r="S101" s="22" t="n">
        <v>15</v>
      </c>
      <c r="T101" s="22" t="n">
        <v>220</v>
      </c>
      <c r="U101" s="22" t="n">
        <v>36</v>
      </c>
      <c r="V101" s="22" t="n">
        <v>36</v>
      </c>
      <c r="W101" s="22" t="n">
        <v>0</v>
      </c>
      <c r="X101" s="22" t="n">
        <v>19</v>
      </c>
      <c r="Y101" s="22" t="n">
        <v>129</v>
      </c>
      <c r="Z101" s="22" t="n">
        <v>1573</v>
      </c>
      <c r="AA101" s="2" t="s">
        <v>26</v>
      </c>
      <c r="AB101" s="22" t="n">
        <v>2848</v>
      </c>
      <c r="AC101" s="22" t="n">
        <v>193</v>
      </c>
      <c r="AD101" s="12" t="n">
        <f aca="false">PRODUCT((U101+V101)/T101)</f>
        <v>0.327272727272727</v>
      </c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</row>
    <row r="102" customFormat="false" ht="15" hidden="false" customHeight="false" outlineLevel="0" collapsed="false">
      <c r="B102" s="5" t="s">
        <v>379</v>
      </c>
      <c r="C102" s="2" t="s">
        <v>225</v>
      </c>
      <c r="D102" s="3" t="n">
        <v>37</v>
      </c>
      <c r="E102" s="3" t="n">
        <v>445</v>
      </c>
      <c r="F102" s="3" t="n">
        <v>0</v>
      </c>
      <c r="G102" s="3" t="n">
        <v>204</v>
      </c>
      <c r="H102" s="3" t="n">
        <v>19</v>
      </c>
      <c r="I102" s="3" t="n">
        <v>0</v>
      </c>
      <c r="J102" s="3" t="n">
        <v>222</v>
      </c>
      <c r="K102" s="3" t="n">
        <v>3677</v>
      </c>
      <c r="L102" s="2" t="s">
        <v>26</v>
      </c>
      <c r="M102" s="3" t="n">
        <v>3983</v>
      </c>
      <c r="N102" s="3" t="n">
        <v>427</v>
      </c>
      <c r="O102" s="12" t="n">
        <f aca="false">PRODUCT((F102+G102)/E102)</f>
        <v>0.458426966292135</v>
      </c>
      <c r="Q102" s="5" t="s">
        <v>379</v>
      </c>
      <c r="R102" s="2" t="s">
        <v>1135</v>
      </c>
      <c r="S102" s="3" t="n">
        <v>17</v>
      </c>
      <c r="T102" s="3" t="n">
        <v>168</v>
      </c>
      <c r="U102" s="3" t="n">
        <v>16</v>
      </c>
      <c r="V102" s="3" t="n">
        <v>60</v>
      </c>
      <c r="W102" s="3" t="n">
        <v>8</v>
      </c>
      <c r="X102" s="3" t="n">
        <v>4</v>
      </c>
      <c r="Y102" s="3" t="n">
        <v>80</v>
      </c>
      <c r="Z102" s="14" t="n">
        <v>1210</v>
      </c>
      <c r="AA102" s="2" t="s">
        <v>26</v>
      </c>
      <c r="AB102" s="14" t="n">
        <v>1397</v>
      </c>
      <c r="AC102" s="3" t="n">
        <v>180</v>
      </c>
      <c r="AD102" s="12" t="n">
        <f aca="false">PRODUCT((U102+V102)/T102)</f>
        <v>0.452380952380952</v>
      </c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</row>
    <row r="103" customFormat="false" ht="15" hidden="false" customHeight="false" outlineLevel="0" collapsed="false">
      <c r="B103" s="5" t="s">
        <v>365</v>
      </c>
      <c r="C103" s="2" t="s">
        <v>107</v>
      </c>
      <c r="D103" s="3" t="n">
        <v>16</v>
      </c>
      <c r="E103" s="3" t="n">
        <v>300</v>
      </c>
      <c r="F103" s="3" t="n">
        <v>84</v>
      </c>
      <c r="G103" s="3" t="n">
        <v>64</v>
      </c>
      <c r="H103" s="3" t="n">
        <v>0</v>
      </c>
      <c r="I103" s="3" t="n">
        <v>42</v>
      </c>
      <c r="J103" s="3" t="n">
        <v>110</v>
      </c>
      <c r="K103" s="3" t="n">
        <v>2652</v>
      </c>
      <c r="L103" s="2" t="s">
        <v>26</v>
      </c>
      <c r="M103" s="3" t="n">
        <v>2681</v>
      </c>
      <c r="N103" s="3" t="n">
        <v>422</v>
      </c>
      <c r="O103" s="12" t="n">
        <f aca="false">PRODUCT((F103+G103)/E103)</f>
        <v>0.493333333333333</v>
      </c>
      <c r="Q103" s="5" t="s">
        <v>365</v>
      </c>
      <c r="R103" s="28" t="s">
        <v>1136</v>
      </c>
      <c r="S103" s="29" t="n">
        <v>8</v>
      </c>
      <c r="T103" s="29" t="n">
        <v>160</v>
      </c>
      <c r="U103" s="29" t="n">
        <v>11</v>
      </c>
      <c r="V103" s="29" t="n">
        <v>56</v>
      </c>
      <c r="W103" s="29" t="n">
        <v>3</v>
      </c>
      <c r="X103" s="29" t="n">
        <v>12</v>
      </c>
      <c r="Y103" s="29" t="n">
        <v>78</v>
      </c>
      <c r="Z103" s="29" t="n">
        <v>1129</v>
      </c>
      <c r="AA103" s="2" t="s">
        <v>26</v>
      </c>
      <c r="AB103" s="29" t="n">
        <v>1416</v>
      </c>
      <c r="AC103" s="29" t="n">
        <v>160</v>
      </c>
      <c r="AD103" s="12" t="n">
        <f aca="false">PRODUCT((U103+V103)/T103)</f>
        <v>0.41875</v>
      </c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</row>
    <row r="104" customFormat="false" ht="15" hidden="false" customHeight="false" outlineLevel="0" collapsed="false">
      <c r="B104" s="5" t="s">
        <v>391</v>
      </c>
      <c r="C104" s="11" t="s">
        <v>199</v>
      </c>
      <c r="D104" s="3" t="n">
        <v>32</v>
      </c>
      <c r="E104" s="3" t="n">
        <v>507</v>
      </c>
      <c r="F104" s="3" t="n">
        <v>40</v>
      </c>
      <c r="G104" s="3" t="n">
        <v>131</v>
      </c>
      <c r="H104" s="3" t="n">
        <v>8</v>
      </c>
      <c r="I104" s="3" t="n">
        <v>32</v>
      </c>
      <c r="J104" s="3" t="n">
        <v>296</v>
      </c>
      <c r="K104" s="3" t="n">
        <v>3487</v>
      </c>
      <c r="L104" s="2" t="s">
        <v>26</v>
      </c>
      <c r="M104" s="3" t="n">
        <v>5440</v>
      </c>
      <c r="N104" s="3" t="n">
        <v>422</v>
      </c>
      <c r="O104" s="12" t="n">
        <f aca="false">PRODUCT((F104+G104)/E104)</f>
        <v>0.337278106508876</v>
      </c>
      <c r="Q104" s="5" t="s">
        <v>391</v>
      </c>
      <c r="R104" s="2" t="s">
        <v>1137</v>
      </c>
      <c r="S104" s="3" t="n">
        <v>16</v>
      </c>
      <c r="T104" s="3" t="n">
        <v>198</v>
      </c>
      <c r="U104" s="3" t="n">
        <v>2</v>
      </c>
      <c r="V104" s="3" t="n">
        <v>68</v>
      </c>
      <c r="W104" s="3" t="n">
        <v>13</v>
      </c>
      <c r="X104" s="3" t="n">
        <v>1</v>
      </c>
      <c r="Y104" s="3" t="n">
        <v>114</v>
      </c>
      <c r="Z104" s="3" t="n">
        <v>1245</v>
      </c>
      <c r="AA104" s="2" t="s">
        <v>26</v>
      </c>
      <c r="AB104" s="3" t="n">
        <v>1698</v>
      </c>
      <c r="AC104" s="3" t="n">
        <v>156</v>
      </c>
      <c r="AD104" s="12" t="n">
        <f aca="false">PRODUCT((U104+V104)/T104)</f>
        <v>0.353535353535354</v>
      </c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</row>
    <row r="105" customFormat="false" ht="15" hidden="false" customHeight="false" outlineLevel="0" collapsed="false">
      <c r="B105" s="5" t="s">
        <v>397</v>
      </c>
      <c r="C105" s="2" t="s">
        <v>206</v>
      </c>
      <c r="D105" s="3" t="n">
        <v>23</v>
      </c>
      <c r="E105" s="3" t="n">
        <v>418</v>
      </c>
      <c r="F105" s="3" t="n">
        <v>40</v>
      </c>
      <c r="G105" s="3" t="n">
        <v>132</v>
      </c>
      <c r="H105" s="3" t="n">
        <v>11</v>
      </c>
      <c r="I105" s="3" t="n">
        <v>20</v>
      </c>
      <c r="J105" s="3" t="n">
        <v>215</v>
      </c>
      <c r="K105" s="3" t="n">
        <v>3166</v>
      </c>
      <c r="L105" s="2" t="s">
        <v>26</v>
      </c>
      <c r="M105" s="3" t="n">
        <v>3867</v>
      </c>
      <c r="N105" s="3" t="n">
        <v>415</v>
      </c>
      <c r="O105" s="12" t="n">
        <f aca="false">PRODUCT((F105+G105)/E105)</f>
        <v>0.411483253588517</v>
      </c>
      <c r="Q105" s="5" t="s">
        <v>397</v>
      </c>
      <c r="R105" s="2" t="s">
        <v>1138</v>
      </c>
      <c r="S105" s="3" t="n">
        <v>20</v>
      </c>
      <c r="T105" s="3" t="n">
        <v>190</v>
      </c>
      <c r="U105" s="3" t="n">
        <v>3</v>
      </c>
      <c r="V105" s="3" t="n">
        <v>67</v>
      </c>
      <c r="W105" s="3" t="n">
        <v>7</v>
      </c>
      <c r="X105" s="3" t="n">
        <v>3</v>
      </c>
      <c r="Y105" s="3" t="n">
        <v>110</v>
      </c>
      <c r="Z105" s="3" t="n">
        <v>1127</v>
      </c>
      <c r="AA105" s="2" t="s">
        <v>26</v>
      </c>
      <c r="AB105" s="3" t="n">
        <v>1526</v>
      </c>
      <c r="AC105" s="3" t="n">
        <v>153</v>
      </c>
      <c r="AD105" s="12" t="n">
        <f aca="false">PRODUCT((U105+V105)/T105)</f>
        <v>0.368421052631579</v>
      </c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</row>
    <row r="106" customFormat="false" ht="15" hidden="false" customHeight="false" outlineLevel="0" collapsed="false">
      <c r="B106" s="5" t="s">
        <v>357</v>
      </c>
      <c r="C106" s="2" t="s">
        <v>179</v>
      </c>
      <c r="D106" s="3" t="n">
        <v>19</v>
      </c>
      <c r="E106" s="3" t="n">
        <v>293</v>
      </c>
      <c r="F106" s="3" t="n">
        <v>92</v>
      </c>
      <c r="G106" s="3" t="n">
        <v>50</v>
      </c>
      <c r="H106" s="3" t="n">
        <v>3</v>
      </c>
      <c r="I106" s="3" t="n">
        <v>35</v>
      </c>
      <c r="J106" s="3" t="n">
        <v>113</v>
      </c>
      <c r="K106" s="2" t="n">
        <v>3252</v>
      </c>
      <c r="L106" s="2" t="s">
        <v>26</v>
      </c>
      <c r="M106" s="2" t="n">
        <v>3020</v>
      </c>
      <c r="N106" s="2" t="n">
        <v>414</v>
      </c>
      <c r="O106" s="12" t="n">
        <f aca="false">PRODUCT((F106+G106)/E106)</f>
        <v>0.484641638225256</v>
      </c>
      <c r="Q106" s="5" t="s">
        <v>357</v>
      </c>
      <c r="R106" s="11" t="s">
        <v>1139</v>
      </c>
      <c r="S106" s="3" t="n">
        <v>19</v>
      </c>
      <c r="T106" s="3" t="n">
        <v>142</v>
      </c>
      <c r="U106" s="3" t="n">
        <v>0</v>
      </c>
      <c r="V106" s="3" t="n">
        <v>66</v>
      </c>
      <c r="W106" s="3" t="n">
        <v>10</v>
      </c>
      <c r="X106" s="3" t="n">
        <v>0</v>
      </c>
      <c r="Y106" s="3" t="n">
        <v>66</v>
      </c>
      <c r="Z106" s="3" t="n">
        <v>1163</v>
      </c>
      <c r="AA106" s="2" t="s">
        <v>26</v>
      </c>
      <c r="AB106" s="3" t="n">
        <v>1207</v>
      </c>
      <c r="AC106" s="3" t="n">
        <v>142</v>
      </c>
      <c r="AD106" s="12" t="n">
        <f aca="false">PRODUCT((U106+V106)/T106)</f>
        <v>0.464788732394366</v>
      </c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</row>
    <row r="107" customFormat="false" ht="15" hidden="false" customHeight="false" outlineLevel="0" collapsed="false">
      <c r="B107" s="5" t="s">
        <v>403</v>
      </c>
      <c r="C107" s="2" t="s">
        <v>202</v>
      </c>
      <c r="D107" s="3" t="n">
        <v>16</v>
      </c>
      <c r="E107" s="3" t="n">
        <v>262</v>
      </c>
      <c r="F107" s="3" t="n">
        <v>96</v>
      </c>
      <c r="G107" s="3" t="n">
        <v>50</v>
      </c>
      <c r="H107" s="3" t="n">
        <v>2</v>
      </c>
      <c r="I107" s="3" t="n">
        <v>20</v>
      </c>
      <c r="J107" s="3" t="n">
        <v>94</v>
      </c>
      <c r="K107" s="2" t="n">
        <v>2902</v>
      </c>
      <c r="L107" s="2" t="s">
        <v>26</v>
      </c>
      <c r="M107" s="2" t="n">
        <v>2456</v>
      </c>
      <c r="N107" s="2" t="n">
        <v>410</v>
      </c>
      <c r="O107" s="12" t="n">
        <f aca="false">PRODUCT((F107+G107)/E107)</f>
        <v>0.557251908396947</v>
      </c>
      <c r="Q107" s="5" t="s">
        <v>403</v>
      </c>
      <c r="R107" s="2" t="s">
        <v>1140</v>
      </c>
      <c r="S107" s="3" t="n">
        <v>12</v>
      </c>
      <c r="T107" s="3" t="n">
        <v>113</v>
      </c>
      <c r="U107" s="3" t="n">
        <v>0</v>
      </c>
      <c r="V107" s="3" t="n">
        <v>61</v>
      </c>
      <c r="W107" s="3" t="n">
        <v>3</v>
      </c>
      <c r="X107" s="3" t="n">
        <v>0</v>
      </c>
      <c r="Y107" s="3" t="n">
        <v>49</v>
      </c>
      <c r="Z107" s="2" t="n">
        <v>1045</v>
      </c>
      <c r="AA107" s="2" t="s">
        <v>26</v>
      </c>
      <c r="AB107" s="2" t="n">
        <v>812</v>
      </c>
      <c r="AC107" s="2" t="n">
        <v>125</v>
      </c>
      <c r="AD107" s="12" t="n">
        <f aca="false">PRODUCT((U107+V107)/T107)</f>
        <v>0.539823008849558</v>
      </c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</row>
    <row r="108" customFormat="false" ht="15" hidden="false" customHeight="false" outlineLevel="0" collapsed="false">
      <c r="B108" s="5" t="s">
        <v>407</v>
      </c>
      <c r="C108" s="2" t="s">
        <v>234</v>
      </c>
      <c r="D108" s="3" t="n">
        <v>29</v>
      </c>
      <c r="E108" s="3" t="n">
        <v>396</v>
      </c>
      <c r="F108" s="3" t="n">
        <v>50</v>
      </c>
      <c r="G108" s="3" t="n">
        <v>108</v>
      </c>
      <c r="H108" s="3" t="n">
        <v>18</v>
      </c>
      <c r="I108" s="3" t="n">
        <v>20</v>
      </c>
      <c r="J108" s="3" t="n">
        <v>200</v>
      </c>
      <c r="K108" s="3" t="n">
        <v>3578</v>
      </c>
      <c r="L108" s="2" t="s">
        <v>26</v>
      </c>
      <c r="M108" s="3" t="n">
        <v>4309</v>
      </c>
      <c r="N108" s="3" t="n">
        <v>404</v>
      </c>
      <c r="O108" s="12" t="n">
        <f aca="false">PRODUCT((F108+G108)/E108)</f>
        <v>0.398989898989899</v>
      </c>
      <c r="Q108" s="5" t="s">
        <v>407</v>
      </c>
      <c r="R108" s="2" t="s">
        <v>1141</v>
      </c>
      <c r="S108" s="3" t="n">
        <v>8</v>
      </c>
      <c r="T108" s="3" t="n">
        <v>112</v>
      </c>
      <c r="U108" s="3" t="n">
        <v>22</v>
      </c>
      <c r="V108" s="3" t="n">
        <v>21</v>
      </c>
      <c r="W108" s="3" t="n">
        <v>2</v>
      </c>
      <c r="X108" s="3" t="n">
        <v>7</v>
      </c>
      <c r="Y108" s="3" t="n">
        <v>60</v>
      </c>
      <c r="Z108" s="3" t="n">
        <v>1098</v>
      </c>
      <c r="AA108" s="2" t="s">
        <v>26</v>
      </c>
      <c r="AB108" s="3" t="n">
        <v>1515</v>
      </c>
      <c r="AC108" s="3" t="n">
        <v>117</v>
      </c>
      <c r="AD108" s="12" t="n">
        <f aca="false">PRODUCT((U108+V108)/T108)</f>
        <v>0.383928571428571</v>
      </c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</row>
    <row r="109" customFormat="false" ht="15" hidden="false" customHeight="false" outlineLevel="0" collapsed="false">
      <c r="B109" s="5" t="s">
        <v>412</v>
      </c>
      <c r="C109" s="2" t="s">
        <v>334</v>
      </c>
      <c r="D109" s="3" t="n">
        <v>19</v>
      </c>
      <c r="E109" s="3" t="n">
        <v>326</v>
      </c>
      <c r="F109" s="3" t="n">
        <v>74</v>
      </c>
      <c r="G109" s="3" t="n">
        <v>64</v>
      </c>
      <c r="H109" s="3" t="n">
        <v>7</v>
      </c>
      <c r="I109" s="3" t="n">
        <v>39</v>
      </c>
      <c r="J109" s="3" t="n">
        <v>142</v>
      </c>
      <c r="K109" s="3" t="n">
        <v>2328</v>
      </c>
      <c r="L109" s="2" t="s">
        <v>26</v>
      </c>
      <c r="M109" s="3" t="n">
        <v>2702</v>
      </c>
      <c r="N109" s="3" t="n">
        <v>396</v>
      </c>
      <c r="O109" s="12" t="n">
        <f aca="false">PRODUCT((F109+G109)/E109)</f>
        <v>0.423312883435583</v>
      </c>
      <c r="Q109" s="5" t="s">
        <v>412</v>
      </c>
      <c r="R109" s="28" t="s">
        <v>1142</v>
      </c>
      <c r="S109" s="29" t="n">
        <v>18</v>
      </c>
      <c r="T109" s="29" t="n">
        <v>157</v>
      </c>
      <c r="U109" s="29" t="n">
        <v>0</v>
      </c>
      <c r="V109" s="29" t="n">
        <v>54</v>
      </c>
      <c r="W109" s="29" t="n">
        <v>5</v>
      </c>
      <c r="X109" s="29" t="n">
        <v>0</v>
      </c>
      <c r="Y109" s="29" t="n">
        <v>98</v>
      </c>
      <c r="Z109" s="29" t="n">
        <v>1130</v>
      </c>
      <c r="AA109" s="2" t="s">
        <v>26</v>
      </c>
      <c r="AB109" s="29" t="n">
        <v>1586</v>
      </c>
      <c r="AC109" s="29" t="n">
        <v>113</v>
      </c>
      <c r="AD109" s="12" t="n">
        <f aca="false">PRODUCT((U109+V109)/T109)</f>
        <v>0.343949044585987</v>
      </c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</row>
    <row r="110" customFormat="false" ht="15" hidden="false" customHeight="false" outlineLevel="0" collapsed="false">
      <c r="B110" s="5" t="s">
        <v>372</v>
      </c>
      <c r="C110" s="2" t="s">
        <v>324</v>
      </c>
      <c r="D110" s="3" t="n">
        <v>28</v>
      </c>
      <c r="E110" s="3" t="n">
        <v>386</v>
      </c>
      <c r="F110" s="3" t="n">
        <v>57</v>
      </c>
      <c r="G110" s="3" t="n">
        <v>88</v>
      </c>
      <c r="H110" s="3" t="n">
        <v>9</v>
      </c>
      <c r="I110" s="3" t="n">
        <v>36</v>
      </c>
      <c r="J110" s="3" t="n">
        <v>196</v>
      </c>
      <c r="K110" s="3" t="n">
        <v>3056</v>
      </c>
      <c r="L110" s="2" t="s">
        <v>26</v>
      </c>
      <c r="M110" s="3" t="n">
        <v>3904</v>
      </c>
      <c r="N110" s="3" t="n">
        <v>392</v>
      </c>
      <c r="O110" s="12" t="n">
        <f aca="false">PRODUCT((F110+G110)/E110)</f>
        <v>0.375647668393782</v>
      </c>
      <c r="Q110" s="5" t="s">
        <v>372</v>
      </c>
      <c r="R110" s="2" t="s">
        <v>1143</v>
      </c>
      <c r="S110" s="3" t="n">
        <v>8</v>
      </c>
      <c r="T110" s="3" t="n">
        <v>128</v>
      </c>
      <c r="U110" s="3" t="n">
        <v>14</v>
      </c>
      <c r="V110" s="3" t="n">
        <v>26</v>
      </c>
      <c r="W110" s="3" t="n">
        <v>1</v>
      </c>
      <c r="X110" s="3" t="n">
        <v>14</v>
      </c>
      <c r="Y110" s="3" t="n">
        <v>73</v>
      </c>
      <c r="Z110" s="3" t="n">
        <v>905</v>
      </c>
      <c r="AA110" s="2" t="s">
        <v>26</v>
      </c>
      <c r="AB110" s="3" t="n">
        <v>1447</v>
      </c>
      <c r="AC110" s="3" t="n">
        <v>109</v>
      </c>
      <c r="AD110" s="12" t="n">
        <f aca="false">PRODUCT((U110+V110)/T110)</f>
        <v>0.3125</v>
      </c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</row>
    <row r="111" customFormat="false" ht="15" hidden="false" customHeight="false" outlineLevel="0" collapsed="false">
      <c r="B111" s="5" t="s">
        <v>419</v>
      </c>
      <c r="C111" s="2" t="s">
        <v>161</v>
      </c>
      <c r="D111" s="3" t="n">
        <v>20</v>
      </c>
      <c r="E111" s="3" t="n">
        <v>260</v>
      </c>
      <c r="F111" s="3" t="n">
        <v>81</v>
      </c>
      <c r="G111" s="3" t="n">
        <v>49</v>
      </c>
      <c r="H111" s="3" t="n">
        <v>0</v>
      </c>
      <c r="I111" s="3" t="n">
        <v>32</v>
      </c>
      <c r="J111" s="3" t="n">
        <v>98</v>
      </c>
      <c r="K111" s="3" t="n">
        <v>2490</v>
      </c>
      <c r="L111" s="2" t="s">
        <v>26</v>
      </c>
      <c r="M111" s="3" t="n">
        <v>2325</v>
      </c>
      <c r="N111" s="3" t="n">
        <v>373</v>
      </c>
      <c r="O111" s="12" t="n">
        <f aca="false">PRODUCT((F111+G111)/E111)</f>
        <v>0.5</v>
      </c>
      <c r="Q111" s="5" t="s">
        <v>419</v>
      </c>
      <c r="R111" s="28" t="s">
        <v>1144</v>
      </c>
      <c r="S111" s="29" t="n">
        <v>15</v>
      </c>
      <c r="T111" s="29" t="n">
        <v>137</v>
      </c>
      <c r="U111" s="29" t="n">
        <v>0</v>
      </c>
      <c r="V111" s="29" t="n">
        <v>50</v>
      </c>
      <c r="W111" s="29" t="n">
        <v>7</v>
      </c>
      <c r="X111" s="29" t="n">
        <v>0</v>
      </c>
      <c r="Y111" s="29" t="n">
        <v>80</v>
      </c>
      <c r="Z111" s="29" t="n">
        <v>1015</v>
      </c>
      <c r="AA111" s="2" t="s">
        <v>26</v>
      </c>
      <c r="AB111" s="29" t="n">
        <v>1325</v>
      </c>
      <c r="AC111" s="29" t="n">
        <v>107</v>
      </c>
      <c r="AD111" s="12" t="n">
        <f aca="false">PRODUCT((U111+V111)/T111)</f>
        <v>0.364963503649635</v>
      </c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</row>
    <row r="112" customFormat="false" ht="15" hidden="false" customHeight="false" outlineLevel="0" collapsed="false">
      <c r="B112" s="5" t="s">
        <v>424</v>
      </c>
      <c r="C112" s="2" t="s">
        <v>247</v>
      </c>
      <c r="D112" s="3" t="n">
        <v>28</v>
      </c>
      <c r="E112" s="3" t="n">
        <v>383</v>
      </c>
      <c r="F112" s="3" t="n">
        <v>23</v>
      </c>
      <c r="G112" s="3" t="n">
        <v>138</v>
      </c>
      <c r="H112" s="3" t="n">
        <v>9</v>
      </c>
      <c r="I112" s="3" t="n">
        <v>16</v>
      </c>
      <c r="J112" s="3" t="n">
        <v>197</v>
      </c>
      <c r="K112" s="3" t="n">
        <v>3096</v>
      </c>
      <c r="L112" s="2" t="s">
        <v>26</v>
      </c>
      <c r="M112" s="3" t="n">
        <v>3531</v>
      </c>
      <c r="N112" s="3" t="n">
        <v>370</v>
      </c>
      <c r="O112" s="12" t="n">
        <f aca="false">PRODUCT((F112+G112)/E112)</f>
        <v>0.420365535248042</v>
      </c>
      <c r="Q112" s="5" t="s">
        <v>424</v>
      </c>
      <c r="R112" s="2" t="s">
        <v>1145</v>
      </c>
      <c r="S112" s="3" t="n">
        <v>10</v>
      </c>
      <c r="T112" s="3" t="n">
        <v>130</v>
      </c>
      <c r="U112" s="3" t="n">
        <v>12</v>
      </c>
      <c r="V112" s="3" t="n">
        <v>23</v>
      </c>
      <c r="W112" s="3" t="n">
        <v>2</v>
      </c>
      <c r="X112" s="3" t="n">
        <v>16</v>
      </c>
      <c r="Y112" s="3" t="n">
        <v>77</v>
      </c>
      <c r="Z112" s="3" t="n">
        <v>945</v>
      </c>
      <c r="AA112" s="2" t="s">
        <v>26</v>
      </c>
      <c r="AB112" s="3" t="n">
        <v>1568</v>
      </c>
      <c r="AC112" s="3" t="n">
        <v>100</v>
      </c>
      <c r="AD112" s="12" t="n">
        <f aca="false">PRODUCT((U112+V112)/T112)</f>
        <v>0.269230769230769</v>
      </c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</row>
    <row r="113" customFormat="false" ht="15" hidden="false" customHeight="false" outlineLevel="0" collapsed="false">
      <c r="B113" s="5" t="s">
        <v>427</v>
      </c>
      <c r="C113" s="2" t="s">
        <v>104</v>
      </c>
      <c r="D113" s="3" t="n">
        <v>21</v>
      </c>
      <c r="E113" s="3" t="n">
        <v>390</v>
      </c>
      <c r="F113" s="3" t="n">
        <v>48</v>
      </c>
      <c r="G113" s="3" t="n">
        <v>87</v>
      </c>
      <c r="H113" s="3" t="n">
        <v>6</v>
      </c>
      <c r="I113" s="3" t="n">
        <v>38</v>
      </c>
      <c r="J113" s="3" t="n">
        <v>211</v>
      </c>
      <c r="K113" s="3" t="n">
        <v>2740</v>
      </c>
      <c r="L113" s="2" t="s">
        <v>26</v>
      </c>
      <c r="M113" s="3" t="n">
        <v>4080</v>
      </c>
      <c r="N113" s="3" t="n">
        <v>362</v>
      </c>
      <c r="O113" s="12" t="n">
        <f aca="false">PRODUCT((F113+G113)/E113)</f>
        <v>0.346153846153846</v>
      </c>
      <c r="Q113" s="5" t="s">
        <v>427</v>
      </c>
      <c r="R113" s="2" t="s">
        <v>1146</v>
      </c>
      <c r="S113" s="3" t="n">
        <v>11</v>
      </c>
      <c r="T113" s="3" t="n">
        <v>98</v>
      </c>
      <c r="U113" s="3" t="n">
        <v>0</v>
      </c>
      <c r="V113" s="3" t="n">
        <v>40</v>
      </c>
      <c r="W113" s="3" t="n">
        <v>13</v>
      </c>
      <c r="X113" s="3" t="n">
        <v>0</v>
      </c>
      <c r="Y113" s="3" t="n">
        <v>45</v>
      </c>
      <c r="Z113" s="3" t="n">
        <v>401</v>
      </c>
      <c r="AA113" s="2" t="s">
        <v>26</v>
      </c>
      <c r="AB113" s="3" t="n">
        <v>346</v>
      </c>
      <c r="AC113" s="3" t="n">
        <v>93</v>
      </c>
      <c r="AD113" s="12" t="n">
        <f aca="false">PRODUCT((U113+V113)/T113)</f>
        <v>0.408163265306122</v>
      </c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</row>
    <row r="114" customFormat="false" ht="15" hidden="false" customHeight="false" outlineLevel="0" collapsed="false">
      <c r="B114" s="5" t="s">
        <v>392</v>
      </c>
      <c r="C114" s="2" t="s">
        <v>102</v>
      </c>
      <c r="D114" s="3" t="n">
        <v>12</v>
      </c>
      <c r="E114" s="3" t="n">
        <v>230</v>
      </c>
      <c r="F114" s="3" t="n">
        <v>77</v>
      </c>
      <c r="G114" s="3" t="n">
        <v>49</v>
      </c>
      <c r="H114" s="3" t="n">
        <v>0</v>
      </c>
      <c r="I114" s="3" t="n">
        <v>27</v>
      </c>
      <c r="J114" s="3" t="n">
        <v>77</v>
      </c>
      <c r="K114" s="3" t="n">
        <v>1998</v>
      </c>
      <c r="L114" s="2" t="s">
        <v>26</v>
      </c>
      <c r="M114" s="3" t="n">
        <v>1880</v>
      </c>
      <c r="N114" s="3" t="n">
        <v>356</v>
      </c>
      <c r="O114" s="12" t="n">
        <f aca="false">PRODUCT((F114+G114)/E114)</f>
        <v>0.547826086956522</v>
      </c>
      <c r="Q114" s="5" t="s">
        <v>392</v>
      </c>
      <c r="R114" s="2" t="s">
        <v>1147</v>
      </c>
      <c r="S114" s="3" t="n">
        <v>10</v>
      </c>
      <c r="T114" s="3" t="n">
        <v>111</v>
      </c>
      <c r="U114" s="3" t="n">
        <v>0</v>
      </c>
      <c r="V114" s="3" t="n">
        <v>42</v>
      </c>
      <c r="W114" s="3" t="n">
        <v>7</v>
      </c>
      <c r="X114" s="3" t="n">
        <v>0</v>
      </c>
      <c r="Y114" s="3" t="n">
        <v>62</v>
      </c>
      <c r="Z114" s="2" t="n">
        <v>938</v>
      </c>
      <c r="AA114" s="2" t="s">
        <v>26</v>
      </c>
      <c r="AB114" s="2" t="n">
        <v>1285</v>
      </c>
      <c r="AC114" s="2" t="n">
        <v>91</v>
      </c>
      <c r="AD114" s="12" t="n">
        <f aca="false">PRODUCT((U114+V114)/T114)</f>
        <v>0.378378378378378</v>
      </c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</row>
    <row r="115" customFormat="false" ht="15" hidden="false" customHeight="false" outlineLevel="0" collapsed="false">
      <c r="B115" s="5" t="s">
        <v>436</v>
      </c>
      <c r="C115" s="2" t="s">
        <v>106</v>
      </c>
      <c r="D115" s="3" t="n">
        <v>28</v>
      </c>
      <c r="E115" s="3" t="n">
        <v>363</v>
      </c>
      <c r="F115" s="3" t="n">
        <v>0</v>
      </c>
      <c r="G115" s="3" t="n">
        <v>165</v>
      </c>
      <c r="H115" s="3" t="n">
        <v>22</v>
      </c>
      <c r="I115" s="3" t="n">
        <v>0</v>
      </c>
      <c r="J115" s="3" t="n">
        <v>176</v>
      </c>
      <c r="K115" s="14" t="n">
        <v>2464</v>
      </c>
      <c r="L115" s="2" t="s">
        <v>26</v>
      </c>
      <c r="M115" s="14" t="n">
        <v>2613</v>
      </c>
      <c r="N115" s="3" t="n">
        <v>352</v>
      </c>
      <c r="O115" s="12" t="n">
        <f aca="false">PRODUCT((F115+G115)/E115)</f>
        <v>0.454545454545455</v>
      </c>
      <c r="Q115" s="5" t="s">
        <v>436</v>
      </c>
      <c r="R115" s="2" t="s">
        <v>1148</v>
      </c>
      <c r="S115" s="3" t="n">
        <v>9</v>
      </c>
      <c r="T115" s="3" t="n">
        <v>115</v>
      </c>
      <c r="U115" s="3" t="n">
        <v>0</v>
      </c>
      <c r="V115" s="3" t="n">
        <v>41</v>
      </c>
      <c r="W115" s="3" t="n">
        <v>6</v>
      </c>
      <c r="X115" s="3" t="n">
        <v>0</v>
      </c>
      <c r="Y115" s="3" t="n">
        <v>68</v>
      </c>
      <c r="Z115" s="2" t="n">
        <v>760</v>
      </c>
      <c r="AA115" s="2" t="s">
        <v>26</v>
      </c>
      <c r="AB115" s="2" t="n">
        <v>1044</v>
      </c>
      <c r="AC115" s="2" t="n">
        <v>88</v>
      </c>
      <c r="AD115" s="12" t="n">
        <f aca="false">PRODUCT((U115+V115)/T115)</f>
        <v>0.356521739130435</v>
      </c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</row>
    <row r="116" customFormat="false" ht="15" hidden="false" customHeight="false" outlineLevel="0" collapsed="false">
      <c r="B116" s="5" t="s">
        <v>439</v>
      </c>
      <c r="C116" s="2" t="s">
        <v>236</v>
      </c>
      <c r="D116" s="3" t="n">
        <v>15</v>
      </c>
      <c r="E116" s="3" t="n">
        <v>322</v>
      </c>
      <c r="F116" s="3" t="n">
        <v>24</v>
      </c>
      <c r="G116" s="3" t="n">
        <v>120</v>
      </c>
      <c r="H116" s="3" t="n">
        <v>16</v>
      </c>
      <c r="I116" s="3" t="n">
        <v>13</v>
      </c>
      <c r="J116" s="3" t="n">
        <v>149</v>
      </c>
      <c r="K116" s="3" t="n">
        <v>2647</v>
      </c>
      <c r="L116" s="2" t="s">
        <v>26</v>
      </c>
      <c r="M116" s="3" t="n">
        <v>2760</v>
      </c>
      <c r="N116" s="3" t="n">
        <v>341</v>
      </c>
      <c r="O116" s="12" t="n">
        <f aca="false">PRODUCT((F116+G116)/E116)</f>
        <v>0.447204968944099</v>
      </c>
      <c r="Q116" s="5" t="s">
        <v>439</v>
      </c>
      <c r="R116" s="28" t="s">
        <v>1149</v>
      </c>
      <c r="S116" s="29" t="n">
        <v>6</v>
      </c>
      <c r="T116" s="29" t="n">
        <v>88</v>
      </c>
      <c r="U116" s="29" t="n">
        <v>16</v>
      </c>
      <c r="V116" s="29" t="n">
        <v>15</v>
      </c>
      <c r="W116" s="29" t="n">
        <v>0</v>
      </c>
      <c r="X116" s="29" t="n">
        <v>8</v>
      </c>
      <c r="Y116" s="29" t="n">
        <v>49</v>
      </c>
      <c r="Z116" s="29" t="n">
        <v>802</v>
      </c>
      <c r="AA116" s="2" t="s">
        <v>26</v>
      </c>
      <c r="AB116" s="29" t="n">
        <v>1345</v>
      </c>
      <c r="AC116" s="29" t="n">
        <v>86</v>
      </c>
      <c r="AD116" s="12" t="n">
        <f aca="false">PRODUCT((U116+V116)/T116)</f>
        <v>0.352272727272727</v>
      </c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</row>
    <row r="117" customFormat="false" ht="15" hidden="false" customHeight="false" outlineLevel="0" collapsed="false">
      <c r="B117" s="5" t="s">
        <v>442</v>
      </c>
      <c r="C117" s="2" t="s">
        <v>266</v>
      </c>
      <c r="D117" s="3" t="n">
        <v>16</v>
      </c>
      <c r="E117" s="3" t="n">
        <v>260</v>
      </c>
      <c r="F117" s="3" t="n">
        <v>38</v>
      </c>
      <c r="G117" s="3" t="n">
        <v>99</v>
      </c>
      <c r="H117" s="3" t="n">
        <v>11</v>
      </c>
      <c r="I117" s="3" t="n">
        <v>9</v>
      </c>
      <c r="J117" s="3" t="n">
        <v>103</v>
      </c>
      <c r="K117" s="2" t="n">
        <v>2290</v>
      </c>
      <c r="L117" s="2" t="s">
        <v>26</v>
      </c>
      <c r="M117" s="2" t="n">
        <v>2033</v>
      </c>
      <c r="N117" s="2" t="n">
        <v>332</v>
      </c>
      <c r="O117" s="12" t="n">
        <f aca="false">PRODUCT((F117+G117)/E117)</f>
        <v>0.526923076923077</v>
      </c>
      <c r="Q117" s="5" t="s">
        <v>442</v>
      </c>
      <c r="R117" s="2" t="s">
        <v>1150</v>
      </c>
      <c r="S117" s="3" t="n">
        <v>10</v>
      </c>
      <c r="T117" s="3" t="n">
        <v>95</v>
      </c>
      <c r="U117" s="3" t="n">
        <v>0</v>
      </c>
      <c r="V117" s="3" t="n">
        <v>39</v>
      </c>
      <c r="W117" s="3" t="n">
        <v>7</v>
      </c>
      <c r="X117" s="3" t="n">
        <v>0</v>
      </c>
      <c r="Y117" s="3" t="n">
        <v>49</v>
      </c>
      <c r="Z117" s="3" t="n">
        <v>545</v>
      </c>
      <c r="AA117" s="2" t="s">
        <v>26</v>
      </c>
      <c r="AB117" s="3" t="n">
        <v>824</v>
      </c>
      <c r="AC117" s="3" t="n">
        <v>85</v>
      </c>
      <c r="AD117" s="12" t="n">
        <f aca="false">PRODUCT((U117+V117)/T117)</f>
        <v>0.410526315789474</v>
      </c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</row>
    <row r="118" customFormat="false" ht="15" hidden="false" customHeight="false" outlineLevel="0" collapsed="false">
      <c r="B118" s="5" t="s">
        <v>405</v>
      </c>
      <c r="C118" s="2" t="s">
        <v>300</v>
      </c>
      <c r="D118" s="3" t="n">
        <v>18</v>
      </c>
      <c r="E118" s="3" t="n">
        <v>310</v>
      </c>
      <c r="F118" s="3" t="n">
        <v>63</v>
      </c>
      <c r="G118" s="3" t="n">
        <v>50</v>
      </c>
      <c r="H118" s="3" t="n">
        <v>0</v>
      </c>
      <c r="I118" s="3" t="n">
        <v>38</v>
      </c>
      <c r="J118" s="3" t="n">
        <v>159</v>
      </c>
      <c r="K118" s="2" t="n">
        <v>2364</v>
      </c>
      <c r="L118" s="2" t="s">
        <v>26</v>
      </c>
      <c r="M118" s="2" t="n">
        <v>3458</v>
      </c>
      <c r="N118" s="2" t="n">
        <v>327</v>
      </c>
      <c r="O118" s="12" t="n">
        <f aca="false">PRODUCT((F118+G118)/E118)</f>
        <v>0.364516129032258</v>
      </c>
      <c r="Q118" s="5" t="s">
        <v>405</v>
      </c>
      <c r="R118" s="2" t="s">
        <v>1151</v>
      </c>
      <c r="S118" s="3" t="n">
        <v>11</v>
      </c>
      <c r="T118" s="3" t="n">
        <v>88</v>
      </c>
      <c r="U118" s="3" t="n">
        <v>0</v>
      </c>
      <c r="V118" s="3" t="n">
        <v>38</v>
      </c>
      <c r="W118" s="3" t="n">
        <v>9</v>
      </c>
      <c r="X118" s="3" t="n">
        <v>0</v>
      </c>
      <c r="Y118" s="3" t="n">
        <v>41</v>
      </c>
      <c r="Z118" s="2" t="n">
        <v>540</v>
      </c>
      <c r="AA118" s="2" t="s">
        <v>26</v>
      </c>
      <c r="AB118" s="2" t="n">
        <v>622</v>
      </c>
      <c r="AC118" s="2" t="n">
        <v>85</v>
      </c>
      <c r="AD118" s="12" t="n">
        <f aca="false">PRODUCT((U118+V118)/T118)</f>
        <v>0.431818181818182</v>
      </c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</row>
    <row r="119" customFormat="false" ht="15" hidden="false" customHeight="false" outlineLevel="0" collapsed="false">
      <c r="B119" s="5" t="s">
        <v>451</v>
      </c>
      <c r="C119" s="11" t="s">
        <v>337</v>
      </c>
      <c r="D119" s="3" t="n">
        <v>30</v>
      </c>
      <c r="E119" s="3" t="n">
        <v>329</v>
      </c>
      <c r="F119" s="3" t="n">
        <v>0</v>
      </c>
      <c r="G119" s="3" t="n">
        <v>153</v>
      </c>
      <c r="H119" s="3" t="n">
        <v>17</v>
      </c>
      <c r="I119" s="3" t="n">
        <v>0</v>
      </c>
      <c r="J119" s="3" t="n">
        <v>159</v>
      </c>
      <c r="K119" s="3" t="n">
        <v>3054</v>
      </c>
      <c r="L119" s="2" t="s">
        <v>26</v>
      </c>
      <c r="M119" s="3" t="n">
        <v>2801</v>
      </c>
      <c r="N119" s="3" t="n">
        <v>323</v>
      </c>
      <c r="O119" s="12" t="n">
        <f aca="false">PRODUCT((F119+G119)/E119)</f>
        <v>0.465045592705167</v>
      </c>
      <c r="Q119" s="5" t="s">
        <v>451</v>
      </c>
      <c r="R119" s="2" t="s">
        <v>1152</v>
      </c>
      <c r="S119" s="3" t="n">
        <v>5</v>
      </c>
      <c r="T119" s="3" t="n">
        <v>80</v>
      </c>
      <c r="U119" s="3" t="n">
        <v>14</v>
      </c>
      <c r="V119" s="3" t="n">
        <v>16</v>
      </c>
      <c r="W119" s="3" t="n">
        <v>1</v>
      </c>
      <c r="X119" s="3" t="n">
        <v>8</v>
      </c>
      <c r="Y119" s="3" t="n">
        <v>41</v>
      </c>
      <c r="Z119" s="3" t="n">
        <v>603</v>
      </c>
      <c r="AA119" s="2" t="s">
        <v>26</v>
      </c>
      <c r="AB119" s="3" t="n">
        <v>1079</v>
      </c>
      <c r="AC119" s="3" t="n">
        <v>83</v>
      </c>
      <c r="AD119" s="12" t="n">
        <f aca="false">PRODUCT((U119+V119)/T119)</f>
        <v>0.375</v>
      </c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</row>
    <row r="120" customFormat="false" ht="15" hidden="false" customHeight="false" outlineLevel="0" collapsed="false">
      <c r="B120" s="5" t="s">
        <v>456</v>
      </c>
      <c r="C120" s="2" t="s">
        <v>298</v>
      </c>
      <c r="D120" s="3" t="n">
        <v>16</v>
      </c>
      <c r="E120" s="3" t="n">
        <v>312</v>
      </c>
      <c r="F120" s="3" t="n">
        <v>38</v>
      </c>
      <c r="G120" s="3" t="n">
        <v>89</v>
      </c>
      <c r="H120" s="3" t="n">
        <v>7</v>
      </c>
      <c r="I120" s="3" t="n">
        <v>16</v>
      </c>
      <c r="J120" s="3" t="n">
        <v>162</v>
      </c>
      <c r="K120" s="3" t="n">
        <v>2294</v>
      </c>
      <c r="L120" s="2" t="s">
        <v>26</v>
      </c>
      <c r="M120" s="3" t="n">
        <v>2739</v>
      </c>
      <c r="N120" s="3" t="n">
        <v>315</v>
      </c>
      <c r="O120" s="12" t="n">
        <f aca="false">PRODUCT((F120+G120)/E120)</f>
        <v>0.407051282051282</v>
      </c>
      <c r="Q120" s="5" t="s">
        <v>456</v>
      </c>
      <c r="R120" s="2" t="s">
        <v>1153</v>
      </c>
      <c r="S120" s="3" t="n">
        <v>7</v>
      </c>
      <c r="T120" s="3" t="n">
        <v>100</v>
      </c>
      <c r="U120" s="3" t="n">
        <v>12</v>
      </c>
      <c r="V120" s="3" t="n">
        <v>18</v>
      </c>
      <c r="W120" s="3" t="n">
        <v>0</v>
      </c>
      <c r="X120" s="3" t="n">
        <v>7</v>
      </c>
      <c r="Y120" s="3" t="n">
        <v>63</v>
      </c>
      <c r="Z120" s="2" t="n">
        <v>623</v>
      </c>
      <c r="AA120" s="2" t="s">
        <v>26</v>
      </c>
      <c r="AB120" s="2" t="n">
        <v>1320</v>
      </c>
      <c r="AC120" s="2" t="n">
        <v>79</v>
      </c>
      <c r="AD120" s="12" t="n">
        <f aca="false">PRODUCT((U120+V120)/T120)</f>
        <v>0.3</v>
      </c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</row>
    <row r="121" customFormat="false" ht="15" hidden="false" customHeight="false" outlineLevel="0" collapsed="false">
      <c r="B121" s="5" t="s">
        <v>420</v>
      </c>
      <c r="C121" s="2" t="s">
        <v>292</v>
      </c>
      <c r="D121" s="3" t="n">
        <v>20</v>
      </c>
      <c r="E121" s="3" t="n">
        <v>242</v>
      </c>
      <c r="F121" s="3" t="n">
        <v>32</v>
      </c>
      <c r="G121" s="3" t="n">
        <v>89</v>
      </c>
      <c r="H121" s="3" t="n">
        <v>7</v>
      </c>
      <c r="I121" s="3" t="n">
        <v>11</v>
      </c>
      <c r="J121" s="3" t="n">
        <v>103</v>
      </c>
      <c r="K121" s="3" t="n">
        <v>1793</v>
      </c>
      <c r="L121" s="2" t="s">
        <v>26</v>
      </c>
      <c r="M121" s="3" t="n">
        <v>1722</v>
      </c>
      <c r="N121" s="3" t="n">
        <v>292</v>
      </c>
      <c r="O121" s="12" t="n">
        <f aca="false">PRODUCT((F121+G121)/E121)</f>
        <v>0.5</v>
      </c>
      <c r="Q121" s="5" t="s">
        <v>420</v>
      </c>
      <c r="R121" s="2" t="s">
        <v>1154</v>
      </c>
      <c r="S121" s="3" t="n">
        <v>9</v>
      </c>
      <c r="T121" s="3" t="n">
        <v>91</v>
      </c>
      <c r="U121" s="3" t="n">
        <v>0</v>
      </c>
      <c r="V121" s="3" t="n">
        <v>37</v>
      </c>
      <c r="W121" s="3" t="n">
        <v>1</v>
      </c>
      <c r="X121" s="3" t="n">
        <v>2</v>
      </c>
      <c r="Y121" s="3" t="n">
        <v>51</v>
      </c>
      <c r="Z121" s="3" t="n">
        <v>702</v>
      </c>
      <c r="AA121" s="2" t="s">
        <v>26</v>
      </c>
      <c r="AB121" s="3" t="n">
        <v>908</v>
      </c>
      <c r="AC121" s="3" t="n">
        <v>77</v>
      </c>
      <c r="AD121" s="12" t="n">
        <f aca="false">PRODUCT((U121+V121)/T121)</f>
        <v>0.406593406593407</v>
      </c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</row>
    <row r="122" customFormat="false" ht="15" hidden="false" customHeight="false" outlineLevel="0" collapsed="false">
      <c r="B122" s="5" t="s">
        <v>461</v>
      </c>
      <c r="C122" s="2" t="s">
        <v>141</v>
      </c>
      <c r="D122" s="3" t="n">
        <v>11</v>
      </c>
      <c r="E122" s="3" t="n">
        <v>208</v>
      </c>
      <c r="F122" s="3" t="n">
        <v>54</v>
      </c>
      <c r="G122" s="3" t="n">
        <v>48</v>
      </c>
      <c r="H122" s="3" t="n">
        <v>0</v>
      </c>
      <c r="I122" s="3" t="n">
        <v>31</v>
      </c>
      <c r="J122" s="3" t="n">
        <v>75</v>
      </c>
      <c r="K122" s="3" t="n">
        <v>1751</v>
      </c>
      <c r="L122" s="2" t="s">
        <v>26</v>
      </c>
      <c r="M122" s="3" t="n">
        <v>1818</v>
      </c>
      <c r="N122" s="3" t="n">
        <v>289</v>
      </c>
      <c r="O122" s="12" t="n">
        <f aca="false">PRODUCT((F122+G122)/E122)</f>
        <v>0.490384615384615</v>
      </c>
      <c r="Q122" s="5" t="s">
        <v>461</v>
      </c>
      <c r="R122" s="11" t="s">
        <v>1155</v>
      </c>
      <c r="S122" s="2" t="n">
        <v>9</v>
      </c>
      <c r="T122" s="2" t="n">
        <v>107</v>
      </c>
      <c r="U122" s="2" t="n">
        <v>7</v>
      </c>
      <c r="V122" s="2" t="n">
        <v>20</v>
      </c>
      <c r="W122" s="2" t="n">
        <v>5</v>
      </c>
      <c r="X122" s="2" t="n">
        <v>3</v>
      </c>
      <c r="Y122" s="2" t="n">
        <v>72</v>
      </c>
      <c r="Z122" s="2" t="n">
        <v>826</v>
      </c>
      <c r="AA122" s="2" t="s">
        <v>26</v>
      </c>
      <c r="AB122" s="2" t="n">
        <v>1429</v>
      </c>
      <c r="AC122" s="2" t="n">
        <v>69</v>
      </c>
      <c r="AD122" s="12" t="n">
        <f aca="false">PRODUCT((U122+V122)/T122)</f>
        <v>0.252336448598131</v>
      </c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</row>
    <row r="123" customFormat="false" ht="15" hidden="false" customHeight="false" outlineLevel="0" collapsed="false">
      <c r="B123" s="5" t="s">
        <v>464</v>
      </c>
      <c r="C123" s="2" t="s">
        <v>356</v>
      </c>
      <c r="D123" s="3" t="n">
        <v>13</v>
      </c>
      <c r="E123" s="3" t="n">
        <v>228</v>
      </c>
      <c r="F123" s="3" t="n">
        <v>51</v>
      </c>
      <c r="G123" s="3" t="n">
        <v>55</v>
      </c>
      <c r="H123" s="3" t="n">
        <v>3</v>
      </c>
      <c r="I123" s="3" t="n">
        <v>23</v>
      </c>
      <c r="J123" s="3" t="n">
        <v>96</v>
      </c>
      <c r="K123" s="3" t="n">
        <v>2035</v>
      </c>
      <c r="L123" s="2" t="s">
        <v>26</v>
      </c>
      <c r="M123" s="3" t="n">
        <v>2047</v>
      </c>
      <c r="N123" s="3" t="n">
        <v>289</v>
      </c>
      <c r="O123" s="12" t="n">
        <f aca="false">PRODUCT((F123+G123)/E123)</f>
        <v>0.464912280701754</v>
      </c>
      <c r="Q123" s="5" t="s">
        <v>464</v>
      </c>
      <c r="R123" s="2" t="s">
        <v>1156</v>
      </c>
      <c r="S123" s="3" t="n">
        <v>6</v>
      </c>
      <c r="T123" s="3" t="n">
        <v>62</v>
      </c>
      <c r="U123" s="3" t="n">
        <v>11</v>
      </c>
      <c r="V123" s="3" t="n">
        <v>14</v>
      </c>
      <c r="W123" s="3" t="n">
        <v>1</v>
      </c>
      <c r="X123" s="3" t="n">
        <v>0</v>
      </c>
      <c r="Y123" s="3" t="n">
        <v>36</v>
      </c>
      <c r="Z123" s="2" t="n">
        <v>425</v>
      </c>
      <c r="AA123" s="2" t="s">
        <v>26</v>
      </c>
      <c r="AB123" s="2" t="n">
        <v>640</v>
      </c>
      <c r="AC123" s="2" t="n">
        <v>62</v>
      </c>
      <c r="AD123" s="12" t="n">
        <f aca="false">PRODUCT((U123+V123)/T123)</f>
        <v>0.403225806451613</v>
      </c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</row>
    <row r="124" customFormat="false" ht="15" hidden="false" customHeight="false" outlineLevel="0" collapsed="false">
      <c r="B124" s="5" t="s">
        <v>467</v>
      </c>
      <c r="C124" s="2" t="s">
        <v>309</v>
      </c>
      <c r="D124" s="3" t="n">
        <v>19</v>
      </c>
      <c r="E124" s="3" t="n">
        <v>301</v>
      </c>
      <c r="F124" s="3" t="n">
        <v>9</v>
      </c>
      <c r="G124" s="3" t="n">
        <v>121</v>
      </c>
      <c r="H124" s="3" t="n">
        <v>12</v>
      </c>
      <c r="I124" s="3" t="n">
        <v>1</v>
      </c>
      <c r="J124" s="3" t="n">
        <v>158</v>
      </c>
      <c r="K124" s="3" t="n">
        <v>2174</v>
      </c>
      <c r="L124" s="2" t="s">
        <v>26</v>
      </c>
      <c r="M124" s="3" t="n">
        <v>2393</v>
      </c>
      <c r="N124" s="3" t="n">
        <v>282</v>
      </c>
      <c r="O124" s="12" t="n">
        <f aca="false">PRODUCT((F124+G124)/E124)</f>
        <v>0.431893687707641</v>
      </c>
      <c r="Q124" s="5" t="s">
        <v>467</v>
      </c>
      <c r="R124" s="2" t="s">
        <v>1157</v>
      </c>
      <c r="S124" s="3" t="n">
        <v>9</v>
      </c>
      <c r="T124" s="3" t="n">
        <v>81</v>
      </c>
      <c r="U124" s="3" t="n">
        <v>0</v>
      </c>
      <c r="V124" s="3" t="n">
        <v>28</v>
      </c>
      <c r="W124" s="3" t="n">
        <v>6</v>
      </c>
      <c r="X124" s="3" t="n">
        <v>0</v>
      </c>
      <c r="Y124" s="3" t="n">
        <v>47</v>
      </c>
      <c r="Z124" s="14" t="n">
        <v>572</v>
      </c>
      <c r="AA124" s="2" t="s">
        <v>26</v>
      </c>
      <c r="AB124" s="14" t="n">
        <v>740</v>
      </c>
      <c r="AC124" s="3" t="n">
        <v>62</v>
      </c>
      <c r="AD124" s="12" t="n">
        <f aca="false">PRODUCT((U124+V124)/T124)</f>
        <v>0.345679012345679</v>
      </c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</row>
    <row r="125" customFormat="false" ht="15" hidden="false" customHeight="false" outlineLevel="0" collapsed="false">
      <c r="B125" s="5" t="s">
        <v>468</v>
      </c>
      <c r="C125" s="2" t="s">
        <v>1158</v>
      </c>
      <c r="D125" s="3" t="n">
        <v>10</v>
      </c>
      <c r="E125" s="3" t="n">
        <v>196</v>
      </c>
      <c r="F125" s="3" t="n">
        <v>54</v>
      </c>
      <c r="G125" s="3" t="n">
        <v>47</v>
      </c>
      <c r="H125" s="3" t="n">
        <v>0</v>
      </c>
      <c r="I125" s="3" t="n">
        <v>25</v>
      </c>
      <c r="J125" s="3" t="n">
        <v>70</v>
      </c>
      <c r="K125" s="3" t="n">
        <v>1779</v>
      </c>
      <c r="L125" s="2" t="s">
        <v>26</v>
      </c>
      <c r="M125" s="3" t="n">
        <v>1763</v>
      </c>
      <c r="N125" s="3" t="n">
        <v>281</v>
      </c>
      <c r="O125" s="12" t="n">
        <f aca="false">PRODUCT((F125+G125)/E125)</f>
        <v>0.51530612244898</v>
      </c>
      <c r="Q125" s="5" t="s">
        <v>468</v>
      </c>
      <c r="R125" s="28" t="s">
        <v>1159</v>
      </c>
      <c r="S125" s="29" t="n">
        <v>5</v>
      </c>
      <c r="T125" s="29" t="n">
        <v>78</v>
      </c>
      <c r="U125" s="29" t="n">
        <v>3</v>
      </c>
      <c r="V125" s="29" t="n">
        <v>20</v>
      </c>
      <c r="W125" s="29" t="n">
        <v>2</v>
      </c>
      <c r="X125" s="29" t="n">
        <v>5</v>
      </c>
      <c r="Y125" s="29" t="n">
        <v>48</v>
      </c>
      <c r="Z125" s="29" t="n">
        <v>536</v>
      </c>
      <c r="AA125" s="2" t="s">
        <v>26</v>
      </c>
      <c r="AB125" s="29" t="n">
        <v>877</v>
      </c>
      <c r="AC125" s="29" t="n">
        <v>56</v>
      </c>
      <c r="AD125" s="12" t="n">
        <f aca="false">PRODUCT((U125+V125)/T125)</f>
        <v>0.294871794871795</v>
      </c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</row>
    <row r="126" customFormat="false" ht="15" hidden="false" customHeight="false" outlineLevel="0" collapsed="false">
      <c r="B126" s="5" t="s">
        <v>470</v>
      </c>
      <c r="C126" s="2" t="s">
        <v>183</v>
      </c>
      <c r="D126" s="2" t="n">
        <v>27</v>
      </c>
      <c r="E126" s="2" t="n">
        <v>267</v>
      </c>
      <c r="F126" s="2" t="n">
        <v>0</v>
      </c>
      <c r="G126" s="2" t="n">
        <v>130</v>
      </c>
      <c r="H126" s="2" t="n">
        <v>19</v>
      </c>
      <c r="I126" s="2" t="n">
        <v>0</v>
      </c>
      <c r="J126" s="2" t="n">
        <v>118</v>
      </c>
      <c r="K126" s="2" t="n">
        <v>2076</v>
      </c>
      <c r="L126" s="2" t="s">
        <v>26</v>
      </c>
      <c r="M126" s="2" t="n">
        <v>1896</v>
      </c>
      <c r="N126" s="2" t="n">
        <v>279</v>
      </c>
      <c r="O126" s="12" t="n">
        <f aca="false">PRODUCT((F126+G126)/E126)</f>
        <v>0.48689138576779</v>
      </c>
      <c r="Q126" s="5" t="s">
        <v>470</v>
      </c>
      <c r="R126" s="11" t="s">
        <v>1160</v>
      </c>
      <c r="S126" s="2" t="n">
        <v>5</v>
      </c>
      <c r="T126" s="2" t="n">
        <v>56</v>
      </c>
      <c r="U126" s="2" t="n">
        <v>0</v>
      </c>
      <c r="V126" s="2" t="n">
        <v>25</v>
      </c>
      <c r="W126" s="2" t="n">
        <v>2</v>
      </c>
      <c r="X126" s="2" t="n">
        <v>0</v>
      </c>
      <c r="Y126" s="2" t="n">
        <v>29</v>
      </c>
      <c r="Z126" s="2" t="n">
        <v>402</v>
      </c>
      <c r="AA126" s="2" t="s">
        <v>26</v>
      </c>
      <c r="AB126" s="2" t="n">
        <v>461</v>
      </c>
      <c r="AC126" s="2" t="n">
        <v>52</v>
      </c>
      <c r="AD126" s="12" t="n">
        <f aca="false">PRODUCT((U126+V126)/T126)</f>
        <v>0.446428571428571</v>
      </c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</row>
    <row r="127" customFormat="false" ht="15" hidden="false" customHeight="false" outlineLevel="0" collapsed="false">
      <c r="B127" s="5" t="s">
        <v>472</v>
      </c>
      <c r="C127" s="2" t="s">
        <v>284</v>
      </c>
      <c r="D127" s="3" t="n">
        <v>15</v>
      </c>
      <c r="E127" s="3" t="n">
        <v>298</v>
      </c>
      <c r="F127" s="3" t="n">
        <v>37</v>
      </c>
      <c r="G127" s="3" t="n">
        <v>71</v>
      </c>
      <c r="H127" s="3" t="n">
        <v>5</v>
      </c>
      <c r="I127" s="3" t="n">
        <v>19</v>
      </c>
      <c r="J127" s="3" t="n">
        <v>166</v>
      </c>
      <c r="K127" s="3" t="n">
        <v>1889</v>
      </c>
      <c r="L127" s="2" t="s">
        <v>26</v>
      </c>
      <c r="M127" s="3" t="n">
        <v>2613</v>
      </c>
      <c r="N127" s="3" t="n">
        <v>277</v>
      </c>
      <c r="O127" s="12" t="n">
        <f aca="false">PRODUCT((F127+G127)/E127)</f>
        <v>0.36241610738255</v>
      </c>
      <c r="Q127" s="5" t="s">
        <v>472</v>
      </c>
      <c r="R127" s="11" t="s">
        <v>1161</v>
      </c>
      <c r="S127" s="3" t="n">
        <v>2</v>
      </c>
      <c r="T127" s="3" t="n">
        <v>44</v>
      </c>
      <c r="U127" s="3" t="n">
        <v>0</v>
      </c>
      <c r="V127" s="3" t="n">
        <v>23</v>
      </c>
      <c r="W127" s="3" t="n">
        <v>3</v>
      </c>
      <c r="X127" s="3" t="n">
        <v>0</v>
      </c>
      <c r="Y127" s="3" t="n">
        <v>18</v>
      </c>
      <c r="Z127" s="3" t="n">
        <v>402</v>
      </c>
      <c r="AA127" s="2" t="s">
        <v>26</v>
      </c>
      <c r="AB127" s="3" t="n">
        <v>256</v>
      </c>
      <c r="AC127" s="3" t="n">
        <v>49</v>
      </c>
      <c r="AD127" s="12" t="n">
        <f aca="false">PRODUCT((U127+V127)/T127)</f>
        <v>0.522727272727273</v>
      </c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</row>
    <row r="128" customFormat="false" ht="15" hidden="false" customHeight="false" outlineLevel="0" collapsed="false">
      <c r="B128" s="5" t="s">
        <v>475</v>
      </c>
      <c r="C128" s="2" t="s">
        <v>270</v>
      </c>
      <c r="D128" s="3" t="n">
        <v>12</v>
      </c>
      <c r="E128" s="3" t="n">
        <v>222</v>
      </c>
      <c r="F128" s="3" t="n">
        <v>49</v>
      </c>
      <c r="G128" s="3" t="n">
        <v>44</v>
      </c>
      <c r="H128" s="3" t="n">
        <v>0</v>
      </c>
      <c r="I128" s="3" t="n">
        <v>36</v>
      </c>
      <c r="J128" s="3" t="n">
        <v>93</v>
      </c>
      <c r="K128" s="2" t="n">
        <v>1605</v>
      </c>
      <c r="L128" s="2" t="s">
        <v>26</v>
      </c>
      <c r="M128" s="2" t="n">
        <v>2179</v>
      </c>
      <c r="N128" s="2" t="n">
        <v>271</v>
      </c>
      <c r="O128" s="12" t="n">
        <f aca="false">PRODUCT((F128+G128)/E128)</f>
        <v>0.418918918918919</v>
      </c>
      <c r="Q128" s="5" t="s">
        <v>475</v>
      </c>
      <c r="R128" s="2" t="s">
        <v>1162</v>
      </c>
      <c r="S128" s="3" t="n">
        <v>9</v>
      </c>
      <c r="T128" s="3" t="n">
        <v>83</v>
      </c>
      <c r="U128" s="3" t="n">
        <v>0</v>
      </c>
      <c r="V128" s="3" t="n">
        <v>22</v>
      </c>
      <c r="W128" s="3" t="n">
        <v>2</v>
      </c>
      <c r="X128" s="3" t="n">
        <v>0</v>
      </c>
      <c r="Y128" s="3" t="n">
        <v>59</v>
      </c>
      <c r="Z128" s="14" t="n">
        <v>461</v>
      </c>
      <c r="AA128" s="2" t="s">
        <v>26</v>
      </c>
      <c r="AB128" s="14" t="n">
        <v>871</v>
      </c>
      <c r="AC128" s="3" t="n">
        <v>46</v>
      </c>
      <c r="AD128" s="12" t="n">
        <f aca="false">PRODUCT((U128+V128)/T128)</f>
        <v>0.265060240963855</v>
      </c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</row>
    <row r="129" customFormat="false" ht="15" hidden="false" customHeight="false" outlineLevel="0" collapsed="false">
      <c r="B129" s="5" t="s">
        <v>478</v>
      </c>
      <c r="C129" s="2" t="s">
        <v>296</v>
      </c>
      <c r="D129" s="3" t="n">
        <v>22</v>
      </c>
      <c r="E129" s="3" t="n">
        <v>283</v>
      </c>
      <c r="F129" s="3" t="n">
        <v>0</v>
      </c>
      <c r="G129" s="3" t="n">
        <v>128</v>
      </c>
      <c r="H129" s="3" t="n">
        <v>13</v>
      </c>
      <c r="I129" s="3" t="n">
        <v>0</v>
      </c>
      <c r="J129" s="3" t="n">
        <v>142</v>
      </c>
      <c r="K129" s="2" t="n">
        <v>2334</v>
      </c>
      <c r="L129" s="2" t="s">
        <v>26</v>
      </c>
      <c r="M129" s="2" t="n">
        <v>2365</v>
      </c>
      <c r="N129" s="2" t="n">
        <v>269</v>
      </c>
      <c r="O129" s="12" t="n">
        <f aca="false">PRODUCT((F129+G129)/E129)</f>
        <v>0.452296819787986</v>
      </c>
      <c r="Q129" s="5" t="s">
        <v>478</v>
      </c>
      <c r="R129" s="11" t="s">
        <v>1163</v>
      </c>
      <c r="S129" s="3" t="n">
        <v>7</v>
      </c>
      <c r="T129" s="3" t="n">
        <v>80</v>
      </c>
      <c r="U129" s="3" t="n">
        <v>4</v>
      </c>
      <c r="V129" s="3" t="n">
        <v>15</v>
      </c>
      <c r="W129" s="3" t="n">
        <v>2</v>
      </c>
      <c r="X129" s="3" t="n">
        <v>2</v>
      </c>
      <c r="Y129" s="3" t="n">
        <v>57</v>
      </c>
      <c r="Z129" s="13" t="n">
        <v>515</v>
      </c>
      <c r="AA129" s="2" t="s">
        <v>26</v>
      </c>
      <c r="AB129" s="13" t="n">
        <v>1054</v>
      </c>
      <c r="AC129" s="3" t="n">
        <v>46</v>
      </c>
      <c r="AD129" s="12" t="n">
        <f aca="false">PRODUCT((U129+V129)/T129)</f>
        <v>0.2375</v>
      </c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</row>
    <row r="130" customFormat="false" ht="15" hidden="false" customHeight="false" outlineLevel="0" collapsed="false">
      <c r="B130" s="5" t="s">
        <v>481</v>
      </c>
      <c r="C130" s="2" t="s">
        <v>283</v>
      </c>
      <c r="D130" s="3" t="n">
        <v>21</v>
      </c>
      <c r="E130" s="3" t="n">
        <v>315</v>
      </c>
      <c r="F130" s="3" t="n">
        <v>27</v>
      </c>
      <c r="G130" s="3" t="n">
        <v>86</v>
      </c>
      <c r="H130" s="3" t="n">
        <v>1</v>
      </c>
      <c r="I130" s="3" t="n">
        <v>16</v>
      </c>
      <c r="J130" s="3" t="n">
        <v>185</v>
      </c>
      <c r="K130" s="3" t="n">
        <v>2542</v>
      </c>
      <c r="L130" s="2" t="s">
        <v>26</v>
      </c>
      <c r="M130" s="3" t="n">
        <v>3641</v>
      </c>
      <c r="N130" s="3" t="n">
        <v>269</v>
      </c>
      <c r="O130" s="12" t="n">
        <f aca="false">PRODUCT((F130+G130)/E130)</f>
        <v>0.358730158730159</v>
      </c>
      <c r="Q130" s="5" t="s">
        <v>481</v>
      </c>
      <c r="R130" s="11" t="s">
        <v>1164</v>
      </c>
      <c r="S130" s="3" t="n">
        <v>12</v>
      </c>
      <c r="T130" s="3" t="n">
        <v>127</v>
      </c>
      <c r="U130" s="3" t="n">
        <v>1</v>
      </c>
      <c r="V130" s="3" t="n">
        <v>17</v>
      </c>
      <c r="W130" s="3" t="n">
        <v>2</v>
      </c>
      <c r="X130" s="3" t="n">
        <v>3</v>
      </c>
      <c r="Y130" s="3" t="n">
        <v>104</v>
      </c>
      <c r="Z130" s="3" t="n">
        <v>686</v>
      </c>
      <c r="AA130" s="2" t="s">
        <v>26</v>
      </c>
      <c r="AB130" s="3" t="n">
        <v>2357</v>
      </c>
      <c r="AC130" s="3" t="n">
        <v>42</v>
      </c>
      <c r="AD130" s="12" t="n">
        <f aca="false">PRODUCT((U130+V130)/T130)</f>
        <v>0.141732283464567</v>
      </c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</row>
    <row r="131" customFormat="false" ht="15" hidden="false" customHeight="false" outlineLevel="0" collapsed="false">
      <c r="B131" s="5" t="s">
        <v>428</v>
      </c>
      <c r="C131" s="2" t="s">
        <v>305</v>
      </c>
      <c r="D131" s="3" t="n">
        <v>13</v>
      </c>
      <c r="E131" s="3" t="n">
        <v>236</v>
      </c>
      <c r="F131" s="3" t="n">
        <v>60</v>
      </c>
      <c r="G131" s="3" t="n">
        <v>30</v>
      </c>
      <c r="H131" s="3" t="n">
        <v>5</v>
      </c>
      <c r="I131" s="3" t="n">
        <v>23</v>
      </c>
      <c r="J131" s="3" t="n">
        <v>118</v>
      </c>
      <c r="K131" s="3" t="n">
        <v>1633</v>
      </c>
      <c r="L131" s="2" t="s">
        <v>26</v>
      </c>
      <c r="M131" s="3" t="n">
        <v>2337</v>
      </c>
      <c r="N131" s="3" t="n">
        <v>268</v>
      </c>
      <c r="O131" s="12" t="n">
        <f aca="false">PRODUCT((F131+G131)/E131)</f>
        <v>0.38135593220339</v>
      </c>
      <c r="Q131" s="5" t="s">
        <v>428</v>
      </c>
      <c r="R131" s="2" t="s">
        <v>1165</v>
      </c>
      <c r="S131" s="3" t="n">
        <v>5</v>
      </c>
      <c r="T131" s="3" t="n">
        <v>46</v>
      </c>
      <c r="U131" s="3" t="n">
        <v>0</v>
      </c>
      <c r="V131" s="3" t="n">
        <v>18</v>
      </c>
      <c r="W131" s="3" t="n">
        <v>2</v>
      </c>
      <c r="X131" s="3" t="n">
        <v>0</v>
      </c>
      <c r="Y131" s="3" t="n">
        <v>26</v>
      </c>
      <c r="Z131" s="3" t="n">
        <v>213</v>
      </c>
      <c r="AA131" s="2" t="s">
        <v>26</v>
      </c>
      <c r="AB131" s="3" t="n">
        <v>262</v>
      </c>
      <c r="AC131" s="3" t="n">
        <v>38</v>
      </c>
      <c r="AD131" s="12" t="n">
        <f aca="false">PRODUCT((U131+V131)/T131)</f>
        <v>0.391304347826087</v>
      </c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</row>
    <row r="132" customFormat="false" ht="15" hidden="false" customHeight="false" outlineLevel="0" collapsed="false">
      <c r="B132" s="5" t="s">
        <v>488</v>
      </c>
      <c r="C132" s="2" t="s">
        <v>168</v>
      </c>
      <c r="D132" s="3" t="n">
        <v>19</v>
      </c>
      <c r="E132" s="3" t="n">
        <v>248</v>
      </c>
      <c r="F132" s="3" t="n">
        <v>12</v>
      </c>
      <c r="G132" s="3" t="n">
        <v>111</v>
      </c>
      <c r="H132" s="3" t="n">
        <v>4</v>
      </c>
      <c r="I132" s="3" t="n">
        <v>4</v>
      </c>
      <c r="J132" s="3" t="n">
        <v>117</v>
      </c>
      <c r="K132" s="3" t="n">
        <v>2490</v>
      </c>
      <c r="L132" s="2" t="s">
        <v>26</v>
      </c>
      <c r="M132" s="3" t="n">
        <v>2547</v>
      </c>
      <c r="N132" s="3" t="n">
        <v>266</v>
      </c>
      <c r="O132" s="12" t="n">
        <f aca="false">PRODUCT((F132+G132)/E132)</f>
        <v>0.495967741935484</v>
      </c>
      <c r="Q132" s="5" t="s">
        <v>488</v>
      </c>
      <c r="R132" s="2" t="s">
        <v>1166</v>
      </c>
      <c r="S132" s="3" t="n">
        <v>4</v>
      </c>
      <c r="T132" s="3" t="n">
        <v>64</v>
      </c>
      <c r="U132" s="3" t="n">
        <v>7</v>
      </c>
      <c r="V132" s="3" t="n">
        <v>3</v>
      </c>
      <c r="W132" s="3" t="n">
        <v>0</v>
      </c>
      <c r="X132" s="3" t="n">
        <v>10</v>
      </c>
      <c r="Y132" s="3" t="n">
        <v>44</v>
      </c>
      <c r="Z132" s="2" t="n">
        <v>361</v>
      </c>
      <c r="AA132" s="2" t="s">
        <v>26</v>
      </c>
      <c r="AB132" s="2" t="n">
        <v>848</v>
      </c>
      <c r="AC132" s="2" t="n">
        <v>37</v>
      </c>
      <c r="AD132" s="12" t="n">
        <f aca="false">PRODUCT((U132+V132)/T132)</f>
        <v>0.15625</v>
      </c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</row>
    <row r="133" customFormat="false" ht="15" hidden="false" customHeight="false" outlineLevel="0" collapsed="false">
      <c r="B133" s="5" t="s">
        <v>492</v>
      </c>
      <c r="C133" s="11" t="s">
        <v>317</v>
      </c>
      <c r="D133" s="3" t="n">
        <v>21</v>
      </c>
      <c r="E133" s="3" t="n">
        <v>338</v>
      </c>
      <c r="F133" s="3" t="n">
        <v>40</v>
      </c>
      <c r="G133" s="3" t="n">
        <v>43</v>
      </c>
      <c r="H133" s="3" t="n">
        <v>0</v>
      </c>
      <c r="I133" s="3" t="n">
        <v>53</v>
      </c>
      <c r="J133" s="3" t="n">
        <v>202</v>
      </c>
      <c r="K133" s="3" t="n">
        <v>2400</v>
      </c>
      <c r="L133" s="2" t="s">
        <v>26</v>
      </c>
      <c r="M133" s="3" t="n">
        <v>4352</v>
      </c>
      <c r="N133" s="3" t="n">
        <v>252</v>
      </c>
      <c r="O133" s="12" t="n">
        <f aca="false">PRODUCT((F133+G133)/E133)</f>
        <v>0.245562130177515</v>
      </c>
      <c r="Q133" s="5" t="s">
        <v>492</v>
      </c>
      <c r="R133" s="2" t="s">
        <v>1167</v>
      </c>
      <c r="S133" s="3" t="n">
        <v>3</v>
      </c>
      <c r="T133" s="3" t="n">
        <v>40</v>
      </c>
      <c r="U133" s="3" t="n">
        <v>1</v>
      </c>
      <c r="V133" s="3" t="n">
        <v>15</v>
      </c>
      <c r="W133" s="3" t="n">
        <v>1</v>
      </c>
      <c r="X133" s="3" t="n">
        <v>1</v>
      </c>
      <c r="Y133" s="3" t="n">
        <v>22</v>
      </c>
      <c r="Z133" s="3" t="n">
        <v>363</v>
      </c>
      <c r="AA133" s="2" t="s">
        <v>26</v>
      </c>
      <c r="AB133" s="3" t="n">
        <v>501</v>
      </c>
      <c r="AC133" s="3" t="n">
        <v>35</v>
      </c>
      <c r="AD133" s="12" t="n">
        <f aca="false">PRODUCT((U133+V133)/T133)</f>
        <v>0.4</v>
      </c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</row>
    <row r="134" customFormat="false" ht="15" hidden="false" customHeight="false" outlineLevel="0" collapsed="false">
      <c r="B134" s="5" t="s">
        <v>494</v>
      </c>
      <c r="C134" s="11" t="s">
        <v>282</v>
      </c>
      <c r="D134" s="3" t="n">
        <v>11</v>
      </c>
      <c r="E134" s="3" t="n">
        <v>187</v>
      </c>
      <c r="F134" s="3" t="n">
        <v>51</v>
      </c>
      <c r="G134" s="3" t="n">
        <v>39</v>
      </c>
      <c r="H134" s="3" t="n">
        <v>0</v>
      </c>
      <c r="I134" s="3" t="n">
        <v>24</v>
      </c>
      <c r="J134" s="3" t="n">
        <v>73</v>
      </c>
      <c r="K134" s="13" t="n">
        <v>1646</v>
      </c>
      <c r="L134" s="2" t="s">
        <v>26</v>
      </c>
      <c r="M134" s="13" t="n">
        <v>1733</v>
      </c>
      <c r="N134" s="3" t="n">
        <v>255</v>
      </c>
      <c r="O134" s="12" t="n">
        <f aca="false">PRODUCT((F134+G134)/E134)</f>
        <v>0.481283422459893</v>
      </c>
      <c r="Q134" s="5" t="s">
        <v>494</v>
      </c>
      <c r="R134" s="2" t="s">
        <v>1168</v>
      </c>
      <c r="S134" s="3" t="n">
        <v>3</v>
      </c>
      <c r="T134" s="3" t="n">
        <v>40</v>
      </c>
      <c r="U134" s="3" t="n">
        <v>0</v>
      </c>
      <c r="V134" s="3" t="n">
        <v>17</v>
      </c>
      <c r="W134" s="3" t="n">
        <v>0</v>
      </c>
      <c r="X134" s="3" t="n">
        <v>0</v>
      </c>
      <c r="Y134" s="3" t="n">
        <v>23</v>
      </c>
      <c r="Z134" s="2" t="n">
        <v>403</v>
      </c>
      <c r="AA134" s="2" t="s">
        <v>26</v>
      </c>
      <c r="AB134" s="2" t="n">
        <v>525</v>
      </c>
      <c r="AC134" s="2" t="n">
        <v>34</v>
      </c>
      <c r="AD134" s="12" t="n">
        <f aca="false">PRODUCT((U134+V134)/T134)</f>
        <v>0.425</v>
      </c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</row>
    <row r="135" customFormat="false" ht="15" hidden="false" customHeight="false" outlineLevel="0" collapsed="false">
      <c r="B135" s="5" t="s">
        <v>496</v>
      </c>
      <c r="C135" s="2" t="s">
        <v>127</v>
      </c>
      <c r="D135" s="3" t="n">
        <v>12</v>
      </c>
      <c r="E135" s="3" t="n">
        <v>181</v>
      </c>
      <c r="F135" s="3" t="n">
        <v>50</v>
      </c>
      <c r="G135" s="3" t="n">
        <v>33</v>
      </c>
      <c r="H135" s="3" t="n">
        <v>0</v>
      </c>
      <c r="I135" s="3" t="n">
        <v>32</v>
      </c>
      <c r="J135" s="3" t="n">
        <v>66</v>
      </c>
      <c r="K135" s="14" t="n">
        <v>1983</v>
      </c>
      <c r="L135" s="2" t="s">
        <v>26</v>
      </c>
      <c r="M135" s="14" t="n">
        <v>1933</v>
      </c>
      <c r="N135" s="3" t="n">
        <v>248</v>
      </c>
      <c r="O135" s="12" t="n">
        <f aca="false">PRODUCT((F135+G135)/E135)</f>
        <v>0.458563535911602</v>
      </c>
      <c r="Q135" s="5" t="s">
        <v>496</v>
      </c>
      <c r="R135" s="2" t="s">
        <v>1169</v>
      </c>
      <c r="S135" s="3" t="n">
        <v>7</v>
      </c>
      <c r="T135" s="3" t="n">
        <v>37</v>
      </c>
      <c r="U135" s="3" t="n">
        <v>0</v>
      </c>
      <c r="V135" s="3" t="n">
        <v>15</v>
      </c>
      <c r="W135" s="3" t="n">
        <v>3</v>
      </c>
      <c r="X135" s="3" t="n">
        <v>0</v>
      </c>
      <c r="Y135" s="3" t="n">
        <v>19</v>
      </c>
      <c r="Z135" s="3" t="n">
        <v>216</v>
      </c>
      <c r="AA135" s="2" t="s">
        <v>26</v>
      </c>
      <c r="AB135" s="3" t="n">
        <v>258</v>
      </c>
      <c r="AC135" s="3" t="n">
        <v>33</v>
      </c>
      <c r="AD135" s="12" t="n">
        <f aca="false">PRODUCT((U135+V135)/T135)</f>
        <v>0.405405405405405</v>
      </c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</row>
    <row r="136" customFormat="false" ht="15" hidden="false" customHeight="false" outlineLevel="0" collapsed="false">
      <c r="B136" s="5" t="s">
        <v>497</v>
      </c>
      <c r="C136" s="2" t="s">
        <v>217</v>
      </c>
      <c r="D136" s="3" t="n">
        <v>13</v>
      </c>
      <c r="E136" s="3" t="n">
        <v>228</v>
      </c>
      <c r="F136" s="3" t="n">
        <v>45</v>
      </c>
      <c r="G136" s="3" t="n">
        <v>36</v>
      </c>
      <c r="H136" s="3" t="n">
        <v>0</v>
      </c>
      <c r="I136" s="3" t="n">
        <v>36</v>
      </c>
      <c r="J136" s="3" t="n">
        <v>111</v>
      </c>
      <c r="K136" s="2" t="n">
        <v>1915</v>
      </c>
      <c r="L136" s="2" t="s">
        <v>26</v>
      </c>
      <c r="M136" s="2" t="n">
        <v>2470</v>
      </c>
      <c r="N136" s="2" t="n">
        <v>243</v>
      </c>
      <c r="O136" s="12" t="n">
        <f aca="false">PRODUCT((F136+G136)/E136)</f>
        <v>0.355263157894737</v>
      </c>
      <c r="Q136" s="5" t="s">
        <v>497</v>
      </c>
      <c r="R136" s="2" t="s">
        <v>1170</v>
      </c>
      <c r="S136" s="3" t="n">
        <v>3</v>
      </c>
      <c r="T136" s="3" t="n">
        <v>29</v>
      </c>
      <c r="U136" s="3" t="n">
        <v>0</v>
      </c>
      <c r="V136" s="3" t="n">
        <v>16</v>
      </c>
      <c r="W136" s="3" t="n">
        <v>0</v>
      </c>
      <c r="X136" s="3" t="n">
        <v>0</v>
      </c>
      <c r="Y136" s="3" t="n">
        <v>13</v>
      </c>
      <c r="Z136" s="3" t="n">
        <v>211</v>
      </c>
      <c r="AA136" s="2" t="s">
        <v>26</v>
      </c>
      <c r="AB136" s="3" t="n">
        <v>212</v>
      </c>
      <c r="AC136" s="3" t="n">
        <v>32</v>
      </c>
      <c r="AD136" s="12" t="n">
        <f aca="false">PRODUCT((U136+V136)/T136)</f>
        <v>0.551724137931035</v>
      </c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</row>
    <row r="137" customFormat="false" ht="15" hidden="false" customHeight="false" outlineLevel="0" collapsed="false">
      <c r="B137" s="5" t="s">
        <v>501</v>
      </c>
      <c r="C137" s="28" t="s">
        <v>244</v>
      </c>
      <c r="D137" s="29" t="n">
        <v>16</v>
      </c>
      <c r="E137" s="29" t="n">
        <v>254</v>
      </c>
      <c r="F137" s="29" t="n">
        <v>39</v>
      </c>
      <c r="G137" s="29" t="n">
        <v>40</v>
      </c>
      <c r="H137" s="29" t="n">
        <v>0</v>
      </c>
      <c r="I137" s="29" t="n">
        <v>32</v>
      </c>
      <c r="J137" s="29" t="n">
        <v>143</v>
      </c>
      <c r="K137" s="29" t="n">
        <v>1926</v>
      </c>
      <c r="L137" s="2" t="s">
        <v>26</v>
      </c>
      <c r="M137" s="29" t="n">
        <v>3148</v>
      </c>
      <c r="N137" s="29" t="n">
        <v>229</v>
      </c>
      <c r="O137" s="12" t="n">
        <f aca="false">PRODUCT((F137+G137)/E137)</f>
        <v>0.311023622047244</v>
      </c>
      <c r="Q137" s="5" t="s">
        <v>501</v>
      </c>
      <c r="R137" s="2" t="s">
        <v>1171</v>
      </c>
      <c r="S137" s="3" t="n">
        <v>3</v>
      </c>
      <c r="T137" s="3" t="n">
        <v>38</v>
      </c>
      <c r="U137" s="3" t="n">
        <v>0</v>
      </c>
      <c r="V137" s="3" t="n">
        <v>15</v>
      </c>
      <c r="W137" s="3" t="n">
        <v>1</v>
      </c>
      <c r="X137" s="3" t="n">
        <v>0</v>
      </c>
      <c r="Y137" s="3" t="n">
        <v>22</v>
      </c>
      <c r="Z137" s="14" t="n">
        <v>370</v>
      </c>
      <c r="AA137" s="2" t="s">
        <v>26</v>
      </c>
      <c r="AB137" s="14" t="n">
        <v>483</v>
      </c>
      <c r="AC137" s="3" t="n">
        <v>31</v>
      </c>
      <c r="AD137" s="12" t="n">
        <f aca="false">PRODUCT((U137+V137)/T137)</f>
        <v>0.394736842105263</v>
      </c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</row>
    <row r="138" customFormat="false" ht="15" hidden="false" customHeight="false" outlineLevel="0" collapsed="false">
      <c r="B138" s="5" t="s">
        <v>502</v>
      </c>
      <c r="C138" s="28" t="s">
        <v>204</v>
      </c>
      <c r="D138" s="29" t="n">
        <v>19</v>
      </c>
      <c r="E138" s="29" t="n">
        <v>210</v>
      </c>
      <c r="F138" s="29" t="n">
        <v>0</v>
      </c>
      <c r="G138" s="29" t="n">
        <v>109</v>
      </c>
      <c r="H138" s="29" t="n">
        <v>9</v>
      </c>
      <c r="I138" s="29" t="n">
        <v>0</v>
      </c>
      <c r="J138" s="29" t="n">
        <v>92</v>
      </c>
      <c r="K138" s="29" t="n">
        <v>1464</v>
      </c>
      <c r="L138" s="2" t="s">
        <v>26</v>
      </c>
      <c r="M138" s="29" t="n">
        <v>1170</v>
      </c>
      <c r="N138" s="29" t="n">
        <v>227</v>
      </c>
      <c r="O138" s="12" t="n">
        <f aca="false">PRODUCT((F138+G138)/E138)</f>
        <v>0.519047619047619</v>
      </c>
      <c r="Q138" s="5" t="s">
        <v>502</v>
      </c>
      <c r="R138" s="28" t="s">
        <v>1172</v>
      </c>
      <c r="S138" s="29" t="n">
        <v>4</v>
      </c>
      <c r="T138" s="29" t="n">
        <v>40</v>
      </c>
      <c r="U138" s="29" t="n">
        <v>0</v>
      </c>
      <c r="V138" s="29" t="n">
        <v>13</v>
      </c>
      <c r="W138" s="29" t="n">
        <v>1</v>
      </c>
      <c r="X138" s="29" t="n">
        <v>0</v>
      </c>
      <c r="Y138" s="29" t="n">
        <v>26</v>
      </c>
      <c r="Z138" s="29" t="n">
        <v>262</v>
      </c>
      <c r="AA138" s="2" t="s">
        <v>26</v>
      </c>
      <c r="AB138" s="29" t="n">
        <v>339</v>
      </c>
      <c r="AC138" s="29" t="n">
        <v>27</v>
      </c>
      <c r="AD138" s="12" t="n">
        <f aca="false">PRODUCT((U138+V138)/T138)</f>
        <v>0.325</v>
      </c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</row>
    <row r="139" customFormat="false" ht="15" hidden="false" customHeight="false" outlineLevel="0" collapsed="false">
      <c r="B139" s="5" t="s">
        <v>506</v>
      </c>
      <c r="C139" s="11" t="s">
        <v>258</v>
      </c>
      <c r="D139" s="2" t="n">
        <v>9</v>
      </c>
      <c r="E139" s="2" t="n">
        <v>164</v>
      </c>
      <c r="F139" s="2" t="n">
        <v>46</v>
      </c>
      <c r="G139" s="2" t="n">
        <v>30</v>
      </c>
      <c r="H139" s="2" t="n">
        <v>0</v>
      </c>
      <c r="I139" s="2" t="n">
        <v>26</v>
      </c>
      <c r="J139" s="2" t="n">
        <v>62</v>
      </c>
      <c r="K139" s="2" t="n">
        <v>1208</v>
      </c>
      <c r="L139" s="2" t="s">
        <v>26</v>
      </c>
      <c r="M139" s="2" t="n">
        <v>1174</v>
      </c>
      <c r="N139" s="2" t="n">
        <v>224</v>
      </c>
      <c r="O139" s="12" t="n">
        <f aca="false">PRODUCT((F139+G139)/E139)</f>
        <v>0.463414634146342</v>
      </c>
      <c r="Q139" s="5" t="s">
        <v>506</v>
      </c>
      <c r="R139" s="28" t="s">
        <v>1173</v>
      </c>
      <c r="S139" s="29" t="n">
        <v>4</v>
      </c>
      <c r="T139" s="29" t="n">
        <v>54</v>
      </c>
      <c r="U139" s="29" t="n">
        <v>0</v>
      </c>
      <c r="V139" s="29" t="n">
        <v>12</v>
      </c>
      <c r="W139" s="29" t="n">
        <v>2</v>
      </c>
      <c r="X139" s="29" t="n">
        <v>0</v>
      </c>
      <c r="Y139" s="29" t="n">
        <v>40</v>
      </c>
      <c r="Z139" s="29" t="n">
        <v>412</v>
      </c>
      <c r="AA139" s="2" t="s">
        <v>26</v>
      </c>
      <c r="AB139" s="29" t="n">
        <v>894</v>
      </c>
      <c r="AC139" s="29" t="n">
        <v>26</v>
      </c>
      <c r="AD139" s="12" t="n">
        <f aca="false">PRODUCT((U139+V139)/T139)</f>
        <v>0.222222222222222</v>
      </c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</row>
    <row r="140" customFormat="false" ht="15" hidden="false" customHeight="false" outlineLevel="0" collapsed="false">
      <c r="B140" s="5" t="s">
        <v>509</v>
      </c>
      <c r="C140" s="2" t="s">
        <v>192</v>
      </c>
      <c r="D140" s="3" t="n">
        <v>18</v>
      </c>
      <c r="E140" s="3" t="n">
        <v>230</v>
      </c>
      <c r="F140" s="3" t="n">
        <v>0</v>
      </c>
      <c r="G140" s="3" t="n">
        <v>106</v>
      </c>
      <c r="H140" s="3" t="n">
        <v>12</v>
      </c>
      <c r="I140" s="3" t="n">
        <v>0</v>
      </c>
      <c r="J140" s="3" t="n">
        <v>112</v>
      </c>
      <c r="K140" s="3" t="n">
        <v>1817</v>
      </c>
      <c r="L140" s="2" t="s">
        <v>26</v>
      </c>
      <c r="M140" s="3" t="n">
        <v>1821</v>
      </c>
      <c r="N140" s="3" t="n">
        <v>224</v>
      </c>
      <c r="O140" s="12" t="n">
        <f aca="false">PRODUCT((F140+G140)/E140)</f>
        <v>0.460869565217391</v>
      </c>
      <c r="Q140" s="5" t="s">
        <v>509</v>
      </c>
      <c r="R140" s="2" t="s">
        <v>1174</v>
      </c>
      <c r="S140" s="3" t="n">
        <v>2</v>
      </c>
      <c r="T140" s="3" t="n">
        <v>30</v>
      </c>
      <c r="U140" s="3" t="n">
        <v>4</v>
      </c>
      <c r="V140" s="3" t="n">
        <v>4</v>
      </c>
      <c r="W140" s="3" t="n">
        <v>0</v>
      </c>
      <c r="X140" s="3" t="n">
        <v>6</v>
      </c>
      <c r="Y140" s="3" t="n">
        <v>16</v>
      </c>
      <c r="Z140" s="14" t="n">
        <v>268</v>
      </c>
      <c r="AA140" s="2" t="s">
        <v>26</v>
      </c>
      <c r="AB140" s="14" t="n">
        <v>399</v>
      </c>
      <c r="AC140" s="3" t="n">
        <v>26</v>
      </c>
      <c r="AD140" s="12" t="n">
        <f aca="false">PRODUCT((U140+V140)/T140)</f>
        <v>0.266666666666667</v>
      </c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</row>
    <row r="141" customFormat="false" ht="15" hidden="false" customHeight="false" outlineLevel="0" collapsed="false">
      <c r="B141" s="5" t="s">
        <v>444</v>
      </c>
      <c r="C141" s="2" t="s">
        <v>195</v>
      </c>
      <c r="D141" s="3" t="n">
        <v>25</v>
      </c>
      <c r="E141" s="3" t="n">
        <v>270</v>
      </c>
      <c r="F141" s="3" t="n">
        <v>0</v>
      </c>
      <c r="G141" s="3" t="n">
        <v>103</v>
      </c>
      <c r="H141" s="3" t="n">
        <v>12</v>
      </c>
      <c r="I141" s="3" t="n">
        <v>0</v>
      </c>
      <c r="J141" s="3" t="n">
        <v>155</v>
      </c>
      <c r="K141" s="3" t="n">
        <v>1608</v>
      </c>
      <c r="L141" s="2" t="s">
        <v>26</v>
      </c>
      <c r="M141" s="3" t="n">
        <v>2334</v>
      </c>
      <c r="N141" s="3" t="n">
        <v>218</v>
      </c>
      <c r="O141" s="12" t="n">
        <f aca="false">PRODUCT((F141+G141)/E141)</f>
        <v>0.381481481481482</v>
      </c>
      <c r="Q141" s="5" t="s">
        <v>444</v>
      </c>
      <c r="R141" s="2" t="s">
        <v>1175</v>
      </c>
      <c r="S141" s="3" t="n">
        <v>2</v>
      </c>
      <c r="T141" s="3" t="n">
        <v>28</v>
      </c>
      <c r="U141" s="3" t="n">
        <v>3</v>
      </c>
      <c r="V141" s="3" t="n">
        <v>4</v>
      </c>
      <c r="W141" s="3" t="n">
        <v>2</v>
      </c>
      <c r="X141" s="3" t="n">
        <v>3</v>
      </c>
      <c r="Y141" s="3" t="n">
        <v>16</v>
      </c>
      <c r="Z141" s="3" t="n">
        <v>230</v>
      </c>
      <c r="AA141" s="2" t="s">
        <v>26</v>
      </c>
      <c r="AB141" s="3" t="n">
        <v>344</v>
      </c>
      <c r="AC141" s="3" t="n">
        <v>22</v>
      </c>
      <c r="AD141" s="12" t="n">
        <f aca="false">PRODUCT((U141+V141)/T141)</f>
        <v>0.25</v>
      </c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</row>
    <row r="142" customFormat="false" ht="15" hidden="false" customHeight="false" outlineLevel="0" collapsed="false">
      <c r="B142" s="5" t="s">
        <v>515</v>
      </c>
      <c r="C142" s="11" t="s">
        <v>417</v>
      </c>
      <c r="D142" s="3" t="n">
        <v>19</v>
      </c>
      <c r="E142" s="3" t="n">
        <v>189</v>
      </c>
      <c r="F142" s="3" t="n">
        <v>0</v>
      </c>
      <c r="G142" s="3" t="n">
        <v>104</v>
      </c>
      <c r="H142" s="3" t="n">
        <v>8</v>
      </c>
      <c r="I142" s="3" t="n">
        <v>0</v>
      </c>
      <c r="J142" s="3" t="n">
        <v>77</v>
      </c>
      <c r="K142" s="3" t="n">
        <v>1566</v>
      </c>
      <c r="L142" s="2" t="s">
        <v>26</v>
      </c>
      <c r="M142" s="3" t="n">
        <v>1172</v>
      </c>
      <c r="N142" s="3" t="n">
        <v>216</v>
      </c>
      <c r="O142" s="12" t="n">
        <f aca="false">PRODUCT((F142+G142)/E142)</f>
        <v>0.55026455026455</v>
      </c>
      <c r="Q142" s="5" t="s">
        <v>515</v>
      </c>
      <c r="R142" s="11" t="s">
        <v>1176</v>
      </c>
      <c r="S142" s="3" t="n">
        <v>3</v>
      </c>
      <c r="T142" s="3" t="n">
        <v>62</v>
      </c>
      <c r="U142" s="3" t="n">
        <v>0</v>
      </c>
      <c r="V142" s="3" t="n">
        <v>9</v>
      </c>
      <c r="W142" s="3" t="n">
        <v>2</v>
      </c>
      <c r="X142" s="3" t="n">
        <v>0</v>
      </c>
      <c r="Y142" s="3" t="n">
        <v>51</v>
      </c>
      <c r="Z142" s="3" t="n">
        <v>341</v>
      </c>
      <c r="AA142" s="2" t="s">
        <v>26</v>
      </c>
      <c r="AB142" s="3" t="n">
        <v>735</v>
      </c>
      <c r="AC142" s="3" t="n">
        <v>20</v>
      </c>
      <c r="AD142" s="12" t="n">
        <f aca="false">PRODUCT((U142+V142)/T142)</f>
        <v>0.145161290322581</v>
      </c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</row>
    <row r="143" customFormat="false" ht="15" hidden="false" customHeight="false" outlineLevel="0" collapsed="false">
      <c r="B143" s="5" t="s">
        <v>518</v>
      </c>
      <c r="C143" s="11" t="s">
        <v>387</v>
      </c>
      <c r="D143" s="3" t="n">
        <v>19</v>
      </c>
      <c r="E143" s="3" t="n">
        <v>290</v>
      </c>
      <c r="F143" s="3" t="n">
        <v>0</v>
      </c>
      <c r="G143" s="3" t="n">
        <v>102</v>
      </c>
      <c r="H143" s="3" t="n">
        <v>10</v>
      </c>
      <c r="I143" s="3" t="n">
        <v>0</v>
      </c>
      <c r="J143" s="3" t="n">
        <v>178</v>
      </c>
      <c r="K143" s="13" t="n">
        <v>2078</v>
      </c>
      <c r="L143" s="2" t="s">
        <v>26</v>
      </c>
      <c r="M143" s="13" t="n">
        <v>2950</v>
      </c>
      <c r="N143" s="3" t="n">
        <v>214</v>
      </c>
      <c r="O143" s="12" t="n">
        <f aca="false">PRODUCT((F143+G143)/E143)</f>
        <v>0.351724137931034</v>
      </c>
      <c r="Q143" s="5" t="s">
        <v>518</v>
      </c>
      <c r="R143" s="2" t="s">
        <v>1177</v>
      </c>
      <c r="S143" s="3" t="n">
        <v>1</v>
      </c>
      <c r="T143" s="3" t="n">
        <v>14</v>
      </c>
      <c r="U143" s="3" t="n">
        <v>4</v>
      </c>
      <c r="V143" s="3" t="n">
        <v>3</v>
      </c>
      <c r="W143" s="3" t="n">
        <v>0</v>
      </c>
      <c r="X143" s="3" t="n">
        <v>1</v>
      </c>
      <c r="Y143" s="3" t="n">
        <v>6</v>
      </c>
      <c r="Z143" s="3" t="n">
        <v>153</v>
      </c>
      <c r="AA143" s="2" t="s">
        <v>26</v>
      </c>
      <c r="AB143" s="3" t="n">
        <v>137</v>
      </c>
      <c r="AC143" s="3" t="n">
        <v>19</v>
      </c>
      <c r="AD143" s="12" t="n">
        <f aca="false">PRODUCT((U143+V143)/T143)</f>
        <v>0.5</v>
      </c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</row>
    <row r="144" customFormat="false" ht="15" hidden="false" customHeight="false" outlineLevel="0" collapsed="false">
      <c r="B144" s="5" t="s">
        <v>520</v>
      </c>
      <c r="C144" s="2" t="s">
        <v>150</v>
      </c>
      <c r="D144" s="3" t="n">
        <v>7</v>
      </c>
      <c r="E144" s="3" t="n">
        <v>143</v>
      </c>
      <c r="F144" s="3" t="n">
        <v>52</v>
      </c>
      <c r="G144" s="3" t="n">
        <v>16</v>
      </c>
      <c r="H144" s="3" t="n">
        <v>0</v>
      </c>
      <c r="I144" s="3" t="n">
        <v>24</v>
      </c>
      <c r="J144" s="3" t="n">
        <v>51</v>
      </c>
      <c r="K144" s="3" t="n">
        <v>1384</v>
      </c>
      <c r="L144" s="2" t="s">
        <v>26</v>
      </c>
      <c r="M144" s="3" t="n">
        <v>1194</v>
      </c>
      <c r="N144" s="3" t="n">
        <v>212</v>
      </c>
      <c r="O144" s="12" t="n">
        <f aca="false">PRODUCT((F144+G144)/E144)</f>
        <v>0.475524475524476</v>
      </c>
      <c r="Q144" s="5" t="s">
        <v>520</v>
      </c>
      <c r="R144" s="2" t="s">
        <v>1178</v>
      </c>
      <c r="S144" s="3" t="n">
        <v>4</v>
      </c>
      <c r="T144" s="3" t="n">
        <v>32</v>
      </c>
      <c r="U144" s="3" t="n">
        <v>0</v>
      </c>
      <c r="V144" s="3" t="n">
        <v>7</v>
      </c>
      <c r="W144" s="3" t="n">
        <v>4</v>
      </c>
      <c r="X144" s="3" t="n">
        <v>0</v>
      </c>
      <c r="Y144" s="3" t="n">
        <v>21</v>
      </c>
      <c r="Z144" s="14" t="n">
        <v>222</v>
      </c>
      <c r="AA144" s="2" t="s">
        <v>26</v>
      </c>
      <c r="AB144" s="14" t="n">
        <v>430</v>
      </c>
      <c r="AC144" s="3" t="n">
        <v>18</v>
      </c>
      <c r="AD144" s="12" t="n">
        <f aca="false">PRODUCT((U144+V144)/T144)</f>
        <v>0.21875</v>
      </c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</row>
    <row r="145" customFormat="false" ht="15" hidden="false" customHeight="false" outlineLevel="0" collapsed="false">
      <c r="B145" s="5" t="s">
        <v>521</v>
      </c>
      <c r="C145" s="2" t="s">
        <v>398</v>
      </c>
      <c r="D145" s="3" t="n">
        <v>13</v>
      </c>
      <c r="E145" s="3" t="n">
        <v>194</v>
      </c>
      <c r="F145" s="3" t="n">
        <v>0</v>
      </c>
      <c r="G145" s="3" t="n">
        <v>101</v>
      </c>
      <c r="H145" s="3" t="n">
        <v>9</v>
      </c>
      <c r="I145" s="3" t="n">
        <v>0</v>
      </c>
      <c r="J145" s="3" t="n">
        <v>84</v>
      </c>
      <c r="K145" s="3" t="n">
        <v>1914</v>
      </c>
      <c r="L145" s="2" t="s">
        <v>26</v>
      </c>
      <c r="M145" s="3" t="n">
        <v>1686</v>
      </c>
      <c r="N145" s="3" t="n">
        <v>211</v>
      </c>
      <c r="O145" s="12" t="n">
        <f aca="false">PRODUCT((F145+G145)/E145)</f>
        <v>0.520618556701031</v>
      </c>
      <c r="Q145" s="5" t="s">
        <v>521</v>
      </c>
      <c r="R145" s="2" t="s">
        <v>1179</v>
      </c>
      <c r="S145" s="3" t="n">
        <v>3</v>
      </c>
      <c r="T145" s="3" t="n">
        <v>17</v>
      </c>
      <c r="U145" s="3" t="n">
        <v>0</v>
      </c>
      <c r="V145" s="3" t="n">
        <v>8</v>
      </c>
      <c r="W145" s="3" t="n">
        <v>1</v>
      </c>
      <c r="X145" s="3" t="n">
        <v>0</v>
      </c>
      <c r="Y145" s="3" t="n">
        <v>8</v>
      </c>
      <c r="Z145" s="14" t="n">
        <v>85</v>
      </c>
      <c r="AA145" s="2" t="s">
        <v>26</v>
      </c>
      <c r="AB145" s="14" t="n">
        <v>79</v>
      </c>
      <c r="AC145" s="3" t="n">
        <v>17</v>
      </c>
      <c r="AD145" s="12" t="n">
        <f aca="false">PRODUCT((U145+V145)/T145)</f>
        <v>0.470588235294118</v>
      </c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</row>
    <row r="146" customFormat="false" ht="15" hidden="false" customHeight="false" outlineLevel="0" collapsed="false">
      <c r="B146" s="5" t="s">
        <v>498</v>
      </c>
      <c r="C146" s="2" t="s">
        <v>351</v>
      </c>
      <c r="D146" s="3" t="n">
        <v>14</v>
      </c>
      <c r="E146" s="3" t="n">
        <v>214</v>
      </c>
      <c r="F146" s="3" t="n">
        <v>38</v>
      </c>
      <c r="G146" s="3" t="n">
        <v>35</v>
      </c>
      <c r="H146" s="3" t="n">
        <v>0</v>
      </c>
      <c r="I146" s="3" t="n">
        <v>24</v>
      </c>
      <c r="J146" s="3" t="n">
        <v>117</v>
      </c>
      <c r="K146" s="3" t="n">
        <v>1995</v>
      </c>
      <c r="L146" s="2" t="s">
        <v>26</v>
      </c>
      <c r="M146" s="3" t="n">
        <v>3106</v>
      </c>
      <c r="N146" s="3" t="n">
        <v>208</v>
      </c>
      <c r="O146" s="12" t="n">
        <f aca="false">PRODUCT((F146+G146)/E146)</f>
        <v>0.341121495327103</v>
      </c>
      <c r="Q146" s="5" t="s">
        <v>498</v>
      </c>
      <c r="R146" s="2" t="s">
        <v>1180</v>
      </c>
      <c r="S146" s="3" t="n">
        <v>4</v>
      </c>
      <c r="T146" s="3" t="n">
        <v>34</v>
      </c>
      <c r="U146" s="3" t="n">
        <v>0</v>
      </c>
      <c r="V146" s="3" t="n">
        <v>8</v>
      </c>
      <c r="W146" s="3" t="n">
        <v>1</v>
      </c>
      <c r="X146" s="3" t="n">
        <v>0</v>
      </c>
      <c r="Y146" s="3" t="n">
        <v>25</v>
      </c>
      <c r="Z146" s="14" t="n">
        <v>131</v>
      </c>
      <c r="AA146" s="2" t="s">
        <v>26</v>
      </c>
      <c r="AB146" s="14" t="n">
        <v>420</v>
      </c>
      <c r="AC146" s="3" t="n">
        <v>17</v>
      </c>
      <c r="AD146" s="12" t="n">
        <f aca="false">PRODUCT((U146+V146)/T146)</f>
        <v>0.235294117647059</v>
      </c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</row>
    <row r="147" customFormat="false" ht="15" hidden="false" customHeight="false" outlineLevel="0" collapsed="false">
      <c r="B147" s="5" t="s">
        <v>446</v>
      </c>
      <c r="C147" s="11" t="s">
        <v>432</v>
      </c>
      <c r="D147" s="3" t="n">
        <v>10</v>
      </c>
      <c r="E147" s="3" t="n">
        <v>158</v>
      </c>
      <c r="F147" s="3" t="n">
        <v>43</v>
      </c>
      <c r="G147" s="3" t="n">
        <v>22</v>
      </c>
      <c r="H147" s="3" t="n">
        <v>0</v>
      </c>
      <c r="I147" s="3" t="n">
        <v>22</v>
      </c>
      <c r="J147" s="3" t="n">
        <v>71</v>
      </c>
      <c r="K147" s="3" t="n">
        <v>1423</v>
      </c>
      <c r="L147" s="2" t="s">
        <v>26</v>
      </c>
      <c r="M147" s="3" t="n">
        <v>1634</v>
      </c>
      <c r="N147" s="3" t="n">
        <v>195</v>
      </c>
      <c r="O147" s="12" t="n">
        <f aca="false">PRODUCT((F147+G147)/E147)</f>
        <v>0.411392405063291</v>
      </c>
      <c r="Q147" s="5" t="s">
        <v>446</v>
      </c>
      <c r="R147" s="2" t="s">
        <v>1181</v>
      </c>
      <c r="S147" s="3" t="n">
        <v>2</v>
      </c>
      <c r="T147" s="3" t="n">
        <v>36</v>
      </c>
      <c r="U147" s="3" t="n">
        <v>4</v>
      </c>
      <c r="V147" s="3" t="n">
        <v>0</v>
      </c>
      <c r="W147" s="3" t="n">
        <v>0</v>
      </c>
      <c r="X147" s="3" t="n">
        <v>4</v>
      </c>
      <c r="Y147" s="3" t="n">
        <v>28</v>
      </c>
      <c r="Z147" s="3" t="n">
        <v>185</v>
      </c>
      <c r="AA147" s="2" t="s">
        <v>26</v>
      </c>
      <c r="AB147" s="3" t="n">
        <v>453</v>
      </c>
      <c r="AC147" s="3" t="n">
        <v>16</v>
      </c>
      <c r="AD147" s="12" t="n">
        <f aca="false">PRODUCT((U147+V147)/T147)</f>
        <v>0.111111111111111</v>
      </c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</row>
    <row r="148" customFormat="false" ht="15" hidden="false" customHeight="false" outlineLevel="0" collapsed="false">
      <c r="B148" s="5" t="s">
        <v>527</v>
      </c>
      <c r="C148" s="11" t="s">
        <v>171</v>
      </c>
      <c r="D148" s="3" t="n">
        <v>7</v>
      </c>
      <c r="E148" s="3" t="n">
        <v>128</v>
      </c>
      <c r="F148" s="3" t="n">
        <v>41</v>
      </c>
      <c r="G148" s="3" t="n">
        <v>29</v>
      </c>
      <c r="H148" s="3" t="n">
        <v>0</v>
      </c>
      <c r="I148" s="3" t="n">
        <v>12</v>
      </c>
      <c r="J148" s="3" t="n">
        <v>46</v>
      </c>
      <c r="K148" s="13" t="n">
        <v>1187</v>
      </c>
      <c r="L148" s="2" t="s">
        <v>26</v>
      </c>
      <c r="M148" s="13" t="n">
        <v>1064</v>
      </c>
      <c r="N148" s="3" t="n">
        <v>193</v>
      </c>
      <c r="O148" s="12" t="n">
        <f aca="false">PRODUCT((F148+G148)/E148)</f>
        <v>0.546875</v>
      </c>
      <c r="Q148" s="5" t="s">
        <v>527</v>
      </c>
      <c r="R148" s="2" t="s">
        <v>1182</v>
      </c>
      <c r="S148" s="2" t="n">
        <v>3</v>
      </c>
      <c r="T148" s="2" t="n">
        <v>29</v>
      </c>
      <c r="U148" s="2" t="n">
        <v>0</v>
      </c>
      <c r="V148" s="2" t="n">
        <v>4</v>
      </c>
      <c r="W148" s="2" t="n">
        <v>5</v>
      </c>
      <c r="X148" s="2" t="n">
        <v>0</v>
      </c>
      <c r="Y148" s="2" t="n">
        <v>20</v>
      </c>
      <c r="Z148" s="2" t="n">
        <v>68</v>
      </c>
      <c r="AA148" s="2" t="s">
        <v>26</v>
      </c>
      <c r="AB148" s="2" t="n">
        <v>139</v>
      </c>
      <c r="AC148" s="2" t="n">
        <v>13</v>
      </c>
      <c r="AD148" s="12" t="n">
        <f aca="false">PRODUCT((U148+V148)/T148)</f>
        <v>0.137931034482759</v>
      </c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</row>
    <row r="149" customFormat="false" ht="15" hidden="false" customHeight="false" outlineLevel="0" collapsed="false">
      <c r="B149" s="5" t="s">
        <v>529</v>
      </c>
      <c r="C149" s="11" t="s">
        <v>377</v>
      </c>
      <c r="D149" s="3" t="n">
        <v>12</v>
      </c>
      <c r="E149" s="3" t="n">
        <v>186</v>
      </c>
      <c r="F149" s="3" t="n">
        <v>28</v>
      </c>
      <c r="G149" s="3" t="n">
        <v>49</v>
      </c>
      <c r="H149" s="3" t="n">
        <v>3</v>
      </c>
      <c r="I149" s="3" t="n">
        <v>8</v>
      </c>
      <c r="J149" s="3" t="n">
        <v>98</v>
      </c>
      <c r="K149" s="3" t="n">
        <v>2043</v>
      </c>
      <c r="L149" s="2" t="s">
        <v>26</v>
      </c>
      <c r="M149" s="3" t="n">
        <v>2760</v>
      </c>
      <c r="N149" s="3" t="n">
        <v>193</v>
      </c>
      <c r="O149" s="12" t="n">
        <f aca="false">PRODUCT((F149+G149)/E149)</f>
        <v>0.413978494623656</v>
      </c>
      <c r="Q149" s="5" t="s">
        <v>529</v>
      </c>
      <c r="R149" s="11" t="s">
        <v>1183</v>
      </c>
      <c r="S149" s="2" t="n">
        <v>2</v>
      </c>
      <c r="T149" s="2" t="n">
        <v>40</v>
      </c>
      <c r="U149" s="2" t="n">
        <v>1</v>
      </c>
      <c r="V149" s="2" t="n">
        <v>1</v>
      </c>
      <c r="W149" s="2" t="n">
        <v>0</v>
      </c>
      <c r="X149" s="2" t="n">
        <v>6</v>
      </c>
      <c r="Y149" s="2" t="n">
        <v>32</v>
      </c>
      <c r="Z149" s="2" t="n">
        <v>187</v>
      </c>
      <c r="AA149" s="2" t="s">
        <v>26</v>
      </c>
      <c r="AB149" s="2" t="n">
        <v>630</v>
      </c>
      <c r="AC149" s="2" t="n">
        <v>11</v>
      </c>
      <c r="AD149" s="12" t="n">
        <f aca="false">PRODUCT((U149+V149)/T149)</f>
        <v>0.05</v>
      </c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</row>
    <row r="150" customFormat="false" ht="15" hidden="false" customHeight="false" outlineLevel="0" collapsed="false">
      <c r="B150" s="5" t="s">
        <v>535</v>
      </c>
      <c r="C150" s="11" t="s">
        <v>273</v>
      </c>
      <c r="D150" s="22" t="n">
        <v>15</v>
      </c>
      <c r="E150" s="22" t="n">
        <v>220</v>
      </c>
      <c r="F150" s="22" t="n">
        <v>36</v>
      </c>
      <c r="G150" s="22" t="n">
        <v>36</v>
      </c>
      <c r="H150" s="22" t="n">
        <v>0</v>
      </c>
      <c r="I150" s="22" t="n">
        <v>19</v>
      </c>
      <c r="J150" s="22" t="n">
        <v>129</v>
      </c>
      <c r="K150" s="22" t="n">
        <v>1573</v>
      </c>
      <c r="L150" s="2" t="s">
        <v>26</v>
      </c>
      <c r="M150" s="22" t="n">
        <v>2848</v>
      </c>
      <c r="N150" s="22" t="n">
        <v>193</v>
      </c>
      <c r="O150" s="12" t="n">
        <f aca="false">PRODUCT((F150+G150)/E150)</f>
        <v>0.327272727272727</v>
      </c>
      <c r="Q150" s="5" t="s">
        <v>535</v>
      </c>
      <c r="R150" s="2" t="s">
        <v>1184</v>
      </c>
      <c r="S150" s="3" t="n">
        <v>1</v>
      </c>
      <c r="T150" s="3" t="n">
        <v>16</v>
      </c>
      <c r="U150" s="3" t="n">
        <v>2</v>
      </c>
      <c r="V150" s="3" t="n">
        <v>2</v>
      </c>
      <c r="W150" s="3" t="n">
        <v>0</v>
      </c>
      <c r="X150" s="3" t="n">
        <v>1</v>
      </c>
      <c r="Y150" s="3" t="n">
        <v>11</v>
      </c>
      <c r="Z150" s="14" t="n">
        <v>84</v>
      </c>
      <c r="AA150" s="2" t="s">
        <v>26</v>
      </c>
      <c r="AB150" s="14" t="n">
        <v>214</v>
      </c>
      <c r="AC150" s="3" t="n">
        <v>11</v>
      </c>
      <c r="AD150" s="12" t="n">
        <f aca="false">PRODUCT((U150+V150)/T150)</f>
        <v>0.25</v>
      </c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</row>
    <row r="151" customFormat="false" ht="15" hidden="false" customHeight="false" outlineLevel="0" collapsed="false">
      <c r="B151" s="5" t="s">
        <v>539</v>
      </c>
      <c r="C151" s="11" t="s">
        <v>404</v>
      </c>
      <c r="D151" s="22" t="n">
        <v>17</v>
      </c>
      <c r="E151" s="22" t="n">
        <v>239</v>
      </c>
      <c r="F151" s="22" t="n">
        <v>2</v>
      </c>
      <c r="G151" s="22" t="n">
        <v>87</v>
      </c>
      <c r="H151" s="22" t="n">
        <v>9</v>
      </c>
      <c r="I151" s="22" t="n">
        <v>3</v>
      </c>
      <c r="J151" s="22" t="n">
        <v>138</v>
      </c>
      <c r="K151" s="22" t="n">
        <v>1917</v>
      </c>
      <c r="L151" s="2" t="s">
        <v>26</v>
      </c>
      <c r="M151" s="22" t="n">
        <v>2587</v>
      </c>
      <c r="N151" s="22" t="n">
        <v>192</v>
      </c>
      <c r="O151" s="12" t="n">
        <f aca="false">PRODUCT((F151+G151)/E151)</f>
        <v>0.372384937238494</v>
      </c>
      <c r="Q151" s="5" t="s">
        <v>539</v>
      </c>
      <c r="R151" s="2" t="s">
        <v>1185</v>
      </c>
      <c r="S151" s="3" t="n">
        <v>1</v>
      </c>
      <c r="T151" s="3" t="n">
        <v>18</v>
      </c>
      <c r="U151" s="3" t="n">
        <v>3</v>
      </c>
      <c r="V151" s="3" t="n">
        <v>0</v>
      </c>
      <c r="W151" s="3" t="n">
        <v>0</v>
      </c>
      <c r="X151" s="3" t="n">
        <v>1</v>
      </c>
      <c r="Y151" s="3" t="n">
        <v>14</v>
      </c>
      <c r="Z151" s="2" t="n">
        <v>80</v>
      </c>
      <c r="AA151" s="2" t="s">
        <v>26</v>
      </c>
      <c r="AB151" s="2" t="n">
        <v>213</v>
      </c>
      <c r="AC151" s="2" t="n">
        <v>10</v>
      </c>
      <c r="AD151" s="12" t="n">
        <f aca="false">PRODUCT((U151+V151)/T151)</f>
        <v>0.166666666666667</v>
      </c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</row>
    <row r="152" customFormat="false" ht="15" hidden="false" customHeight="false" outlineLevel="0" collapsed="false">
      <c r="B152" s="5" t="s">
        <v>542</v>
      </c>
      <c r="C152" s="2" t="s">
        <v>208</v>
      </c>
      <c r="D152" s="3" t="n">
        <v>20</v>
      </c>
      <c r="E152" s="3" t="n">
        <v>217</v>
      </c>
      <c r="F152" s="3" t="n">
        <v>0</v>
      </c>
      <c r="G152" s="3" t="n">
        <v>86</v>
      </c>
      <c r="H152" s="3" t="n">
        <v>16</v>
      </c>
      <c r="I152" s="3" t="n">
        <v>0</v>
      </c>
      <c r="J152" s="3" t="n">
        <v>115</v>
      </c>
      <c r="K152" s="2" t="n">
        <v>1447</v>
      </c>
      <c r="L152" s="2" t="s">
        <v>26</v>
      </c>
      <c r="M152" s="2" t="n">
        <v>1869</v>
      </c>
      <c r="N152" s="2" t="n">
        <v>188</v>
      </c>
      <c r="O152" s="12" t="n">
        <f aca="false">PRODUCT((F152+G152)/E152)</f>
        <v>0.3963133640553</v>
      </c>
      <c r="Q152" s="5" t="s">
        <v>542</v>
      </c>
      <c r="R152" s="2" t="s">
        <v>1186</v>
      </c>
      <c r="S152" s="3" t="n">
        <v>1</v>
      </c>
      <c r="T152" s="3" t="n">
        <v>18</v>
      </c>
      <c r="U152" s="3" t="n">
        <v>0</v>
      </c>
      <c r="V152" s="3" t="n">
        <v>3</v>
      </c>
      <c r="W152" s="3" t="n">
        <v>0</v>
      </c>
      <c r="X152" s="3" t="n">
        <v>2</v>
      </c>
      <c r="Y152" s="3" t="n">
        <v>13</v>
      </c>
      <c r="Z152" s="3" t="n">
        <v>120</v>
      </c>
      <c r="AA152" s="2" t="s">
        <v>26</v>
      </c>
      <c r="AB152" s="3" t="n">
        <v>354</v>
      </c>
      <c r="AC152" s="3" t="n">
        <v>8</v>
      </c>
      <c r="AD152" s="12" t="n">
        <f aca="false">PRODUCT((U152+V152)/T152)</f>
        <v>0.166666666666667</v>
      </c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</row>
    <row r="153" customFormat="false" ht="15" hidden="false" customHeight="false" outlineLevel="0" collapsed="false">
      <c r="B153" s="5" t="s">
        <v>544</v>
      </c>
      <c r="C153" s="2" t="s">
        <v>188</v>
      </c>
      <c r="D153" s="3" t="n">
        <v>17</v>
      </c>
      <c r="E153" s="3" t="n">
        <v>165</v>
      </c>
      <c r="F153" s="3" t="n">
        <v>0</v>
      </c>
      <c r="G153" s="3" t="n">
        <v>89</v>
      </c>
      <c r="H153" s="3" t="n">
        <v>9</v>
      </c>
      <c r="I153" s="3" t="n">
        <v>0</v>
      </c>
      <c r="J153" s="3" t="n">
        <v>67</v>
      </c>
      <c r="K153" s="3" t="n">
        <v>991</v>
      </c>
      <c r="L153" s="2" t="s">
        <v>26</v>
      </c>
      <c r="M153" s="3" t="n">
        <v>840</v>
      </c>
      <c r="N153" s="3" t="n">
        <v>187</v>
      </c>
      <c r="O153" s="12" t="n">
        <f aca="false">PRODUCT((F153+G153)/E153)</f>
        <v>0.539393939393939</v>
      </c>
      <c r="Q153" s="5" t="s">
        <v>544</v>
      </c>
      <c r="R153" s="2" t="s">
        <v>1187</v>
      </c>
      <c r="S153" s="3" t="n">
        <v>3</v>
      </c>
      <c r="T153" s="3" t="n">
        <v>20</v>
      </c>
      <c r="U153" s="3" t="n">
        <v>0</v>
      </c>
      <c r="V153" s="3" t="n">
        <v>4</v>
      </c>
      <c r="W153" s="3" t="n">
        <v>0</v>
      </c>
      <c r="X153" s="3" t="n">
        <v>0</v>
      </c>
      <c r="Y153" s="3" t="n">
        <v>16</v>
      </c>
      <c r="Z153" s="2" t="n">
        <v>93</v>
      </c>
      <c r="AA153" s="2" t="s">
        <v>26</v>
      </c>
      <c r="AB153" s="2" t="n">
        <v>230</v>
      </c>
      <c r="AC153" s="2" t="n">
        <v>8</v>
      </c>
      <c r="AD153" s="12" t="n">
        <f aca="false">PRODUCT((U153+V153)/T153)</f>
        <v>0.2</v>
      </c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</row>
    <row r="154" customFormat="false" ht="15" hidden="false" customHeight="false" outlineLevel="0" collapsed="false">
      <c r="B154" s="5" t="s">
        <v>545</v>
      </c>
      <c r="C154" s="11" t="s">
        <v>185</v>
      </c>
      <c r="D154" s="3" t="n">
        <v>17</v>
      </c>
      <c r="E154" s="3" t="n">
        <v>168</v>
      </c>
      <c r="F154" s="3" t="n">
        <v>0</v>
      </c>
      <c r="G154" s="3" t="n">
        <v>83</v>
      </c>
      <c r="H154" s="3" t="n">
        <v>11</v>
      </c>
      <c r="I154" s="3" t="n">
        <v>0</v>
      </c>
      <c r="J154" s="3" t="n">
        <v>74</v>
      </c>
      <c r="K154" s="3" t="n">
        <v>899</v>
      </c>
      <c r="L154" s="2" t="s">
        <v>26</v>
      </c>
      <c r="M154" s="3" t="n">
        <v>978</v>
      </c>
      <c r="N154" s="3" t="n">
        <v>177</v>
      </c>
      <c r="O154" s="12" t="n">
        <f aca="false">PRODUCT((F154+G154)/E154)</f>
        <v>0.494047619047619</v>
      </c>
      <c r="Q154" s="5" t="s">
        <v>545</v>
      </c>
      <c r="R154" s="28" t="s">
        <v>1188</v>
      </c>
      <c r="S154" s="2" t="n">
        <v>2</v>
      </c>
      <c r="T154" s="28" t="n">
        <v>28</v>
      </c>
      <c r="U154" s="28" t="n">
        <v>0</v>
      </c>
      <c r="V154" s="28" t="n">
        <v>3</v>
      </c>
      <c r="W154" s="2" t="n">
        <v>2</v>
      </c>
      <c r="X154" s="28" t="n">
        <v>0</v>
      </c>
      <c r="Y154" s="28" t="n">
        <v>23</v>
      </c>
      <c r="Z154" s="28" t="n">
        <v>116</v>
      </c>
      <c r="AA154" s="2" t="s">
        <v>26</v>
      </c>
      <c r="AB154" s="28" t="n">
        <v>529</v>
      </c>
      <c r="AC154" s="28" t="n">
        <v>8</v>
      </c>
      <c r="AD154" s="12" t="n">
        <f aca="false">PRODUCT((U154+V154)/T154)</f>
        <v>0.107142857142857</v>
      </c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</row>
    <row r="155" customFormat="false" ht="15" hidden="false" customHeight="false" outlineLevel="0" collapsed="false">
      <c r="B155" s="5" t="s">
        <v>549</v>
      </c>
      <c r="C155" s="2" t="s">
        <v>443</v>
      </c>
      <c r="D155" s="2" t="n">
        <v>17</v>
      </c>
      <c r="E155" s="2" t="n">
        <v>163</v>
      </c>
      <c r="F155" s="2" t="n">
        <v>0</v>
      </c>
      <c r="G155" s="2" t="n">
        <v>83</v>
      </c>
      <c r="H155" s="2" t="n">
        <v>9</v>
      </c>
      <c r="I155" s="2" t="n">
        <v>0</v>
      </c>
      <c r="J155" s="2" t="n">
        <v>71</v>
      </c>
      <c r="K155" s="2" t="n">
        <v>1256</v>
      </c>
      <c r="L155" s="2" t="s">
        <v>26</v>
      </c>
      <c r="M155" s="2" t="n">
        <v>1148</v>
      </c>
      <c r="N155" s="2" t="n">
        <v>175</v>
      </c>
      <c r="O155" s="12" t="n">
        <f aca="false">PRODUCT((F155+G155)/E155)</f>
        <v>0.50920245398773</v>
      </c>
      <c r="Q155" s="5" t="s">
        <v>549</v>
      </c>
      <c r="R155" s="2" t="s">
        <v>1189</v>
      </c>
      <c r="S155" s="3" t="n">
        <v>1</v>
      </c>
      <c r="T155" s="3" t="n">
        <v>14</v>
      </c>
      <c r="U155" s="3" t="n">
        <v>0</v>
      </c>
      <c r="V155" s="3" t="n">
        <v>3</v>
      </c>
      <c r="W155" s="3" t="n">
        <v>1</v>
      </c>
      <c r="X155" s="3" t="n">
        <v>0</v>
      </c>
      <c r="Y155" s="3" t="n">
        <v>10</v>
      </c>
      <c r="Z155" s="3" t="n">
        <v>98</v>
      </c>
      <c r="AA155" s="2" t="s">
        <v>26</v>
      </c>
      <c r="AB155" s="3" t="n">
        <v>197</v>
      </c>
      <c r="AC155" s="3" t="n">
        <v>7</v>
      </c>
      <c r="AD155" s="12" t="n">
        <f aca="false">PRODUCT((U155+V155)/T155)</f>
        <v>0.214285714285714</v>
      </c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</row>
    <row r="156" customFormat="false" ht="15" hidden="false" customHeight="false" outlineLevel="0" collapsed="false">
      <c r="B156" s="5" t="s">
        <v>552</v>
      </c>
      <c r="C156" s="2" t="s">
        <v>482</v>
      </c>
      <c r="D156" s="3" t="n">
        <v>8</v>
      </c>
      <c r="E156" s="3" t="n">
        <v>150</v>
      </c>
      <c r="F156" s="3" t="n">
        <v>0</v>
      </c>
      <c r="G156" s="3" t="n">
        <v>81</v>
      </c>
      <c r="H156" s="3" t="n">
        <v>9</v>
      </c>
      <c r="I156" s="3" t="n">
        <v>0</v>
      </c>
      <c r="J156" s="3" t="n">
        <v>60</v>
      </c>
      <c r="K156" s="14" t="n">
        <v>1233</v>
      </c>
      <c r="L156" s="2" t="s">
        <v>26</v>
      </c>
      <c r="M156" s="14" t="n">
        <v>1005</v>
      </c>
      <c r="N156" s="3" t="n">
        <v>171</v>
      </c>
      <c r="O156" s="12" t="n">
        <f aca="false">PRODUCT((F156+G156)/E156)</f>
        <v>0.54</v>
      </c>
      <c r="Q156" s="5" t="s">
        <v>552</v>
      </c>
      <c r="R156" s="2" t="s">
        <v>1190</v>
      </c>
      <c r="S156" s="3" t="n">
        <v>3</v>
      </c>
      <c r="T156" s="3" t="n">
        <v>33</v>
      </c>
      <c r="U156" s="3" t="n">
        <v>0</v>
      </c>
      <c r="V156" s="3" t="n">
        <v>3</v>
      </c>
      <c r="W156" s="3" t="n">
        <v>0</v>
      </c>
      <c r="X156" s="3" t="n">
        <v>0</v>
      </c>
      <c r="Y156" s="3" t="n">
        <v>30</v>
      </c>
      <c r="Z156" s="2" t="n">
        <v>207</v>
      </c>
      <c r="AA156" s="2" t="s">
        <v>26</v>
      </c>
      <c r="AB156" s="2" t="n">
        <v>629</v>
      </c>
      <c r="AC156" s="2" t="n">
        <v>6</v>
      </c>
      <c r="AD156" s="12" t="n">
        <f aca="false">PRODUCT((U156+V156)/T156)</f>
        <v>0.0909090909090909</v>
      </c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</row>
    <row r="157" customFormat="false" ht="15" hidden="false" customHeight="false" outlineLevel="0" collapsed="false">
      <c r="B157" s="5" t="s">
        <v>555</v>
      </c>
      <c r="C157" s="2" t="s">
        <v>269</v>
      </c>
      <c r="D157" s="3" t="n">
        <v>5</v>
      </c>
      <c r="E157" s="3" t="n">
        <v>76</v>
      </c>
      <c r="F157" s="3" t="n">
        <v>45</v>
      </c>
      <c r="G157" s="3" t="n">
        <v>14</v>
      </c>
      <c r="H157" s="3" t="n">
        <v>0</v>
      </c>
      <c r="I157" s="3" t="n">
        <v>5</v>
      </c>
      <c r="J157" s="3" t="n">
        <v>12</v>
      </c>
      <c r="K157" s="3" t="n">
        <v>1255</v>
      </c>
      <c r="L157" s="2" t="s">
        <v>26</v>
      </c>
      <c r="M157" s="3" t="n">
        <v>714</v>
      </c>
      <c r="N157" s="3" t="n">
        <v>168</v>
      </c>
      <c r="O157" s="12" t="n">
        <f aca="false">PRODUCT((F157+G157)/E157)</f>
        <v>0.776315789473684</v>
      </c>
      <c r="Q157" s="5" t="s">
        <v>555</v>
      </c>
      <c r="R157" s="2" t="s">
        <v>1191</v>
      </c>
      <c r="S157" s="3" t="n">
        <v>1</v>
      </c>
      <c r="T157" s="3" t="n">
        <v>10</v>
      </c>
      <c r="U157" s="3" t="n">
        <v>0</v>
      </c>
      <c r="V157" s="3" t="n">
        <v>2</v>
      </c>
      <c r="W157" s="3" t="n">
        <v>1</v>
      </c>
      <c r="X157" s="3" t="n">
        <v>0</v>
      </c>
      <c r="Y157" s="3" t="n">
        <v>7</v>
      </c>
      <c r="Z157" s="2" t="n">
        <v>81</v>
      </c>
      <c r="AA157" s="2" t="s">
        <v>26</v>
      </c>
      <c r="AB157" s="2" t="n">
        <v>117</v>
      </c>
      <c r="AC157" s="2" t="n">
        <v>5</v>
      </c>
      <c r="AD157" s="12" t="n">
        <f aca="false">PRODUCT((U157+V157)/T157)</f>
        <v>0.2</v>
      </c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</row>
    <row r="158" customFormat="false" ht="15" hidden="false" customHeight="false" outlineLevel="0" collapsed="false">
      <c r="B158" s="5" t="s">
        <v>557</v>
      </c>
      <c r="C158" s="2" t="s">
        <v>457</v>
      </c>
      <c r="D158" s="3" t="n">
        <v>13</v>
      </c>
      <c r="E158" s="3" t="n">
        <v>129</v>
      </c>
      <c r="F158" s="3" t="n">
        <v>0</v>
      </c>
      <c r="G158" s="3" t="n">
        <v>80</v>
      </c>
      <c r="H158" s="3" t="n">
        <v>6</v>
      </c>
      <c r="I158" s="3" t="n">
        <v>0</v>
      </c>
      <c r="J158" s="3" t="n">
        <v>43</v>
      </c>
      <c r="K158" s="2" t="n">
        <v>1196</v>
      </c>
      <c r="L158" s="2" t="s">
        <v>26</v>
      </c>
      <c r="M158" s="2" t="n">
        <v>790</v>
      </c>
      <c r="N158" s="2" t="n">
        <v>166</v>
      </c>
      <c r="O158" s="12" t="n">
        <f aca="false">PRODUCT((F158+G158)/E158)</f>
        <v>0.62015503875969</v>
      </c>
      <c r="Q158" s="5" t="s">
        <v>557</v>
      </c>
      <c r="R158" s="2" t="s">
        <v>1192</v>
      </c>
      <c r="S158" s="3" t="n">
        <v>2</v>
      </c>
      <c r="T158" s="3" t="n">
        <v>27</v>
      </c>
      <c r="U158" s="3" t="n">
        <v>0</v>
      </c>
      <c r="V158" s="3" t="n">
        <v>1</v>
      </c>
      <c r="W158" s="3" t="n">
        <v>0</v>
      </c>
      <c r="X158" s="3" t="n">
        <v>3</v>
      </c>
      <c r="Y158" s="3" t="n">
        <v>23</v>
      </c>
      <c r="Z158" s="2" t="n">
        <v>156</v>
      </c>
      <c r="AA158" s="2" t="s">
        <v>26</v>
      </c>
      <c r="AB158" s="2" t="n">
        <v>531</v>
      </c>
      <c r="AC158" s="2" t="n">
        <v>5</v>
      </c>
      <c r="AD158" s="12" t="n">
        <f aca="false">PRODUCT((U158+V158)/T158)</f>
        <v>0.037037037037037</v>
      </c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</row>
    <row r="159" customFormat="false" ht="15" hidden="false" customHeight="false" outlineLevel="0" collapsed="false">
      <c r="B159" s="5" t="s">
        <v>561</v>
      </c>
      <c r="C159" s="28" t="s">
        <v>462</v>
      </c>
      <c r="D159" s="29" t="n">
        <v>8</v>
      </c>
      <c r="E159" s="29" t="n">
        <v>160</v>
      </c>
      <c r="F159" s="29" t="n">
        <v>11</v>
      </c>
      <c r="G159" s="29" t="n">
        <v>56</v>
      </c>
      <c r="H159" s="29" t="n">
        <v>3</v>
      </c>
      <c r="I159" s="29" t="n">
        <v>12</v>
      </c>
      <c r="J159" s="29" t="n">
        <v>78</v>
      </c>
      <c r="K159" s="29" t="n">
        <v>1129</v>
      </c>
      <c r="L159" s="2" t="s">
        <v>26</v>
      </c>
      <c r="M159" s="29" t="n">
        <v>1416</v>
      </c>
      <c r="N159" s="29" t="n">
        <v>160</v>
      </c>
      <c r="O159" s="12" t="n">
        <f aca="false">PRODUCT((F159+G159)/E159)</f>
        <v>0.41875</v>
      </c>
      <c r="Q159" s="5" t="s">
        <v>561</v>
      </c>
      <c r="R159" s="2" t="s">
        <v>1193</v>
      </c>
      <c r="S159" s="3" t="n">
        <v>1</v>
      </c>
      <c r="T159" s="3" t="n">
        <v>12</v>
      </c>
      <c r="U159" s="3" t="n">
        <v>0</v>
      </c>
      <c r="V159" s="3" t="n">
        <v>2</v>
      </c>
      <c r="W159" s="3" t="n">
        <v>0</v>
      </c>
      <c r="X159" s="3" t="n">
        <v>0</v>
      </c>
      <c r="Y159" s="3" t="n">
        <v>10</v>
      </c>
      <c r="Z159" s="3" t="n">
        <v>81</v>
      </c>
      <c r="AA159" s="2" t="s">
        <v>26</v>
      </c>
      <c r="AB159" s="3" t="n">
        <v>193</v>
      </c>
      <c r="AC159" s="3" t="n">
        <v>4</v>
      </c>
      <c r="AD159" s="12" t="n">
        <f aca="false">PRODUCT((U159+V159)/T159)</f>
        <v>0.166666666666667</v>
      </c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</row>
    <row r="160" customFormat="false" ht="15" hidden="false" customHeight="false" outlineLevel="0" collapsed="false">
      <c r="B160" s="5" t="s">
        <v>563</v>
      </c>
      <c r="C160" s="2" t="s">
        <v>286</v>
      </c>
      <c r="D160" s="3" t="n">
        <v>12</v>
      </c>
      <c r="E160" s="3" t="n">
        <v>150</v>
      </c>
      <c r="F160" s="3" t="n">
        <v>0</v>
      </c>
      <c r="G160" s="3" t="n">
        <v>73</v>
      </c>
      <c r="H160" s="3" t="n">
        <v>9</v>
      </c>
      <c r="I160" s="3" t="n">
        <v>0</v>
      </c>
      <c r="J160" s="3" t="n">
        <v>68</v>
      </c>
      <c r="K160" s="2" t="n">
        <v>1259</v>
      </c>
      <c r="L160" s="2" t="s">
        <v>26</v>
      </c>
      <c r="M160" s="2" t="n">
        <v>1018</v>
      </c>
      <c r="N160" s="2" t="n">
        <v>155</v>
      </c>
      <c r="O160" s="12" t="n">
        <f aca="false">PRODUCT((F160+G160)/E160)</f>
        <v>0.486666666666667</v>
      </c>
      <c r="Q160" s="5" t="s">
        <v>563</v>
      </c>
      <c r="R160" s="2" t="s">
        <v>1194</v>
      </c>
      <c r="S160" s="3" t="n">
        <v>1</v>
      </c>
      <c r="T160" s="3" t="n">
        <v>8</v>
      </c>
      <c r="U160" s="3" t="n">
        <v>0</v>
      </c>
      <c r="V160" s="3" t="n">
        <v>1</v>
      </c>
      <c r="W160" s="3" t="n">
        <v>1</v>
      </c>
      <c r="X160" s="3" t="n">
        <v>0</v>
      </c>
      <c r="Y160" s="3" t="n">
        <v>6</v>
      </c>
      <c r="Z160" s="3" t="n">
        <v>45</v>
      </c>
      <c r="AA160" s="2" t="s">
        <v>26</v>
      </c>
      <c r="AB160" s="3" t="n">
        <v>110</v>
      </c>
      <c r="AC160" s="3" t="n">
        <v>3</v>
      </c>
      <c r="AD160" s="12" t="n">
        <f aca="false">PRODUCT((U160+V160)/T160)</f>
        <v>0.125</v>
      </c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</row>
    <row r="161" customFormat="false" ht="15" hidden="false" customHeight="false" outlineLevel="0" collapsed="false">
      <c r="B161" s="5" t="s">
        <v>516</v>
      </c>
      <c r="C161" s="2" t="s">
        <v>246</v>
      </c>
      <c r="D161" s="3" t="n">
        <v>4</v>
      </c>
      <c r="E161" s="3" t="n">
        <v>103</v>
      </c>
      <c r="F161" s="3" t="n">
        <v>35</v>
      </c>
      <c r="G161" s="3" t="n">
        <v>15</v>
      </c>
      <c r="H161" s="3" t="n">
        <v>0</v>
      </c>
      <c r="I161" s="3" t="n">
        <v>13</v>
      </c>
      <c r="J161" s="3" t="n">
        <v>40</v>
      </c>
      <c r="K161" s="2" t="n">
        <v>718</v>
      </c>
      <c r="L161" s="2" t="s">
        <v>26</v>
      </c>
      <c r="M161" s="2" t="n">
        <v>723</v>
      </c>
      <c r="N161" s="2" t="n">
        <v>148</v>
      </c>
      <c r="O161" s="12" t="n">
        <f aca="false">PRODUCT((F161+G161)/E161)</f>
        <v>0.485436893203884</v>
      </c>
      <c r="Q161" s="5" t="s">
        <v>516</v>
      </c>
      <c r="R161" s="2" t="s">
        <v>1195</v>
      </c>
      <c r="S161" s="2" t="n">
        <v>1</v>
      </c>
      <c r="T161" s="2" t="n">
        <v>13</v>
      </c>
      <c r="U161" s="2" t="n">
        <v>0</v>
      </c>
      <c r="V161" s="2" t="n">
        <v>1</v>
      </c>
      <c r="W161" s="2" t="n">
        <v>0</v>
      </c>
      <c r="X161" s="2" t="n">
        <v>1</v>
      </c>
      <c r="Y161" s="2" t="n">
        <v>11</v>
      </c>
      <c r="Z161" s="2" t="n">
        <v>95</v>
      </c>
      <c r="AA161" s="2" t="s">
        <v>26</v>
      </c>
      <c r="AB161" s="2" t="n">
        <v>348</v>
      </c>
      <c r="AC161" s="2" t="n">
        <v>3</v>
      </c>
      <c r="AD161" s="12" t="n">
        <f aca="false">PRODUCT((U161+V161)/T161)</f>
        <v>0.0769230769230769</v>
      </c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</row>
    <row r="162" customFormat="false" ht="15" hidden="false" customHeight="false" outlineLevel="0" collapsed="false">
      <c r="B162" s="5" t="s">
        <v>564</v>
      </c>
      <c r="C162" s="2" t="s">
        <v>473</v>
      </c>
      <c r="D162" s="3" t="n">
        <v>16</v>
      </c>
      <c r="E162" s="3" t="n">
        <v>160</v>
      </c>
      <c r="F162" s="3" t="n">
        <v>0</v>
      </c>
      <c r="G162" s="3" t="n">
        <v>71</v>
      </c>
      <c r="H162" s="3" t="n">
        <v>5</v>
      </c>
      <c r="I162" s="3" t="n">
        <v>0</v>
      </c>
      <c r="J162" s="3" t="n">
        <v>84</v>
      </c>
      <c r="K162" s="2" t="n">
        <v>1119</v>
      </c>
      <c r="L162" s="2" t="s">
        <v>26</v>
      </c>
      <c r="M162" s="2" t="n">
        <v>1214</v>
      </c>
      <c r="N162" s="2" t="n">
        <v>147</v>
      </c>
      <c r="O162" s="12" t="n">
        <f aca="false">PRODUCT((F162+G162)/E162)</f>
        <v>0.44375</v>
      </c>
      <c r="Q162" s="5" t="s">
        <v>564</v>
      </c>
      <c r="R162" s="2" t="s">
        <v>1196</v>
      </c>
      <c r="S162" s="3" t="n">
        <v>1</v>
      </c>
      <c r="T162" s="3" t="n">
        <v>5</v>
      </c>
      <c r="U162" s="3" t="n">
        <v>0</v>
      </c>
      <c r="V162" s="3" t="n">
        <v>1</v>
      </c>
      <c r="W162" s="3" t="n">
        <v>1</v>
      </c>
      <c r="X162" s="3" t="n">
        <v>0</v>
      </c>
      <c r="Y162" s="3" t="n">
        <v>3</v>
      </c>
      <c r="Z162" s="14" t="n">
        <v>33</v>
      </c>
      <c r="AA162" s="2" t="s">
        <v>26</v>
      </c>
      <c r="AB162" s="14" t="n">
        <v>59</v>
      </c>
      <c r="AC162" s="3" t="n">
        <v>3</v>
      </c>
      <c r="AD162" s="12" t="n">
        <f aca="false">PRODUCT((U162+V162)/T162)</f>
        <v>0.2</v>
      </c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</row>
    <row r="163" customFormat="false" ht="15" hidden="false" customHeight="false" outlineLevel="0" collapsed="false">
      <c r="B163" s="5" t="s">
        <v>568</v>
      </c>
      <c r="C163" s="2" t="s">
        <v>318</v>
      </c>
      <c r="D163" s="3" t="n">
        <v>14</v>
      </c>
      <c r="E163" s="3" t="n">
        <v>173</v>
      </c>
      <c r="F163" s="3" t="n">
        <v>5</v>
      </c>
      <c r="G163" s="3" t="n">
        <v>59</v>
      </c>
      <c r="H163" s="3" t="n">
        <v>4</v>
      </c>
      <c r="I163" s="3" t="n">
        <v>3</v>
      </c>
      <c r="J163" s="3" t="n">
        <v>102</v>
      </c>
      <c r="K163" s="3" t="n">
        <v>1575</v>
      </c>
      <c r="L163" s="2" t="s">
        <v>26</v>
      </c>
      <c r="M163" s="3" t="n">
        <v>2179</v>
      </c>
      <c r="N163" s="3" t="n">
        <v>140</v>
      </c>
      <c r="O163" s="12" t="n">
        <f aca="false">PRODUCT((F163+G163)/E163)</f>
        <v>0.369942196531792</v>
      </c>
      <c r="Q163" s="5" t="s">
        <v>568</v>
      </c>
      <c r="R163" s="2" t="s">
        <v>1197</v>
      </c>
      <c r="S163" s="3" t="n">
        <v>1</v>
      </c>
      <c r="T163" s="3" t="n">
        <v>10</v>
      </c>
      <c r="U163" s="3" t="n">
        <v>0</v>
      </c>
      <c r="V163" s="3" t="n">
        <v>1</v>
      </c>
      <c r="W163" s="3" t="n">
        <v>1</v>
      </c>
      <c r="X163" s="3" t="n">
        <v>0</v>
      </c>
      <c r="Y163" s="3" t="n">
        <v>8</v>
      </c>
      <c r="Z163" s="13" t="n">
        <v>49</v>
      </c>
      <c r="AA163" s="2" t="s">
        <v>26</v>
      </c>
      <c r="AB163" s="13" t="n">
        <v>125</v>
      </c>
      <c r="AC163" s="3" t="n">
        <v>3</v>
      </c>
      <c r="AD163" s="12" t="n">
        <f aca="false">PRODUCT((U163+V163)/T163)</f>
        <v>0.1</v>
      </c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  <c r="AT163" s="5"/>
    </row>
    <row r="164" customFormat="false" ht="15" hidden="false" customHeight="false" outlineLevel="0" collapsed="false">
      <c r="B164" s="5" t="s">
        <v>569</v>
      </c>
      <c r="C164" s="2" t="s">
        <v>343</v>
      </c>
      <c r="D164" s="3" t="n">
        <v>8</v>
      </c>
      <c r="E164" s="3" t="n">
        <v>106</v>
      </c>
      <c r="F164" s="3" t="n">
        <v>25</v>
      </c>
      <c r="G164" s="3" t="n">
        <v>24</v>
      </c>
      <c r="H164" s="3" t="n">
        <v>3</v>
      </c>
      <c r="I164" s="3" t="n">
        <v>9</v>
      </c>
      <c r="J164" s="3" t="n">
        <v>45</v>
      </c>
      <c r="K164" s="3" t="n">
        <v>859</v>
      </c>
      <c r="L164" s="2" t="s">
        <v>26</v>
      </c>
      <c r="M164" s="3" t="n">
        <v>897</v>
      </c>
      <c r="N164" s="3" t="n">
        <v>135</v>
      </c>
      <c r="O164" s="12" t="n">
        <f aca="false">PRODUCT((F164+G164)/E164)</f>
        <v>0.462264150943396</v>
      </c>
      <c r="Q164" s="5" t="s">
        <v>569</v>
      </c>
      <c r="R164" s="28" t="s">
        <v>1198</v>
      </c>
      <c r="S164" s="29" t="n">
        <v>1</v>
      </c>
      <c r="T164" s="29" t="n">
        <v>8</v>
      </c>
      <c r="U164" s="29" t="n">
        <v>0</v>
      </c>
      <c r="V164" s="29" t="n">
        <v>1</v>
      </c>
      <c r="W164" s="29" t="n">
        <v>0</v>
      </c>
      <c r="X164" s="29" t="n">
        <v>0</v>
      </c>
      <c r="Y164" s="29" t="n">
        <v>7</v>
      </c>
      <c r="Z164" s="29" t="n">
        <v>41</v>
      </c>
      <c r="AA164" s="2" t="s">
        <v>26</v>
      </c>
      <c r="AB164" s="29" t="n">
        <v>83</v>
      </c>
      <c r="AC164" s="29" t="n">
        <v>2</v>
      </c>
      <c r="AD164" s="12" t="n">
        <f aca="false">PRODUCT((U164+V164)/T164)</f>
        <v>0.125</v>
      </c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S164" s="5"/>
      <c r="AT164" s="5"/>
    </row>
    <row r="165" customFormat="false" ht="15" hidden="false" customHeight="false" outlineLevel="0" collapsed="false">
      <c r="B165" s="5" t="s">
        <v>571</v>
      </c>
      <c r="C165" s="11" t="s">
        <v>235</v>
      </c>
      <c r="D165" s="2" t="n">
        <v>15</v>
      </c>
      <c r="E165" s="2" t="n">
        <v>143</v>
      </c>
      <c r="F165" s="2" t="n">
        <v>0</v>
      </c>
      <c r="G165" s="2" t="n">
        <v>59</v>
      </c>
      <c r="H165" s="2" t="n">
        <v>13</v>
      </c>
      <c r="I165" s="2" t="n">
        <v>0</v>
      </c>
      <c r="J165" s="2" t="n">
        <v>71</v>
      </c>
      <c r="K165" s="2" t="n">
        <v>949</v>
      </c>
      <c r="L165" s="2" t="s">
        <v>26</v>
      </c>
      <c r="M165" s="2" t="n">
        <v>990</v>
      </c>
      <c r="N165" s="2" t="n">
        <v>131</v>
      </c>
      <c r="O165" s="12" t="n">
        <f aca="false">PRODUCT((F165+G165)/E165)</f>
        <v>0.412587412587413</v>
      </c>
      <c r="Q165" s="5" t="s">
        <v>571</v>
      </c>
      <c r="R165" s="2" t="s">
        <v>1199</v>
      </c>
      <c r="S165" s="3" t="n">
        <v>2</v>
      </c>
      <c r="T165" s="3" t="n">
        <v>12</v>
      </c>
      <c r="U165" s="3" t="n">
        <v>0</v>
      </c>
      <c r="V165" s="3" t="n">
        <v>1</v>
      </c>
      <c r="W165" s="3" t="n">
        <v>0</v>
      </c>
      <c r="X165" s="3" t="n">
        <v>0</v>
      </c>
      <c r="Y165" s="3" t="n">
        <v>11</v>
      </c>
      <c r="Z165" s="2" t="n">
        <v>43</v>
      </c>
      <c r="AA165" s="2" t="s">
        <v>26</v>
      </c>
      <c r="AB165" s="2" t="n">
        <v>256</v>
      </c>
      <c r="AC165" s="2" t="n">
        <v>2</v>
      </c>
      <c r="AD165" s="12" t="n">
        <f aca="false">PRODUCT((U165+V165)/T165)</f>
        <v>0.0833333333333333</v>
      </c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  <c r="AS165" s="5"/>
      <c r="AT165" s="5"/>
    </row>
    <row r="166" customFormat="false" ht="15" hidden="false" customHeight="false" outlineLevel="0" collapsed="false">
      <c r="B166" s="5" t="s">
        <v>572</v>
      </c>
      <c r="C166" s="2" t="s">
        <v>209</v>
      </c>
      <c r="D166" s="3" t="n">
        <v>4</v>
      </c>
      <c r="E166" s="3" t="n">
        <v>90</v>
      </c>
      <c r="F166" s="3" t="n">
        <v>30</v>
      </c>
      <c r="G166" s="3" t="n">
        <v>10</v>
      </c>
      <c r="H166" s="3" t="n">
        <v>0</v>
      </c>
      <c r="I166" s="3" t="n">
        <v>20</v>
      </c>
      <c r="J166" s="3" t="n">
        <v>30</v>
      </c>
      <c r="K166" s="14" t="n">
        <v>551</v>
      </c>
      <c r="L166" s="2" t="s">
        <v>26</v>
      </c>
      <c r="M166" s="14" t="n">
        <v>587</v>
      </c>
      <c r="N166" s="3" t="n">
        <v>130</v>
      </c>
      <c r="O166" s="12" t="n">
        <f aca="false">PRODUCT((F166+G166)/E166)</f>
        <v>0.444444444444444</v>
      </c>
      <c r="Q166" s="5" t="s">
        <v>572</v>
      </c>
      <c r="R166" s="2" t="s">
        <v>1200</v>
      </c>
      <c r="S166" s="3" t="n">
        <v>2</v>
      </c>
      <c r="T166" s="3" t="n">
        <v>11</v>
      </c>
      <c r="U166" s="3" t="n">
        <v>0</v>
      </c>
      <c r="V166" s="3" t="n">
        <v>1</v>
      </c>
      <c r="W166" s="3" t="n">
        <v>0</v>
      </c>
      <c r="X166" s="3" t="n">
        <v>0</v>
      </c>
      <c r="Y166" s="3" t="n">
        <v>10</v>
      </c>
      <c r="Z166" s="2" t="n">
        <v>46</v>
      </c>
      <c r="AA166" s="2" t="s">
        <v>26</v>
      </c>
      <c r="AB166" s="2" t="n">
        <v>136</v>
      </c>
      <c r="AC166" s="2" t="n">
        <v>2</v>
      </c>
      <c r="AD166" s="12" t="n">
        <f aca="false">PRODUCT((U166+V166)/T166)</f>
        <v>0.0909090909090909</v>
      </c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  <c r="AT166" s="5"/>
    </row>
    <row r="167" customFormat="false" ht="15" hidden="false" customHeight="false" outlineLevel="0" collapsed="false">
      <c r="B167" s="5" t="s">
        <v>574</v>
      </c>
      <c r="C167" s="2" t="s">
        <v>101</v>
      </c>
      <c r="D167" s="3" t="n">
        <v>2</v>
      </c>
      <c r="E167" s="3" t="n">
        <v>56</v>
      </c>
      <c r="F167" s="3" t="n">
        <v>34</v>
      </c>
      <c r="G167" s="3" t="n">
        <v>11</v>
      </c>
      <c r="H167" s="3" t="n">
        <v>0</v>
      </c>
      <c r="I167" s="3" t="n">
        <v>4</v>
      </c>
      <c r="J167" s="3" t="n">
        <v>7</v>
      </c>
      <c r="K167" s="2" t="n">
        <v>503</v>
      </c>
      <c r="L167" s="2" t="s">
        <v>26</v>
      </c>
      <c r="M167" s="2" t="n">
        <v>260</v>
      </c>
      <c r="N167" s="2" t="n">
        <v>128</v>
      </c>
      <c r="O167" s="12" t="n">
        <f aca="false">PRODUCT((F167+G167)/E167)</f>
        <v>0.803571428571429</v>
      </c>
      <c r="Q167" s="5" t="s">
        <v>574</v>
      </c>
      <c r="R167" s="2" t="s">
        <v>1201</v>
      </c>
      <c r="S167" s="3" t="n">
        <v>1</v>
      </c>
      <c r="T167" s="3" t="n">
        <v>12</v>
      </c>
      <c r="U167" s="3" t="n">
        <v>0</v>
      </c>
      <c r="V167" s="3" t="n">
        <v>0</v>
      </c>
      <c r="W167" s="3" t="n">
        <v>1</v>
      </c>
      <c r="X167" s="3" t="n">
        <v>0</v>
      </c>
      <c r="Y167" s="3" t="n">
        <v>11</v>
      </c>
      <c r="Z167" s="3" t="n">
        <v>76</v>
      </c>
      <c r="AA167" s="2" t="s">
        <v>26</v>
      </c>
      <c r="AB167" s="3" t="n">
        <v>177</v>
      </c>
      <c r="AC167" s="3" t="n">
        <v>1</v>
      </c>
      <c r="AD167" s="12" t="n">
        <f aca="false">PRODUCT((U167+V167)/T167)</f>
        <v>0</v>
      </c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  <c r="AT167" s="5"/>
    </row>
    <row r="168" customFormat="false" ht="15" hidden="false" customHeight="false" outlineLevel="0" collapsed="false">
      <c r="B168" s="5" t="s">
        <v>576</v>
      </c>
      <c r="C168" s="2" t="s">
        <v>519</v>
      </c>
      <c r="D168" s="3" t="n">
        <v>12</v>
      </c>
      <c r="E168" s="3" t="n">
        <v>113</v>
      </c>
      <c r="F168" s="3" t="n">
        <v>0</v>
      </c>
      <c r="G168" s="3" t="n">
        <v>61</v>
      </c>
      <c r="H168" s="3" t="n">
        <v>3</v>
      </c>
      <c r="I168" s="3" t="n">
        <v>0</v>
      </c>
      <c r="J168" s="3" t="n">
        <v>49</v>
      </c>
      <c r="K168" s="2" t="n">
        <v>1045</v>
      </c>
      <c r="L168" s="2" t="s">
        <v>26</v>
      </c>
      <c r="M168" s="2" t="n">
        <v>812</v>
      </c>
      <c r="N168" s="2" t="n">
        <v>125</v>
      </c>
      <c r="O168" s="12" t="n">
        <f aca="false">PRODUCT((F168+G168)/E168)</f>
        <v>0.539823008849558</v>
      </c>
      <c r="Q168" s="5" t="s">
        <v>576</v>
      </c>
      <c r="R168" s="2" t="s">
        <v>1202</v>
      </c>
      <c r="S168" s="3" t="n">
        <v>1</v>
      </c>
      <c r="T168" s="3" t="n">
        <v>10</v>
      </c>
      <c r="U168" s="3" t="n">
        <v>0</v>
      </c>
      <c r="V168" s="3" t="n">
        <v>0</v>
      </c>
      <c r="W168" s="3" t="n">
        <v>1</v>
      </c>
      <c r="X168" s="3" t="n">
        <v>0</v>
      </c>
      <c r="Y168" s="3" t="n">
        <v>9</v>
      </c>
      <c r="Z168" s="3" t="n">
        <v>14</v>
      </c>
      <c r="AA168" s="2" t="s">
        <v>26</v>
      </c>
      <c r="AB168" s="3" t="n">
        <v>79</v>
      </c>
      <c r="AC168" s="3" t="n">
        <v>1</v>
      </c>
      <c r="AD168" s="12" t="n">
        <f aca="false">PRODUCT((U168+V168)/T168)</f>
        <v>0</v>
      </c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</row>
    <row r="169" customFormat="false" ht="15" hidden="false" customHeight="false" outlineLevel="0" collapsed="false">
      <c r="B169" s="5" t="s">
        <v>577</v>
      </c>
      <c r="C169" s="2" t="s">
        <v>528</v>
      </c>
      <c r="D169" s="3" t="n">
        <v>16</v>
      </c>
      <c r="E169" s="3" t="n">
        <v>126</v>
      </c>
      <c r="F169" s="3" t="n">
        <v>0</v>
      </c>
      <c r="G169" s="3" t="n">
        <v>57</v>
      </c>
      <c r="H169" s="3" t="n">
        <v>6</v>
      </c>
      <c r="I169" s="3" t="n">
        <v>0</v>
      </c>
      <c r="J169" s="3" t="n">
        <v>63</v>
      </c>
      <c r="K169" s="3" t="n">
        <v>851</v>
      </c>
      <c r="L169" s="2" t="s">
        <v>26</v>
      </c>
      <c r="M169" s="3" t="n">
        <v>877</v>
      </c>
      <c r="N169" s="3" t="n">
        <v>120</v>
      </c>
      <c r="O169" s="12" t="n">
        <f aca="false">PRODUCT((F169+G169)/E169)</f>
        <v>0.452380952380952</v>
      </c>
      <c r="Q169" s="5" t="s">
        <v>577</v>
      </c>
      <c r="R169" s="2" t="s">
        <v>1203</v>
      </c>
      <c r="S169" s="3" t="n">
        <v>1</v>
      </c>
      <c r="T169" s="3" t="n">
        <v>8</v>
      </c>
      <c r="U169" s="3" t="n">
        <v>0</v>
      </c>
      <c r="V169" s="3" t="n">
        <v>0</v>
      </c>
      <c r="W169" s="3" t="n">
        <v>0</v>
      </c>
      <c r="X169" s="3" t="n">
        <v>0</v>
      </c>
      <c r="Y169" s="3" t="n">
        <v>8</v>
      </c>
      <c r="Z169" s="3" t="n">
        <v>52</v>
      </c>
      <c r="AA169" s="2" t="s">
        <v>26</v>
      </c>
      <c r="AB169" s="15" t="n">
        <v>187</v>
      </c>
      <c r="AC169" s="3" t="n">
        <v>0</v>
      </c>
      <c r="AD169" s="12" t="n">
        <f aca="false">PRODUCT((U169+V169)/T169)</f>
        <v>0</v>
      </c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</row>
    <row r="170" customFormat="false" ht="15" hidden="false" customHeight="false" outlineLevel="0" collapsed="false">
      <c r="B170" s="5" t="s">
        <v>579</v>
      </c>
      <c r="C170" s="2" t="s">
        <v>361</v>
      </c>
      <c r="D170" s="3" t="n">
        <v>8</v>
      </c>
      <c r="E170" s="3" t="n">
        <v>112</v>
      </c>
      <c r="F170" s="3" t="n">
        <v>22</v>
      </c>
      <c r="G170" s="3" t="n">
        <v>21</v>
      </c>
      <c r="H170" s="3" t="n">
        <v>2</v>
      </c>
      <c r="I170" s="3" t="n">
        <v>7</v>
      </c>
      <c r="J170" s="3" t="n">
        <v>60</v>
      </c>
      <c r="K170" s="3" t="n">
        <v>1098</v>
      </c>
      <c r="L170" s="2" t="s">
        <v>26</v>
      </c>
      <c r="M170" s="3" t="n">
        <v>1515</v>
      </c>
      <c r="N170" s="3" t="n">
        <v>117</v>
      </c>
      <c r="O170" s="12" t="n">
        <f aca="false">PRODUCT((F170+G170)/E170)</f>
        <v>0.383928571428571</v>
      </c>
      <c r="Q170" s="5" t="s">
        <v>579</v>
      </c>
      <c r="R170" s="2" t="s">
        <v>1204</v>
      </c>
      <c r="S170" s="3" t="n">
        <v>1</v>
      </c>
      <c r="T170" s="3" t="n">
        <v>10</v>
      </c>
      <c r="U170" s="3" t="n">
        <v>0</v>
      </c>
      <c r="V170" s="3" t="n">
        <v>0</v>
      </c>
      <c r="W170" s="3" t="n">
        <v>0</v>
      </c>
      <c r="X170" s="3" t="n">
        <v>0</v>
      </c>
      <c r="Y170" s="3" t="n">
        <v>10</v>
      </c>
      <c r="Z170" s="3" t="n">
        <v>48</v>
      </c>
      <c r="AA170" s="2" t="s">
        <v>26</v>
      </c>
      <c r="AB170" s="3" t="n">
        <v>147</v>
      </c>
      <c r="AC170" s="3" t="n">
        <v>0</v>
      </c>
      <c r="AD170" s="12" t="n">
        <f aca="false">PRODUCT((U170+V170)/T170)</f>
        <v>0</v>
      </c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  <c r="AT170" s="5"/>
    </row>
    <row r="171" customFormat="false" ht="15" hidden="false" customHeight="false" outlineLevel="0" collapsed="false">
      <c r="B171" s="5" t="s">
        <v>530</v>
      </c>
      <c r="C171" s="2" t="s">
        <v>241</v>
      </c>
      <c r="D171" s="3" t="n">
        <v>10</v>
      </c>
      <c r="E171" s="3" t="n">
        <v>148</v>
      </c>
      <c r="F171" s="3" t="n">
        <v>2</v>
      </c>
      <c r="G171" s="3" t="n">
        <v>50</v>
      </c>
      <c r="H171" s="3" t="n">
        <v>10</v>
      </c>
      <c r="I171" s="3" t="n">
        <v>1</v>
      </c>
      <c r="J171" s="3" t="n">
        <v>85</v>
      </c>
      <c r="K171" s="3" t="n">
        <v>945</v>
      </c>
      <c r="L171" s="2" t="s">
        <v>26</v>
      </c>
      <c r="M171" s="3" t="n">
        <v>1285</v>
      </c>
      <c r="N171" s="3" t="n">
        <v>117</v>
      </c>
      <c r="O171" s="12" t="n">
        <f aca="false">PRODUCT((F171+G171)/E171)</f>
        <v>0.351351351351351</v>
      </c>
      <c r="Q171" s="5" t="s">
        <v>530</v>
      </c>
      <c r="R171" s="28" t="s">
        <v>1205</v>
      </c>
      <c r="S171" s="3" t="n">
        <v>1</v>
      </c>
      <c r="T171" s="3" t="n">
        <v>8</v>
      </c>
      <c r="U171" s="3" t="n">
        <v>0</v>
      </c>
      <c r="V171" s="3" t="n">
        <v>0</v>
      </c>
      <c r="W171" s="3" t="n">
        <v>0</v>
      </c>
      <c r="X171" s="3" t="n">
        <v>0</v>
      </c>
      <c r="Y171" s="3" t="n">
        <v>8</v>
      </c>
      <c r="Z171" s="3" t="n">
        <v>28</v>
      </c>
      <c r="AA171" s="2" t="s">
        <v>26</v>
      </c>
      <c r="AB171" s="3" t="n">
        <v>134</v>
      </c>
      <c r="AC171" s="3" t="n">
        <v>0</v>
      </c>
      <c r="AD171" s="12" t="n">
        <f aca="false">PRODUCT((U171+V171)/T171)</f>
        <v>0</v>
      </c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  <c r="AT171" s="5"/>
    </row>
    <row r="172" customFormat="false" ht="15" hidden="false" customHeight="false" outlineLevel="0" collapsed="false">
      <c r="B172" s="5" t="s">
        <v>584</v>
      </c>
      <c r="C172" s="11" t="s">
        <v>249</v>
      </c>
      <c r="D172" s="2" t="n">
        <v>4</v>
      </c>
      <c r="E172" s="2" t="n">
        <v>88</v>
      </c>
      <c r="F172" s="2" t="n">
        <v>9</v>
      </c>
      <c r="G172" s="2" t="n">
        <v>42</v>
      </c>
      <c r="H172" s="2" t="n">
        <v>3</v>
      </c>
      <c r="I172" s="2" t="n">
        <v>1</v>
      </c>
      <c r="J172" s="2" t="n">
        <v>33</v>
      </c>
      <c r="K172" s="2" t="n">
        <v>696</v>
      </c>
      <c r="L172" s="2" t="s">
        <v>26</v>
      </c>
      <c r="M172" s="2" t="n">
        <v>582</v>
      </c>
      <c r="N172" s="2" t="n">
        <v>115</v>
      </c>
      <c r="O172" s="12" t="n">
        <f aca="false">PRODUCT((F172+G172)/E172)</f>
        <v>0.579545454545455</v>
      </c>
      <c r="Q172" s="5" t="s">
        <v>584</v>
      </c>
      <c r="R172" s="11" t="s">
        <v>1206</v>
      </c>
      <c r="S172" s="3" t="n">
        <v>1</v>
      </c>
      <c r="T172" s="3" t="n">
        <v>12</v>
      </c>
      <c r="U172" s="3" t="n">
        <v>0</v>
      </c>
      <c r="V172" s="3" t="n">
        <v>0</v>
      </c>
      <c r="W172" s="3" t="n">
        <v>0</v>
      </c>
      <c r="X172" s="3" t="n">
        <v>0</v>
      </c>
      <c r="Y172" s="3" t="n">
        <v>12</v>
      </c>
      <c r="Z172" s="3" t="n">
        <v>68</v>
      </c>
      <c r="AA172" s="2" t="s">
        <v>26</v>
      </c>
      <c r="AB172" s="3" t="n">
        <v>179</v>
      </c>
      <c r="AC172" s="3" t="n">
        <v>0</v>
      </c>
      <c r="AD172" s="12" t="n">
        <f aca="false">PRODUCT((U172+V172)/T172)</f>
        <v>0</v>
      </c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  <c r="AS172" s="5"/>
      <c r="AT172" s="5"/>
    </row>
    <row r="173" customFormat="false" ht="15" hidden="false" customHeight="false" outlineLevel="0" collapsed="false">
      <c r="B173" s="5" t="s">
        <v>586</v>
      </c>
      <c r="C173" s="2" t="s">
        <v>540</v>
      </c>
      <c r="D173" s="3" t="n">
        <v>10</v>
      </c>
      <c r="E173" s="3" t="n">
        <v>78</v>
      </c>
      <c r="F173" s="3" t="n">
        <v>0</v>
      </c>
      <c r="G173" s="3" t="n">
        <v>55</v>
      </c>
      <c r="H173" s="3" t="n">
        <v>3</v>
      </c>
      <c r="I173" s="3" t="n">
        <v>0</v>
      </c>
      <c r="J173" s="3" t="n">
        <v>20</v>
      </c>
      <c r="K173" s="13" t="n">
        <v>723</v>
      </c>
      <c r="L173" s="2" t="s">
        <v>26</v>
      </c>
      <c r="M173" s="13" t="n">
        <v>330</v>
      </c>
      <c r="N173" s="3" t="n">
        <v>113</v>
      </c>
      <c r="O173" s="12" t="n">
        <f aca="false">PRODUCT((F173+G173)/E173)</f>
        <v>0.705128205128205</v>
      </c>
      <c r="Q173" s="5" t="s">
        <v>586</v>
      </c>
      <c r="R173" s="11" t="s">
        <v>1207</v>
      </c>
      <c r="S173" s="3" t="n">
        <v>1</v>
      </c>
      <c r="T173" s="3" t="n">
        <v>4</v>
      </c>
      <c r="U173" s="3" t="n">
        <v>0</v>
      </c>
      <c r="V173" s="3" t="n">
        <v>0</v>
      </c>
      <c r="W173" s="3" t="n">
        <v>0</v>
      </c>
      <c r="X173" s="3" t="n">
        <v>0</v>
      </c>
      <c r="Y173" s="3" t="n">
        <v>4</v>
      </c>
      <c r="Z173" s="3" t="n">
        <v>6</v>
      </c>
      <c r="AA173" s="2" t="s">
        <v>26</v>
      </c>
      <c r="AB173" s="3" t="n">
        <v>33</v>
      </c>
      <c r="AC173" s="3" t="n">
        <v>0</v>
      </c>
      <c r="AD173" s="12" t="n">
        <f aca="false">PRODUCT((U173+V173)/T173)</f>
        <v>0</v>
      </c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  <c r="AT173" s="5"/>
    </row>
    <row r="174" s="2" customFormat="true" ht="15" hidden="false" customHeight="false" outlineLevel="0" collapsed="false">
      <c r="B174" s="5" t="s">
        <v>589</v>
      </c>
      <c r="C174" s="2" t="s">
        <v>553</v>
      </c>
      <c r="D174" s="3" t="n">
        <v>8</v>
      </c>
      <c r="E174" s="3" t="n">
        <v>128</v>
      </c>
      <c r="F174" s="3" t="n">
        <v>14</v>
      </c>
      <c r="G174" s="3" t="n">
        <v>26</v>
      </c>
      <c r="H174" s="3" t="n">
        <v>1</v>
      </c>
      <c r="I174" s="3" t="n">
        <v>14</v>
      </c>
      <c r="J174" s="3" t="n">
        <v>73</v>
      </c>
      <c r="K174" s="3" t="n">
        <v>905</v>
      </c>
      <c r="L174" s="2" t="s">
        <v>26</v>
      </c>
      <c r="M174" s="3" t="n">
        <v>1447</v>
      </c>
      <c r="N174" s="3" t="n">
        <v>109</v>
      </c>
      <c r="O174" s="12" t="n">
        <f aca="false">PRODUCT((F174+G174)/E174)</f>
        <v>0.3125</v>
      </c>
      <c r="Q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  <c r="AT174" s="5"/>
    </row>
    <row r="175" s="2" customFormat="true" ht="15" hidden="false" customHeight="false" outlineLevel="0" collapsed="false">
      <c r="B175" s="5" t="s">
        <v>591</v>
      </c>
      <c r="C175" s="28" t="s">
        <v>573</v>
      </c>
      <c r="D175" s="29" t="n">
        <v>15</v>
      </c>
      <c r="E175" s="29" t="n">
        <v>168</v>
      </c>
      <c r="F175" s="29" t="n">
        <v>0</v>
      </c>
      <c r="G175" s="29" t="n">
        <v>49</v>
      </c>
      <c r="H175" s="29" t="n">
        <v>8</v>
      </c>
      <c r="I175" s="29" t="n">
        <v>0</v>
      </c>
      <c r="J175" s="29" t="n">
        <v>111</v>
      </c>
      <c r="K175" s="29" t="n">
        <v>1156</v>
      </c>
      <c r="L175" s="2" t="s">
        <v>26</v>
      </c>
      <c r="M175" s="29" t="n">
        <v>1619</v>
      </c>
      <c r="N175" s="29" t="n">
        <v>106</v>
      </c>
      <c r="O175" s="12" t="n">
        <f aca="false">PRODUCT((F175+G175)/E175)</f>
        <v>0.291666666666667</v>
      </c>
      <c r="Q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  <c r="AS175" s="5"/>
      <c r="AT175" s="5"/>
    </row>
    <row r="176" s="2" customFormat="true" ht="15" hidden="false" customHeight="false" outlineLevel="0" collapsed="false">
      <c r="B176" s="5" t="s">
        <v>594</v>
      </c>
      <c r="C176" s="2" t="s">
        <v>550</v>
      </c>
      <c r="D176" s="3" t="n">
        <v>8</v>
      </c>
      <c r="E176" s="3" t="n">
        <v>81</v>
      </c>
      <c r="F176" s="3" t="n">
        <v>0</v>
      </c>
      <c r="G176" s="3" t="n">
        <v>48</v>
      </c>
      <c r="H176" s="3" t="n">
        <v>8</v>
      </c>
      <c r="I176" s="3" t="n">
        <v>0</v>
      </c>
      <c r="J176" s="3" t="n">
        <v>25</v>
      </c>
      <c r="K176" s="2" t="n">
        <v>597</v>
      </c>
      <c r="L176" s="2" t="s">
        <v>26</v>
      </c>
      <c r="M176" s="2" t="n">
        <v>451</v>
      </c>
      <c r="N176" s="2" t="n">
        <v>104</v>
      </c>
      <c r="O176" s="12" t="n">
        <f aca="false">PRODUCT((F176+G176)/E176)</f>
        <v>0.592592592592593</v>
      </c>
      <c r="Q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  <c r="AS176" s="5"/>
      <c r="AT176" s="5"/>
    </row>
    <row r="177" s="2" customFormat="true" ht="15" hidden="false" customHeight="false" outlineLevel="0" collapsed="false">
      <c r="B177" s="5" t="s">
        <v>596</v>
      </c>
      <c r="C177" s="2" t="s">
        <v>380</v>
      </c>
      <c r="D177" s="3" t="n">
        <v>4</v>
      </c>
      <c r="E177" s="3" t="n">
        <v>64</v>
      </c>
      <c r="F177" s="3" t="n">
        <v>23</v>
      </c>
      <c r="G177" s="3" t="n">
        <v>12</v>
      </c>
      <c r="H177" s="3" t="n">
        <v>0</v>
      </c>
      <c r="I177" s="3" t="n">
        <v>10</v>
      </c>
      <c r="J177" s="3" t="n">
        <v>19</v>
      </c>
      <c r="K177" s="2" t="n">
        <v>798</v>
      </c>
      <c r="L177" s="2" t="s">
        <v>26</v>
      </c>
      <c r="M177" s="2" t="n">
        <v>644</v>
      </c>
      <c r="N177" s="2" t="n">
        <v>103</v>
      </c>
      <c r="O177" s="12" t="n">
        <f aca="false">PRODUCT((F177+G177)/E177)</f>
        <v>0.546875</v>
      </c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</row>
    <row r="178" s="2" customFormat="true" ht="15" hidden="false" customHeight="false" outlineLevel="0" collapsed="false">
      <c r="B178" s="5" t="s">
        <v>598</v>
      </c>
      <c r="C178" s="2" t="s">
        <v>272</v>
      </c>
      <c r="D178" s="3" t="n">
        <v>3</v>
      </c>
      <c r="E178" s="3" t="n">
        <v>51</v>
      </c>
      <c r="F178" s="3" t="n">
        <v>27</v>
      </c>
      <c r="G178" s="3" t="n">
        <v>9</v>
      </c>
      <c r="H178" s="3" t="n">
        <v>0</v>
      </c>
      <c r="I178" s="3" t="n">
        <v>2</v>
      </c>
      <c r="J178" s="3" t="n">
        <v>13</v>
      </c>
      <c r="K178" s="2" t="n">
        <v>544</v>
      </c>
      <c r="L178" s="2" t="s">
        <v>26</v>
      </c>
      <c r="M178" s="2" t="n">
        <v>276</v>
      </c>
      <c r="N178" s="2" t="n">
        <v>101</v>
      </c>
      <c r="O178" s="12" t="n">
        <f aca="false">PRODUCT((F178+G178)/E178)</f>
        <v>0.705882352941177</v>
      </c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</row>
    <row r="179" s="2" customFormat="true" ht="15" hidden="false" customHeight="false" outlineLevel="0" collapsed="false">
      <c r="B179" s="5" t="s">
        <v>558</v>
      </c>
      <c r="C179" s="2" t="s">
        <v>355</v>
      </c>
      <c r="D179" s="3" t="n">
        <v>4</v>
      </c>
      <c r="E179" s="3" t="n">
        <v>74</v>
      </c>
      <c r="F179" s="3" t="n">
        <v>21</v>
      </c>
      <c r="G179" s="3" t="n">
        <v>15</v>
      </c>
      <c r="H179" s="3" t="n">
        <v>0</v>
      </c>
      <c r="I179" s="3" t="n">
        <v>8</v>
      </c>
      <c r="J179" s="3" t="n">
        <v>30</v>
      </c>
      <c r="K179" s="3" t="n">
        <v>702</v>
      </c>
      <c r="L179" s="2" t="s">
        <v>26</v>
      </c>
      <c r="M179" s="3" t="n">
        <v>787</v>
      </c>
      <c r="N179" s="3" t="n">
        <v>101</v>
      </c>
      <c r="O179" s="12" t="n">
        <f aca="false">PRODUCT((F179+G179)/E179)</f>
        <v>0.486486486486487</v>
      </c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</row>
    <row r="180" s="2" customFormat="true" ht="15" hidden="false" customHeight="false" outlineLevel="0" collapsed="false">
      <c r="B180" s="5" t="s">
        <v>565</v>
      </c>
      <c r="C180" s="2" t="s">
        <v>541</v>
      </c>
      <c r="D180" s="3" t="n">
        <v>10</v>
      </c>
      <c r="E180" s="3" t="n">
        <v>130</v>
      </c>
      <c r="F180" s="3" t="n">
        <v>12</v>
      </c>
      <c r="G180" s="3" t="n">
        <v>23</v>
      </c>
      <c r="H180" s="3" t="n">
        <v>2</v>
      </c>
      <c r="I180" s="3" t="n">
        <v>16</v>
      </c>
      <c r="J180" s="3" t="n">
        <v>77</v>
      </c>
      <c r="K180" s="3" t="n">
        <v>945</v>
      </c>
      <c r="L180" s="2" t="s">
        <v>26</v>
      </c>
      <c r="M180" s="3" t="n">
        <v>1568</v>
      </c>
      <c r="N180" s="3" t="n">
        <v>100</v>
      </c>
      <c r="O180" s="12" t="n">
        <f aca="false">PRODUCT((F180+G180)/E180)</f>
        <v>0.269230769230769</v>
      </c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</row>
    <row r="181" s="2" customFormat="true" ht="15" hidden="false" customHeight="false" outlineLevel="0" collapsed="false">
      <c r="B181" s="5" t="s">
        <v>483</v>
      </c>
      <c r="C181" s="11" t="s">
        <v>276</v>
      </c>
      <c r="D181" s="3" t="n">
        <v>3</v>
      </c>
      <c r="E181" s="3" t="n">
        <v>56</v>
      </c>
      <c r="F181" s="3" t="n">
        <v>21</v>
      </c>
      <c r="G181" s="3" t="n">
        <v>11</v>
      </c>
      <c r="H181" s="3" t="n">
        <v>0</v>
      </c>
      <c r="I181" s="3" t="n">
        <v>10</v>
      </c>
      <c r="J181" s="3" t="n">
        <v>14</v>
      </c>
      <c r="K181" s="3" t="n">
        <v>464</v>
      </c>
      <c r="L181" s="2" t="s">
        <v>26</v>
      </c>
      <c r="M181" s="3" t="n">
        <v>316</v>
      </c>
      <c r="N181" s="3" t="n">
        <v>95</v>
      </c>
      <c r="O181" s="12" t="n">
        <f aca="false">PRODUCT((F181+G181)/E181)</f>
        <v>0.571428571428571</v>
      </c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</row>
    <row r="182" s="2" customFormat="true" ht="15" hidden="false" customHeight="false" outlineLevel="0" collapsed="false">
      <c r="B182" s="5" t="s">
        <v>603</v>
      </c>
      <c r="C182" s="2" t="s">
        <v>232</v>
      </c>
      <c r="D182" s="3" t="n">
        <v>3</v>
      </c>
      <c r="E182" s="3" t="n">
        <v>74</v>
      </c>
      <c r="F182" s="3" t="n">
        <v>15</v>
      </c>
      <c r="G182" s="3" t="n">
        <v>20</v>
      </c>
      <c r="H182" s="3" t="n">
        <v>0</v>
      </c>
      <c r="I182" s="3" t="n">
        <v>10</v>
      </c>
      <c r="J182" s="3" t="n">
        <v>29</v>
      </c>
      <c r="K182" s="3" t="n">
        <v>474</v>
      </c>
      <c r="L182" s="2" t="s">
        <v>26</v>
      </c>
      <c r="M182" s="3" t="n">
        <v>547</v>
      </c>
      <c r="N182" s="3" t="n">
        <v>95</v>
      </c>
      <c r="O182" s="12" t="n">
        <f aca="false">PRODUCT((F182+G182)/E182)</f>
        <v>0.472972972972973</v>
      </c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</row>
    <row r="183" s="2" customFormat="true" ht="15" hidden="false" customHeight="false" outlineLevel="0" collapsed="false">
      <c r="B183" s="5" t="s">
        <v>607</v>
      </c>
      <c r="C183" s="11" t="s">
        <v>294</v>
      </c>
      <c r="D183" s="3" t="n">
        <v>5</v>
      </c>
      <c r="E183" s="3" t="n">
        <v>96</v>
      </c>
      <c r="F183" s="3" t="n">
        <v>17</v>
      </c>
      <c r="G183" s="3" t="n">
        <v>16</v>
      </c>
      <c r="H183" s="3" t="n">
        <v>0</v>
      </c>
      <c r="I183" s="3" t="n">
        <v>10</v>
      </c>
      <c r="J183" s="3" t="n">
        <v>53</v>
      </c>
      <c r="K183" s="13" t="n">
        <v>596</v>
      </c>
      <c r="L183" s="2" t="s">
        <v>26</v>
      </c>
      <c r="M183" s="13" t="n">
        <v>910</v>
      </c>
      <c r="N183" s="3" t="n">
        <v>93</v>
      </c>
      <c r="O183" s="12" t="n">
        <f aca="false">PRODUCT((F183+G183)/E183)</f>
        <v>0.34375</v>
      </c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  <c r="AT183" s="5"/>
    </row>
    <row r="184" s="2" customFormat="true" ht="15" hidden="false" customHeight="false" outlineLevel="0" collapsed="false">
      <c r="B184" s="5" t="s">
        <v>609</v>
      </c>
      <c r="C184" s="28" t="s">
        <v>570</v>
      </c>
      <c r="D184" s="29" t="n">
        <v>12</v>
      </c>
      <c r="E184" s="29" t="n">
        <v>94</v>
      </c>
      <c r="F184" s="29" t="n">
        <v>0</v>
      </c>
      <c r="G184" s="29" t="n">
        <v>43</v>
      </c>
      <c r="H184" s="29" t="n">
        <v>6</v>
      </c>
      <c r="I184" s="29" t="n">
        <v>0</v>
      </c>
      <c r="J184" s="29" t="n">
        <v>45</v>
      </c>
      <c r="K184" s="29" t="n">
        <v>783</v>
      </c>
      <c r="L184" s="2" t="s">
        <v>26</v>
      </c>
      <c r="M184" s="29" t="n">
        <v>745</v>
      </c>
      <c r="N184" s="29" t="n">
        <v>92</v>
      </c>
      <c r="O184" s="12" t="n">
        <f aca="false">PRODUCT((F184+G184)/E184)</f>
        <v>0.457446808510638</v>
      </c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</row>
    <row r="185" s="2" customFormat="true" ht="15" hidden="false" customHeight="false" outlineLevel="0" collapsed="false">
      <c r="B185" s="5" t="s">
        <v>611</v>
      </c>
      <c r="C185" s="28" t="s">
        <v>271</v>
      </c>
      <c r="D185" s="29" t="n">
        <v>5</v>
      </c>
      <c r="E185" s="29" t="n">
        <v>72</v>
      </c>
      <c r="F185" s="29" t="n">
        <v>3</v>
      </c>
      <c r="G185" s="29" t="n">
        <v>37</v>
      </c>
      <c r="H185" s="29" t="n">
        <v>4</v>
      </c>
      <c r="I185" s="29" t="n">
        <v>4</v>
      </c>
      <c r="J185" s="29" t="n">
        <v>24</v>
      </c>
      <c r="K185" s="29" t="n">
        <v>649</v>
      </c>
      <c r="L185" s="2" t="s">
        <v>26</v>
      </c>
      <c r="M185" s="29" t="n">
        <v>605</v>
      </c>
      <c r="N185" s="29" t="n">
        <v>91</v>
      </c>
      <c r="O185" s="12" t="n">
        <f aca="false">PRODUCT((F185+G185)/E185)</f>
        <v>0.555555555555556</v>
      </c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</row>
    <row r="186" s="2" customFormat="true" ht="15" hidden="false" customHeight="false" outlineLevel="0" collapsed="false">
      <c r="B186" s="5" t="s">
        <v>613</v>
      </c>
      <c r="C186" s="2" t="s">
        <v>599</v>
      </c>
      <c r="D186" s="3" t="n">
        <v>3</v>
      </c>
      <c r="E186" s="3" t="n">
        <v>58</v>
      </c>
      <c r="F186" s="3" t="n">
        <v>0</v>
      </c>
      <c r="G186" s="3" t="n">
        <v>43</v>
      </c>
      <c r="H186" s="3" t="n">
        <v>2</v>
      </c>
      <c r="I186" s="3" t="n">
        <v>0</v>
      </c>
      <c r="J186" s="3" t="n">
        <v>13</v>
      </c>
      <c r="K186" s="2" t="n">
        <v>785</v>
      </c>
      <c r="L186" s="2" t="s">
        <v>26</v>
      </c>
      <c r="M186" s="2" t="n">
        <v>343</v>
      </c>
      <c r="N186" s="2" t="n">
        <v>88</v>
      </c>
      <c r="O186" s="12" t="n">
        <f aca="false">PRODUCT((F186+G186)/E186)</f>
        <v>0.741379310344828</v>
      </c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  <c r="AT186" s="5"/>
    </row>
    <row r="187" s="2" customFormat="true" ht="15" hidden="false" customHeight="false" outlineLevel="0" collapsed="false">
      <c r="B187" s="5" t="s">
        <v>522</v>
      </c>
      <c r="C187" s="2" t="s">
        <v>587</v>
      </c>
      <c r="D187" s="3" t="n">
        <v>9</v>
      </c>
      <c r="E187" s="3" t="n">
        <v>115</v>
      </c>
      <c r="F187" s="3" t="n">
        <v>0</v>
      </c>
      <c r="G187" s="3" t="n">
        <v>41</v>
      </c>
      <c r="H187" s="3" t="n">
        <v>6</v>
      </c>
      <c r="I187" s="3" t="n">
        <v>0</v>
      </c>
      <c r="J187" s="3" t="n">
        <v>68</v>
      </c>
      <c r="K187" s="2" t="n">
        <v>760</v>
      </c>
      <c r="L187" s="2" t="s">
        <v>26</v>
      </c>
      <c r="M187" s="2" t="n">
        <v>1044</v>
      </c>
      <c r="N187" s="2" t="n">
        <v>88</v>
      </c>
      <c r="O187" s="12" t="n">
        <f aca="false">PRODUCT((F187+G187)/E187)</f>
        <v>0.356521739130435</v>
      </c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  <c r="AT187" s="5"/>
    </row>
    <row r="188" s="2" customFormat="true" ht="15" hidden="false" customHeight="false" outlineLevel="0" collapsed="false">
      <c r="B188" s="5" t="s">
        <v>617</v>
      </c>
      <c r="C188" s="2" t="s">
        <v>580</v>
      </c>
      <c r="D188" s="2" t="n">
        <v>6</v>
      </c>
      <c r="E188" s="2" t="n">
        <v>51</v>
      </c>
      <c r="F188" s="2" t="n">
        <v>0</v>
      </c>
      <c r="G188" s="2" t="n">
        <v>43</v>
      </c>
      <c r="H188" s="2" t="n">
        <v>1</v>
      </c>
      <c r="I188" s="2" t="n">
        <v>0</v>
      </c>
      <c r="J188" s="2" t="n">
        <v>7</v>
      </c>
      <c r="K188" s="2" t="n">
        <v>627</v>
      </c>
      <c r="L188" s="2" t="s">
        <v>26</v>
      </c>
      <c r="M188" s="2" t="n">
        <v>271</v>
      </c>
      <c r="N188" s="2" t="n">
        <v>87</v>
      </c>
      <c r="O188" s="12" t="n">
        <f aca="false">PRODUCT((F188+G188)/E188)</f>
        <v>0.843137254901961</v>
      </c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  <c r="AT188" s="5"/>
    </row>
    <row r="189" s="2" customFormat="true" ht="15" hidden="false" customHeight="false" outlineLevel="0" collapsed="false">
      <c r="B189" s="5" t="s">
        <v>620</v>
      </c>
      <c r="C189" s="11" t="s">
        <v>582</v>
      </c>
      <c r="D189" s="3" t="n">
        <v>3</v>
      </c>
      <c r="E189" s="3" t="n">
        <v>54</v>
      </c>
      <c r="F189" s="3" t="n">
        <v>13</v>
      </c>
      <c r="G189" s="3" t="n">
        <v>18</v>
      </c>
      <c r="H189" s="3" t="n">
        <v>0</v>
      </c>
      <c r="I189" s="3" t="n">
        <v>12</v>
      </c>
      <c r="J189" s="3" t="n">
        <v>11</v>
      </c>
      <c r="K189" s="3" t="n">
        <v>459</v>
      </c>
      <c r="L189" s="2" t="s">
        <v>26</v>
      </c>
      <c r="M189" s="3" t="n">
        <v>357</v>
      </c>
      <c r="N189" s="3" t="n">
        <v>87</v>
      </c>
      <c r="O189" s="12" t="n">
        <f aca="false">PRODUCT((F189+G189)/E189)</f>
        <v>0.574074074074074</v>
      </c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  <c r="AT189" s="5"/>
    </row>
    <row r="190" s="2" customFormat="true" ht="15" hidden="false" customHeight="false" outlineLevel="0" collapsed="false">
      <c r="B190" s="5" t="s">
        <v>623</v>
      </c>
      <c r="C190" s="11" t="s">
        <v>758</v>
      </c>
      <c r="D190" s="3" t="n">
        <v>7</v>
      </c>
      <c r="E190" s="3" t="n">
        <v>59</v>
      </c>
      <c r="F190" s="3" t="n">
        <v>0</v>
      </c>
      <c r="G190" s="3" t="n">
        <v>42</v>
      </c>
      <c r="H190" s="3" t="n">
        <v>2</v>
      </c>
      <c r="I190" s="3" t="n">
        <v>0</v>
      </c>
      <c r="J190" s="3" t="n">
        <v>15</v>
      </c>
      <c r="K190" s="13" t="n">
        <v>712</v>
      </c>
      <c r="L190" s="2" t="s">
        <v>26</v>
      </c>
      <c r="M190" s="13" t="n">
        <v>271</v>
      </c>
      <c r="N190" s="3" t="n">
        <v>86</v>
      </c>
      <c r="O190" s="12" t="n">
        <f aca="false">PRODUCT((F190+G190)/E190)</f>
        <v>0.711864406779661</v>
      </c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  <c r="AT190" s="5"/>
    </row>
    <row r="191" s="2" customFormat="true" ht="15" hidden="false" customHeight="false" outlineLevel="0" collapsed="false">
      <c r="B191" s="5" t="s">
        <v>624</v>
      </c>
      <c r="C191" s="28" t="s">
        <v>358</v>
      </c>
      <c r="D191" s="29" t="n">
        <v>6</v>
      </c>
      <c r="E191" s="29" t="n">
        <v>88</v>
      </c>
      <c r="F191" s="29" t="n">
        <v>16</v>
      </c>
      <c r="G191" s="29" t="n">
        <v>15</v>
      </c>
      <c r="H191" s="29" t="n">
        <v>0</v>
      </c>
      <c r="I191" s="29" t="n">
        <v>8</v>
      </c>
      <c r="J191" s="29" t="n">
        <v>49</v>
      </c>
      <c r="K191" s="29" t="n">
        <v>802</v>
      </c>
      <c r="L191" s="2" t="s">
        <v>26</v>
      </c>
      <c r="M191" s="29" t="n">
        <v>1345</v>
      </c>
      <c r="N191" s="29" t="n">
        <v>86</v>
      </c>
      <c r="O191" s="12" t="n">
        <f aca="false">PRODUCT((F191+G191)/E191)</f>
        <v>0.352272727272727</v>
      </c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  <c r="AT191" s="5"/>
    </row>
    <row r="192" s="2" customFormat="true" ht="15" hidden="false" customHeight="false" outlineLevel="0" collapsed="false">
      <c r="B192" s="5" t="s">
        <v>625</v>
      </c>
      <c r="C192" s="2" t="s">
        <v>592</v>
      </c>
      <c r="D192" s="3" t="n">
        <v>11</v>
      </c>
      <c r="E192" s="3" t="n">
        <v>88</v>
      </c>
      <c r="F192" s="3" t="n">
        <v>0</v>
      </c>
      <c r="G192" s="3" t="n">
        <v>38</v>
      </c>
      <c r="H192" s="3" t="n">
        <v>9</v>
      </c>
      <c r="I192" s="3" t="n">
        <v>0</v>
      </c>
      <c r="J192" s="3" t="n">
        <v>41</v>
      </c>
      <c r="K192" s="2" t="n">
        <v>540</v>
      </c>
      <c r="L192" s="2" t="s">
        <v>26</v>
      </c>
      <c r="M192" s="2" t="n">
        <v>622</v>
      </c>
      <c r="N192" s="2" t="n">
        <v>85</v>
      </c>
      <c r="O192" s="12" t="n">
        <f aca="false">PRODUCT((F192+G192)/E192)</f>
        <v>0.431818181818182</v>
      </c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</row>
    <row r="193" s="2" customFormat="true" ht="15" hidden="false" customHeight="false" outlineLevel="0" collapsed="false">
      <c r="B193" s="5" t="s">
        <v>627</v>
      </c>
      <c r="C193" s="2" t="s">
        <v>327</v>
      </c>
      <c r="D193" s="3" t="n">
        <v>9</v>
      </c>
      <c r="E193" s="3" t="n">
        <v>102</v>
      </c>
      <c r="F193" s="3" t="n">
        <v>0</v>
      </c>
      <c r="G193" s="3" t="n">
        <v>40</v>
      </c>
      <c r="H193" s="3" t="n">
        <v>5</v>
      </c>
      <c r="I193" s="3" t="n">
        <v>0</v>
      </c>
      <c r="J193" s="3" t="n">
        <v>57</v>
      </c>
      <c r="K193" s="2" t="n">
        <v>873</v>
      </c>
      <c r="L193" s="2" t="s">
        <v>26</v>
      </c>
      <c r="M193" s="2" t="n">
        <v>1200</v>
      </c>
      <c r="N193" s="2" t="n">
        <v>85</v>
      </c>
      <c r="O193" s="12" t="n">
        <f aca="false">PRODUCT((F193+G193)/E193)</f>
        <v>0.392156862745098</v>
      </c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  <c r="AT193" s="5"/>
    </row>
    <row r="194" s="2" customFormat="true" ht="15" hidden="false" customHeight="false" outlineLevel="0" collapsed="false">
      <c r="B194" s="5" t="s">
        <v>629</v>
      </c>
      <c r="C194" s="2" t="s">
        <v>595</v>
      </c>
      <c r="D194" s="3" t="n">
        <v>8</v>
      </c>
      <c r="E194" s="3" t="n">
        <v>79</v>
      </c>
      <c r="F194" s="3" t="n">
        <v>0</v>
      </c>
      <c r="G194" s="3" t="n">
        <v>40</v>
      </c>
      <c r="H194" s="3" t="n">
        <v>4</v>
      </c>
      <c r="I194" s="3" t="n">
        <v>0</v>
      </c>
      <c r="J194" s="3" t="n">
        <v>35</v>
      </c>
      <c r="K194" s="3" t="n">
        <v>612</v>
      </c>
      <c r="L194" s="2" t="s">
        <v>26</v>
      </c>
      <c r="M194" s="3" t="n">
        <v>568</v>
      </c>
      <c r="N194" s="3" t="n">
        <v>84</v>
      </c>
      <c r="O194" s="12" t="n">
        <f aca="false">PRODUCT((F194+G194)/E194)</f>
        <v>0.506329113924051</v>
      </c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  <c r="AT194" s="5"/>
    </row>
    <row r="195" s="2" customFormat="true" ht="15" hidden="false" customHeight="false" outlineLevel="0" collapsed="false">
      <c r="B195" s="5" t="s">
        <v>631</v>
      </c>
      <c r="C195" s="2" t="s">
        <v>600</v>
      </c>
      <c r="D195" s="3" t="n">
        <v>4</v>
      </c>
      <c r="E195" s="3" t="n">
        <v>88</v>
      </c>
      <c r="F195" s="3" t="n">
        <v>0</v>
      </c>
      <c r="G195" s="3" t="n">
        <v>41</v>
      </c>
      <c r="H195" s="3" t="n">
        <v>1</v>
      </c>
      <c r="I195" s="3" t="n">
        <v>0</v>
      </c>
      <c r="J195" s="3" t="n">
        <v>46</v>
      </c>
      <c r="K195" s="3" t="n">
        <v>711</v>
      </c>
      <c r="L195" s="2" t="s">
        <v>26</v>
      </c>
      <c r="M195" s="3" t="n">
        <v>793</v>
      </c>
      <c r="N195" s="3" t="n">
        <v>83</v>
      </c>
      <c r="O195" s="12" t="n">
        <f aca="false">PRODUCT((F195+G195)/E195)</f>
        <v>0.465909090909091</v>
      </c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  <c r="AT195" s="5"/>
    </row>
    <row r="196" s="2" customFormat="true" ht="15" hidden="false" customHeight="false" outlineLevel="0" collapsed="false">
      <c r="B196" s="5" t="s">
        <v>633</v>
      </c>
      <c r="C196" s="2" t="s">
        <v>548</v>
      </c>
      <c r="D196" s="3" t="n">
        <v>5</v>
      </c>
      <c r="E196" s="3" t="n">
        <v>80</v>
      </c>
      <c r="F196" s="3" t="n">
        <v>14</v>
      </c>
      <c r="G196" s="3" t="n">
        <v>16</v>
      </c>
      <c r="H196" s="3" t="n">
        <v>1</v>
      </c>
      <c r="I196" s="3" t="n">
        <v>8</v>
      </c>
      <c r="J196" s="3" t="n">
        <v>41</v>
      </c>
      <c r="K196" s="3" t="n">
        <v>603</v>
      </c>
      <c r="L196" s="2" t="s">
        <v>26</v>
      </c>
      <c r="M196" s="3" t="n">
        <v>1079</v>
      </c>
      <c r="N196" s="3" t="n">
        <v>83</v>
      </c>
      <c r="O196" s="12" t="n">
        <f aca="false">PRODUCT((F196+G196)/E196)</f>
        <v>0.375</v>
      </c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  <c r="AS196" s="5"/>
      <c r="AT196" s="5"/>
    </row>
    <row r="197" s="2" customFormat="true" ht="15" hidden="false" customHeight="false" outlineLevel="0" collapsed="false">
      <c r="B197" s="5" t="s">
        <v>635</v>
      </c>
      <c r="C197" s="2" t="s">
        <v>308</v>
      </c>
      <c r="D197" s="3" t="n">
        <v>10</v>
      </c>
      <c r="E197" s="3" t="n">
        <v>71</v>
      </c>
      <c r="F197" s="3" t="n">
        <v>0</v>
      </c>
      <c r="G197" s="3" t="n">
        <v>39</v>
      </c>
      <c r="H197" s="3" t="n">
        <v>4</v>
      </c>
      <c r="I197" s="3" t="n">
        <v>0</v>
      </c>
      <c r="J197" s="3" t="n">
        <v>28</v>
      </c>
      <c r="K197" s="14" t="n">
        <v>571</v>
      </c>
      <c r="L197" s="2" t="s">
        <v>26</v>
      </c>
      <c r="M197" s="14" t="n">
        <v>492</v>
      </c>
      <c r="N197" s="3" t="n">
        <v>82</v>
      </c>
      <c r="O197" s="12" t="n">
        <f aca="false">PRODUCT((F197+G197)/E197)</f>
        <v>0.549295774647887</v>
      </c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  <c r="AT197" s="5"/>
    </row>
    <row r="198" s="2" customFormat="true" ht="15" hidden="false" customHeight="false" outlineLevel="0" collapsed="false">
      <c r="B198" s="5" t="s">
        <v>638</v>
      </c>
      <c r="C198" s="11" t="s">
        <v>593</v>
      </c>
      <c r="D198" s="3" t="n">
        <v>4</v>
      </c>
      <c r="E198" s="3" t="n">
        <v>72</v>
      </c>
      <c r="F198" s="3" t="n">
        <v>16</v>
      </c>
      <c r="G198" s="3" t="n">
        <v>13</v>
      </c>
      <c r="H198" s="3" t="n">
        <v>4</v>
      </c>
      <c r="I198" s="3" t="n">
        <v>4</v>
      </c>
      <c r="J198" s="3" t="n">
        <v>35</v>
      </c>
      <c r="K198" s="3" t="n">
        <v>495</v>
      </c>
      <c r="L198" s="2" t="s">
        <v>26</v>
      </c>
      <c r="M198" s="3" t="n">
        <v>645</v>
      </c>
      <c r="N198" s="3" t="n">
        <v>82</v>
      </c>
      <c r="O198" s="12" t="n">
        <f aca="false">PRODUCT((F198+G198)/E198)</f>
        <v>0.402777777777778</v>
      </c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  <c r="AT198" s="5"/>
    </row>
    <row r="199" s="2" customFormat="true" ht="15" hidden="false" customHeight="false" outlineLevel="0" collapsed="false">
      <c r="B199" s="5" t="s">
        <v>642</v>
      </c>
      <c r="C199" s="2" t="s">
        <v>536</v>
      </c>
      <c r="D199" s="3" t="n">
        <v>7</v>
      </c>
      <c r="E199" s="3" t="n">
        <v>95</v>
      </c>
      <c r="F199" s="3" t="n">
        <v>11</v>
      </c>
      <c r="G199" s="3" t="n">
        <v>20</v>
      </c>
      <c r="H199" s="3" t="n">
        <v>5</v>
      </c>
      <c r="I199" s="3" t="n">
        <v>0</v>
      </c>
      <c r="J199" s="3" t="n">
        <v>59</v>
      </c>
      <c r="K199" s="2" t="n">
        <v>782</v>
      </c>
      <c r="L199" s="2" t="s">
        <v>26</v>
      </c>
      <c r="M199" s="2" t="n">
        <v>1058</v>
      </c>
      <c r="N199" s="2" t="n">
        <v>78</v>
      </c>
      <c r="O199" s="12" t="n">
        <f aca="false">PRODUCT((F199+G199)/E199)</f>
        <v>0.326315789473684</v>
      </c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5"/>
      <c r="AT199" s="5"/>
    </row>
    <row r="200" s="2" customFormat="true" ht="15" hidden="false" customHeight="false" outlineLevel="0" collapsed="false">
      <c r="B200" s="5" t="s">
        <v>644</v>
      </c>
      <c r="C200" s="2" t="s">
        <v>604</v>
      </c>
      <c r="D200" s="3" t="n">
        <v>12</v>
      </c>
      <c r="E200" s="3" t="n">
        <v>138</v>
      </c>
      <c r="F200" s="3" t="n">
        <v>0</v>
      </c>
      <c r="G200" s="3" t="n">
        <v>37</v>
      </c>
      <c r="H200" s="3" t="n">
        <v>4</v>
      </c>
      <c r="I200" s="3" t="n">
        <v>0</v>
      </c>
      <c r="J200" s="3" t="n">
        <v>97</v>
      </c>
      <c r="K200" s="3" t="n">
        <v>945</v>
      </c>
      <c r="L200" s="2" t="s">
        <v>26</v>
      </c>
      <c r="M200" s="3" t="n">
        <v>1635</v>
      </c>
      <c r="N200" s="3" t="n">
        <v>78</v>
      </c>
      <c r="O200" s="12" t="n">
        <f aca="false">PRODUCT((F200+G200)/E200)</f>
        <v>0.268115942028986</v>
      </c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5"/>
      <c r="AT200" s="5"/>
    </row>
    <row r="201" s="2" customFormat="true" ht="15" hidden="false" customHeight="false" outlineLevel="0" collapsed="false">
      <c r="B201" s="5" t="s">
        <v>621</v>
      </c>
      <c r="C201" s="11" t="s">
        <v>320</v>
      </c>
      <c r="D201" s="2" t="n">
        <v>3</v>
      </c>
      <c r="E201" s="2" t="n">
        <v>46</v>
      </c>
      <c r="F201" s="2" t="n">
        <v>18</v>
      </c>
      <c r="G201" s="2" t="n">
        <v>7</v>
      </c>
      <c r="H201" s="2" t="n">
        <v>0</v>
      </c>
      <c r="I201" s="2" t="n">
        <v>8</v>
      </c>
      <c r="J201" s="2" t="n">
        <v>13</v>
      </c>
      <c r="K201" s="2" t="n">
        <v>527</v>
      </c>
      <c r="L201" s="2" t="s">
        <v>26</v>
      </c>
      <c r="M201" s="2" t="n">
        <v>340</v>
      </c>
      <c r="N201" s="2" t="n">
        <v>76</v>
      </c>
      <c r="O201" s="12" t="n">
        <f aca="false">PRODUCT((F201+G201)/E201)</f>
        <v>0.543478260869565</v>
      </c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5"/>
      <c r="AT201" s="5"/>
    </row>
    <row r="202" s="2" customFormat="true" ht="15" hidden="false" customHeight="false" outlineLevel="0" collapsed="false">
      <c r="B202" s="5" t="s">
        <v>648</v>
      </c>
      <c r="C202" s="2" t="s">
        <v>612</v>
      </c>
      <c r="D202" s="3" t="n">
        <v>9</v>
      </c>
      <c r="E202" s="3" t="n">
        <v>95</v>
      </c>
      <c r="F202" s="3" t="n">
        <v>0</v>
      </c>
      <c r="G202" s="3" t="n">
        <v>37</v>
      </c>
      <c r="H202" s="3" t="n">
        <v>2</v>
      </c>
      <c r="I202" s="3" t="n">
        <v>0</v>
      </c>
      <c r="J202" s="3" t="n">
        <v>56</v>
      </c>
      <c r="K202" s="3" t="n">
        <v>673</v>
      </c>
      <c r="L202" s="2" t="s">
        <v>26</v>
      </c>
      <c r="M202" s="3" t="n">
        <v>910</v>
      </c>
      <c r="N202" s="3" t="n">
        <v>76</v>
      </c>
      <c r="O202" s="12" t="n">
        <f aca="false">PRODUCT((F202+G202)/E202)</f>
        <v>0.389473684210526</v>
      </c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5"/>
      <c r="AT202" s="5"/>
    </row>
    <row r="203" s="2" customFormat="true" ht="15" hidden="false" customHeight="false" outlineLevel="0" collapsed="false">
      <c r="B203" s="5" t="s">
        <v>650</v>
      </c>
      <c r="C203" s="2" t="s">
        <v>614</v>
      </c>
      <c r="D203" s="3" t="n">
        <v>5</v>
      </c>
      <c r="E203" s="3" t="n">
        <v>90</v>
      </c>
      <c r="F203" s="3" t="n">
        <v>0</v>
      </c>
      <c r="G203" s="3" t="n">
        <v>33</v>
      </c>
      <c r="H203" s="3" t="n">
        <v>10</v>
      </c>
      <c r="I203" s="3" t="n">
        <v>0</v>
      </c>
      <c r="J203" s="3" t="n">
        <v>47</v>
      </c>
      <c r="K203" s="14" t="n">
        <v>597</v>
      </c>
      <c r="L203" s="2" t="s">
        <v>26</v>
      </c>
      <c r="M203" s="14" t="n">
        <v>700</v>
      </c>
      <c r="N203" s="3" t="n">
        <v>76</v>
      </c>
      <c r="O203" s="12" t="n">
        <f aca="false">PRODUCT((F203+G203)/E203)</f>
        <v>0.366666666666667</v>
      </c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  <c r="AT203" s="5"/>
    </row>
    <row r="204" s="2" customFormat="true" ht="15" hidden="false" customHeight="false" outlineLevel="0" collapsed="false">
      <c r="B204" s="5" t="s">
        <v>640</v>
      </c>
      <c r="C204" s="2" t="s">
        <v>615</v>
      </c>
      <c r="D204" s="3" t="n">
        <v>7</v>
      </c>
      <c r="E204" s="3" t="n">
        <v>69</v>
      </c>
      <c r="F204" s="3" t="n">
        <v>0</v>
      </c>
      <c r="G204" s="3" t="n">
        <v>37</v>
      </c>
      <c r="H204" s="3" t="n">
        <v>1</v>
      </c>
      <c r="I204" s="3" t="n">
        <v>0</v>
      </c>
      <c r="J204" s="3" t="n">
        <v>31</v>
      </c>
      <c r="K204" s="3" t="n">
        <v>533</v>
      </c>
      <c r="L204" s="2" t="s">
        <v>26</v>
      </c>
      <c r="M204" s="3" t="n">
        <v>542</v>
      </c>
      <c r="N204" s="3" t="n">
        <v>75</v>
      </c>
      <c r="O204" s="12" t="n">
        <f aca="false">PRODUCT((F204+G204)/E204)</f>
        <v>0.536231884057971</v>
      </c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  <c r="AS204" s="5"/>
      <c r="AT204" s="5"/>
    </row>
    <row r="205" s="2" customFormat="true" ht="15" hidden="false" customHeight="false" outlineLevel="0" collapsed="false">
      <c r="B205" s="5" t="s">
        <v>654</v>
      </c>
      <c r="C205" s="2" t="s">
        <v>511</v>
      </c>
      <c r="D205" s="3" t="n">
        <v>5</v>
      </c>
      <c r="E205" s="3" t="n">
        <v>76</v>
      </c>
      <c r="F205" s="3" t="n">
        <v>12</v>
      </c>
      <c r="G205" s="3" t="n">
        <v>16</v>
      </c>
      <c r="H205" s="3" t="n">
        <v>0</v>
      </c>
      <c r="I205" s="3" t="n">
        <v>7</v>
      </c>
      <c r="J205" s="3" t="n">
        <v>41</v>
      </c>
      <c r="K205" s="2" t="n">
        <v>539</v>
      </c>
      <c r="L205" s="2" t="s">
        <v>26</v>
      </c>
      <c r="M205" s="2" t="n">
        <v>878</v>
      </c>
      <c r="N205" s="2" t="n">
        <v>75</v>
      </c>
      <c r="O205" s="12" t="n">
        <f aca="false">PRODUCT((F205+G205)/E205)</f>
        <v>0.368421052631579</v>
      </c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  <c r="AS205" s="5"/>
      <c r="AT205" s="5"/>
    </row>
    <row r="206" s="2" customFormat="true" ht="15" hidden="false" customHeight="false" outlineLevel="0" collapsed="false">
      <c r="B206" s="5" t="s">
        <v>656</v>
      </c>
      <c r="C206" s="2" t="s">
        <v>433</v>
      </c>
      <c r="D206" s="3" t="n">
        <v>3</v>
      </c>
      <c r="E206" s="3" t="n">
        <v>56</v>
      </c>
      <c r="F206" s="3" t="n">
        <v>16</v>
      </c>
      <c r="G206" s="3" t="n">
        <v>9</v>
      </c>
      <c r="H206" s="3" t="n">
        <v>0</v>
      </c>
      <c r="I206" s="3" t="n">
        <v>6</v>
      </c>
      <c r="J206" s="3" t="n">
        <v>25</v>
      </c>
      <c r="K206" s="2" t="n">
        <v>637</v>
      </c>
      <c r="L206" s="2" t="s">
        <v>26</v>
      </c>
      <c r="M206" s="2" t="n">
        <v>858</v>
      </c>
      <c r="N206" s="2" t="n">
        <v>72</v>
      </c>
      <c r="O206" s="12" t="n">
        <f aca="false">PRODUCT((F206+G206)/E206)</f>
        <v>0.446428571428571</v>
      </c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  <c r="AS206" s="5"/>
      <c r="AT206" s="5"/>
    </row>
    <row r="207" s="2" customFormat="true" ht="15" hidden="false" customHeight="false" outlineLevel="0" collapsed="false">
      <c r="B207" s="5" t="s">
        <v>658</v>
      </c>
      <c r="C207" s="2" t="s">
        <v>626</v>
      </c>
      <c r="D207" s="3" t="n">
        <v>9</v>
      </c>
      <c r="E207" s="3" t="n">
        <v>88</v>
      </c>
      <c r="F207" s="3" t="n">
        <v>0</v>
      </c>
      <c r="G207" s="3" t="n">
        <v>33</v>
      </c>
      <c r="H207" s="3" t="n">
        <v>6</v>
      </c>
      <c r="I207" s="3" t="n">
        <v>0</v>
      </c>
      <c r="J207" s="3" t="n">
        <v>49</v>
      </c>
      <c r="K207" s="2" t="n">
        <v>464</v>
      </c>
      <c r="L207" s="2" t="s">
        <v>26</v>
      </c>
      <c r="M207" s="2" t="n">
        <v>525</v>
      </c>
      <c r="N207" s="2" t="n">
        <v>72</v>
      </c>
      <c r="O207" s="12" t="n">
        <f aca="false">PRODUCT((F207+G207)/E207)</f>
        <v>0.375</v>
      </c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</row>
    <row r="208" s="2" customFormat="true" ht="15" hidden="false" customHeight="false" outlineLevel="0" collapsed="false">
      <c r="B208" s="5" t="s">
        <v>661</v>
      </c>
      <c r="C208" s="11" t="s">
        <v>628</v>
      </c>
      <c r="D208" s="3" t="n">
        <v>7</v>
      </c>
      <c r="E208" s="3" t="n">
        <v>78</v>
      </c>
      <c r="F208" s="3" t="n">
        <v>0</v>
      </c>
      <c r="G208" s="3" t="n">
        <v>33</v>
      </c>
      <c r="H208" s="3" t="n">
        <v>5</v>
      </c>
      <c r="I208" s="3" t="n">
        <v>0</v>
      </c>
      <c r="J208" s="3" t="n">
        <v>40</v>
      </c>
      <c r="K208" s="3" t="n">
        <v>689</v>
      </c>
      <c r="L208" s="2" t="s">
        <v>26</v>
      </c>
      <c r="M208" s="3" t="n">
        <v>764</v>
      </c>
      <c r="N208" s="3" t="n">
        <v>71</v>
      </c>
      <c r="O208" s="12" t="n">
        <f aca="false">PRODUCT((F208+G208)/E208)</f>
        <v>0.423076923076923</v>
      </c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  <c r="AT208" s="5"/>
    </row>
    <row r="209" s="2" customFormat="true" ht="15" hidden="false" customHeight="false" outlineLevel="0" collapsed="false">
      <c r="B209" s="5" t="s">
        <v>664</v>
      </c>
      <c r="C209" s="11" t="s">
        <v>459</v>
      </c>
      <c r="D209" s="2" t="n">
        <v>9</v>
      </c>
      <c r="E209" s="2" t="n">
        <v>107</v>
      </c>
      <c r="F209" s="2" t="n">
        <v>7</v>
      </c>
      <c r="G209" s="2" t="n">
        <v>20</v>
      </c>
      <c r="H209" s="2" t="n">
        <v>5</v>
      </c>
      <c r="I209" s="2" t="n">
        <v>3</v>
      </c>
      <c r="J209" s="2" t="n">
        <v>72</v>
      </c>
      <c r="K209" s="2" t="n">
        <v>826</v>
      </c>
      <c r="L209" s="2" t="s">
        <v>26</v>
      </c>
      <c r="M209" s="2" t="n">
        <v>1429</v>
      </c>
      <c r="N209" s="2" t="n">
        <v>69</v>
      </c>
      <c r="O209" s="12" t="n">
        <f aca="false">PRODUCT((F209+G209)/E209)</f>
        <v>0.252336448598131</v>
      </c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5"/>
      <c r="AT209" s="5"/>
    </row>
    <row r="210" s="2" customFormat="true" ht="15" hidden="false" customHeight="false" outlineLevel="0" collapsed="false">
      <c r="B210" s="5" t="s">
        <v>666</v>
      </c>
      <c r="C210" s="11" t="s">
        <v>252</v>
      </c>
      <c r="D210" s="3" t="n">
        <v>7</v>
      </c>
      <c r="E210" s="3" t="n">
        <v>72</v>
      </c>
      <c r="F210" s="3" t="n">
        <v>0</v>
      </c>
      <c r="G210" s="3" t="n">
        <v>32</v>
      </c>
      <c r="H210" s="3" t="n">
        <v>4</v>
      </c>
      <c r="I210" s="3" t="n">
        <v>0</v>
      </c>
      <c r="J210" s="3" t="n">
        <v>36</v>
      </c>
      <c r="K210" s="13" t="n">
        <v>448</v>
      </c>
      <c r="L210" s="2" t="s">
        <v>26</v>
      </c>
      <c r="M210" s="13" t="n">
        <v>424</v>
      </c>
      <c r="N210" s="3" t="n">
        <v>68</v>
      </c>
      <c r="O210" s="12" t="n">
        <f aca="false">PRODUCT((F210+G210)/E210)</f>
        <v>0.444444444444444</v>
      </c>
      <c r="AF210" s="5"/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  <c r="AS210" s="5"/>
      <c r="AT210" s="5"/>
    </row>
    <row r="211" s="2" customFormat="true" ht="15" hidden="false" customHeight="false" outlineLevel="0" collapsed="false">
      <c r="B211" s="5" t="s">
        <v>669</v>
      </c>
      <c r="C211" s="2" t="s">
        <v>222</v>
      </c>
      <c r="D211" s="3" t="n">
        <v>8</v>
      </c>
      <c r="E211" s="3" t="n">
        <v>68</v>
      </c>
      <c r="F211" s="3" t="n">
        <v>0</v>
      </c>
      <c r="G211" s="3" t="n">
        <v>29</v>
      </c>
      <c r="H211" s="3" t="n">
        <v>9</v>
      </c>
      <c r="I211" s="3" t="n">
        <v>0</v>
      </c>
      <c r="J211" s="3" t="n">
        <v>30</v>
      </c>
      <c r="K211" s="3" t="n">
        <v>293</v>
      </c>
      <c r="L211" s="2" t="s">
        <v>26</v>
      </c>
      <c r="M211" s="3" t="n">
        <v>264</v>
      </c>
      <c r="N211" s="3" t="n">
        <v>67</v>
      </c>
      <c r="O211" s="12" t="n">
        <f aca="false">PRODUCT((F211+G211)/E211)</f>
        <v>0.426470588235294</v>
      </c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5"/>
      <c r="AT211" s="5"/>
    </row>
    <row r="212" s="2" customFormat="true" ht="15" hidden="false" customHeight="false" outlineLevel="0" collapsed="false">
      <c r="B212" s="5" t="s">
        <v>672</v>
      </c>
      <c r="C212" s="2" t="s">
        <v>452</v>
      </c>
      <c r="D212" s="3" t="n">
        <v>5</v>
      </c>
      <c r="E212" s="3" t="n">
        <v>70</v>
      </c>
      <c r="F212" s="3" t="n">
        <v>10</v>
      </c>
      <c r="G212" s="3" t="n">
        <v>17</v>
      </c>
      <c r="H212" s="3" t="n">
        <v>2</v>
      </c>
      <c r="I212" s="3" t="n">
        <v>1</v>
      </c>
      <c r="J212" s="3" t="n">
        <v>40</v>
      </c>
      <c r="K212" s="14" t="n">
        <v>887</v>
      </c>
      <c r="L212" s="2" t="s">
        <v>26</v>
      </c>
      <c r="M212" s="14" t="n">
        <v>1300</v>
      </c>
      <c r="N212" s="3" t="n">
        <v>67</v>
      </c>
      <c r="O212" s="12" t="n">
        <f aca="false">PRODUCT((F212+G212)/E212)</f>
        <v>0.385714285714286</v>
      </c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  <c r="AT212" s="5"/>
    </row>
    <row r="213" s="2" customFormat="true" ht="15" hidden="false" customHeight="false" outlineLevel="0" collapsed="false">
      <c r="B213" s="5" t="s">
        <v>674</v>
      </c>
      <c r="C213" s="11" t="s">
        <v>566</v>
      </c>
      <c r="D213" s="3" t="n">
        <v>3</v>
      </c>
      <c r="E213" s="3" t="n">
        <v>48</v>
      </c>
      <c r="F213" s="3" t="n">
        <v>11</v>
      </c>
      <c r="G213" s="3" t="n">
        <v>11</v>
      </c>
      <c r="H213" s="3" t="n">
        <v>0</v>
      </c>
      <c r="I213" s="3" t="n">
        <v>9</v>
      </c>
      <c r="J213" s="3" t="n">
        <v>17</v>
      </c>
      <c r="K213" s="13" t="n">
        <v>465</v>
      </c>
      <c r="L213" s="2" t="s">
        <v>26</v>
      </c>
      <c r="M213" s="13" t="n">
        <v>510</v>
      </c>
      <c r="N213" s="3" t="n">
        <v>64</v>
      </c>
      <c r="O213" s="12" t="n">
        <f aca="false">PRODUCT((F213+G213)/E213)</f>
        <v>0.458333333333333</v>
      </c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  <c r="AT213" s="5"/>
    </row>
    <row r="214" s="2" customFormat="true" ht="15" hidden="false" customHeight="false" outlineLevel="0" collapsed="false">
      <c r="B214" s="5" t="s">
        <v>677</v>
      </c>
      <c r="C214" s="2" t="s">
        <v>643</v>
      </c>
      <c r="D214" s="3" t="n">
        <v>8</v>
      </c>
      <c r="E214" s="3" t="n">
        <v>72</v>
      </c>
      <c r="F214" s="3" t="n">
        <v>0</v>
      </c>
      <c r="G214" s="3" t="n">
        <v>30</v>
      </c>
      <c r="H214" s="3" t="n">
        <v>4</v>
      </c>
      <c r="I214" s="3" t="n">
        <v>0</v>
      </c>
      <c r="J214" s="3" t="n">
        <v>38</v>
      </c>
      <c r="K214" s="2" t="n">
        <v>469</v>
      </c>
      <c r="L214" s="2" t="s">
        <v>26</v>
      </c>
      <c r="M214" s="2" t="n">
        <v>588</v>
      </c>
      <c r="N214" s="2" t="n">
        <v>64</v>
      </c>
      <c r="O214" s="12" t="n">
        <f aca="false">PRODUCT((F214+G214)/E214)</f>
        <v>0.416666666666667</v>
      </c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</row>
    <row r="215" s="2" customFormat="true" ht="15" hidden="false" customHeight="false" outlineLevel="0" collapsed="false">
      <c r="B215" s="5" t="s">
        <v>680</v>
      </c>
      <c r="C215" s="28" t="s">
        <v>645</v>
      </c>
      <c r="D215" s="29" t="n">
        <v>10</v>
      </c>
      <c r="E215" s="29" t="n">
        <v>77</v>
      </c>
      <c r="F215" s="29" t="n">
        <v>0</v>
      </c>
      <c r="G215" s="29" t="n">
        <v>30</v>
      </c>
      <c r="H215" s="29" t="n">
        <v>4</v>
      </c>
      <c r="I215" s="29" t="n">
        <v>0</v>
      </c>
      <c r="J215" s="29" t="n">
        <v>43</v>
      </c>
      <c r="K215" s="29" t="n">
        <v>608</v>
      </c>
      <c r="L215" s="2" t="s">
        <v>26</v>
      </c>
      <c r="M215" s="29" t="n">
        <v>757</v>
      </c>
      <c r="N215" s="29" t="n">
        <v>64</v>
      </c>
      <c r="O215" s="12" t="n">
        <f aca="false">PRODUCT((F215+G215)/E215)</f>
        <v>0.38961038961039</v>
      </c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</row>
    <row r="216" s="2" customFormat="true" ht="15" hidden="false" customHeight="false" outlineLevel="0" collapsed="false">
      <c r="B216" s="5" t="s">
        <v>683</v>
      </c>
      <c r="C216" s="2" t="s">
        <v>649</v>
      </c>
      <c r="D216" s="3" t="n">
        <v>8</v>
      </c>
      <c r="E216" s="3" t="n">
        <v>60</v>
      </c>
      <c r="F216" s="3" t="n">
        <v>0</v>
      </c>
      <c r="G216" s="3" t="n">
        <v>28</v>
      </c>
      <c r="H216" s="3" t="n">
        <v>6</v>
      </c>
      <c r="I216" s="3" t="n">
        <v>0</v>
      </c>
      <c r="J216" s="3" t="n">
        <v>26</v>
      </c>
      <c r="K216" s="2" t="n">
        <v>512</v>
      </c>
      <c r="L216" s="2" t="s">
        <v>26</v>
      </c>
      <c r="M216" s="2" t="n">
        <v>510</v>
      </c>
      <c r="N216" s="2" t="n">
        <v>62</v>
      </c>
      <c r="O216" s="12" t="n">
        <f aca="false">PRODUCT((F216+G216)/E216)</f>
        <v>0.466666666666667</v>
      </c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</row>
    <row r="217" s="2" customFormat="true" ht="15" hidden="false" customHeight="false" outlineLevel="0" collapsed="false">
      <c r="B217" s="5" t="s">
        <v>525</v>
      </c>
      <c r="C217" s="2" t="s">
        <v>651</v>
      </c>
      <c r="D217" s="3" t="n">
        <v>6</v>
      </c>
      <c r="E217" s="3" t="n">
        <v>62</v>
      </c>
      <c r="F217" s="3" t="n">
        <v>11</v>
      </c>
      <c r="G217" s="3" t="n">
        <v>14</v>
      </c>
      <c r="H217" s="3" t="n">
        <v>1</v>
      </c>
      <c r="I217" s="3" t="n">
        <v>0</v>
      </c>
      <c r="J217" s="3" t="n">
        <v>36</v>
      </c>
      <c r="K217" s="2" t="n">
        <v>425</v>
      </c>
      <c r="L217" s="2" t="s">
        <v>26</v>
      </c>
      <c r="M217" s="2" t="n">
        <v>640</v>
      </c>
      <c r="N217" s="2" t="n">
        <v>62</v>
      </c>
      <c r="O217" s="12" t="n">
        <f aca="false">PRODUCT((F217+G217)/E217)</f>
        <v>0.403225806451613</v>
      </c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</row>
    <row r="218" s="2" customFormat="true" ht="15" hidden="false" customHeight="false" outlineLevel="0" collapsed="false">
      <c r="B218" s="5" t="s">
        <v>675</v>
      </c>
      <c r="C218" s="11" t="s">
        <v>639</v>
      </c>
      <c r="D218" s="3" t="n">
        <v>5</v>
      </c>
      <c r="E218" s="3" t="n">
        <v>77</v>
      </c>
      <c r="F218" s="3" t="n">
        <v>9</v>
      </c>
      <c r="G218" s="3" t="n">
        <v>11</v>
      </c>
      <c r="H218" s="3" t="n">
        <v>0</v>
      </c>
      <c r="I218" s="3" t="n">
        <v>10</v>
      </c>
      <c r="J218" s="3" t="n">
        <v>47</v>
      </c>
      <c r="K218" s="13" t="n">
        <v>559</v>
      </c>
      <c r="L218" s="2" t="s">
        <v>26</v>
      </c>
      <c r="M218" s="13" t="n">
        <v>969</v>
      </c>
      <c r="N218" s="3" t="n">
        <v>59</v>
      </c>
      <c r="O218" s="12" t="n">
        <f aca="false">PRODUCT((F218+G218)/E218)</f>
        <v>0.25974025974026</v>
      </c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</row>
    <row r="219" s="2" customFormat="true" ht="15" hidden="false" customHeight="false" outlineLevel="0" collapsed="false">
      <c r="B219" s="5" t="s">
        <v>689</v>
      </c>
      <c r="C219" s="2" t="s">
        <v>659</v>
      </c>
      <c r="D219" s="3" t="n">
        <v>6</v>
      </c>
      <c r="E219" s="3" t="n">
        <v>55</v>
      </c>
      <c r="F219" s="3" t="n">
        <v>0</v>
      </c>
      <c r="G219" s="3" t="n">
        <v>28</v>
      </c>
      <c r="H219" s="3" t="n">
        <v>1</v>
      </c>
      <c r="I219" s="3" t="n">
        <v>0</v>
      </c>
      <c r="J219" s="3" t="n">
        <v>26</v>
      </c>
      <c r="K219" s="3" t="n">
        <v>396</v>
      </c>
      <c r="L219" s="2" t="s">
        <v>26</v>
      </c>
      <c r="M219" s="3" t="n">
        <v>345</v>
      </c>
      <c r="N219" s="3" t="n">
        <v>57</v>
      </c>
      <c r="O219" s="12" t="n">
        <f aca="false">PRODUCT((F219+G219)/E219)</f>
        <v>0.509090909090909</v>
      </c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  <c r="AT219" s="5"/>
    </row>
    <row r="220" s="2" customFormat="true" ht="15" hidden="false" customHeight="false" outlineLevel="0" collapsed="false">
      <c r="B220" s="5" t="s">
        <v>692</v>
      </c>
      <c r="C220" s="28" t="s">
        <v>660</v>
      </c>
      <c r="D220" s="29" t="n">
        <v>5</v>
      </c>
      <c r="E220" s="29" t="n">
        <v>78</v>
      </c>
      <c r="F220" s="29" t="n">
        <v>3</v>
      </c>
      <c r="G220" s="29" t="n">
        <v>20</v>
      </c>
      <c r="H220" s="29" t="n">
        <v>2</v>
      </c>
      <c r="I220" s="29" t="n">
        <v>5</v>
      </c>
      <c r="J220" s="29" t="n">
        <v>48</v>
      </c>
      <c r="K220" s="29" t="n">
        <v>536</v>
      </c>
      <c r="L220" s="2" t="s">
        <v>26</v>
      </c>
      <c r="M220" s="29" t="n">
        <v>877</v>
      </c>
      <c r="N220" s="29" t="n">
        <v>56</v>
      </c>
      <c r="O220" s="12" t="n">
        <f aca="false">PRODUCT((F220+G220)/E220)</f>
        <v>0.294871794871795</v>
      </c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</row>
    <row r="221" s="2" customFormat="true" ht="15" hidden="false" customHeight="false" outlineLevel="0" collapsed="false">
      <c r="B221" s="5" t="s">
        <v>693</v>
      </c>
      <c r="C221" s="2" t="s">
        <v>670</v>
      </c>
      <c r="D221" s="3" t="n">
        <v>8</v>
      </c>
      <c r="E221" s="3" t="n">
        <v>41</v>
      </c>
      <c r="F221" s="3" t="n">
        <v>0</v>
      </c>
      <c r="G221" s="3" t="n">
        <v>24</v>
      </c>
      <c r="H221" s="3" t="n">
        <v>5</v>
      </c>
      <c r="I221" s="3" t="n">
        <v>0</v>
      </c>
      <c r="J221" s="3" t="n">
        <v>12</v>
      </c>
      <c r="K221" s="2" t="n">
        <v>345</v>
      </c>
      <c r="L221" s="2" t="s">
        <v>26</v>
      </c>
      <c r="M221" s="2" t="n">
        <v>204</v>
      </c>
      <c r="N221" s="2" t="n">
        <v>53</v>
      </c>
      <c r="O221" s="12" t="n">
        <f aca="false">PRODUCT((F221+G221)/E221)</f>
        <v>0.585365853658537</v>
      </c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</row>
    <row r="222" s="2" customFormat="true" ht="15" hidden="false" customHeight="false" outlineLevel="0" collapsed="false">
      <c r="B222" s="5" t="s">
        <v>695</v>
      </c>
      <c r="C222" s="2" t="s">
        <v>673</v>
      </c>
      <c r="D222" s="3" t="n">
        <v>6</v>
      </c>
      <c r="E222" s="3" t="n">
        <v>60</v>
      </c>
      <c r="F222" s="3" t="n">
        <v>0</v>
      </c>
      <c r="G222" s="3" t="n">
        <v>26</v>
      </c>
      <c r="H222" s="3" t="n">
        <v>1</v>
      </c>
      <c r="I222" s="3" t="n">
        <v>0</v>
      </c>
      <c r="J222" s="3" t="n">
        <v>33</v>
      </c>
      <c r="K222" s="2" t="n">
        <v>459</v>
      </c>
      <c r="L222" s="2" t="s">
        <v>26</v>
      </c>
      <c r="M222" s="2" t="n">
        <v>599</v>
      </c>
      <c r="N222" s="2" t="n">
        <v>53</v>
      </c>
      <c r="O222" s="12" t="n">
        <f aca="false">PRODUCT((F222+G222)/E222)</f>
        <v>0.433333333333333</v>
      </c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</row>
    <row r="223" s="2" customFormat="true" ht="15" hidden="false" customHeight="false" outlineLevel="0" collapsed="false">
      <c r="B223" s="5" t="s">
        <v>698</v>
      </c>
      <c r="C223" s="2" t="s">
        <v>678</v>
      </c>
      <c r="D223" s="3" t="n">
        <v>5</v>
      </c>
      <c r="E223" s="3" t="n">
        <v>50</v>
      </c>
      <c r="F223" s="3" t="n">
        <v>0</v>
      </c>
      <c r="G223" s="3" t="n">
        <v>23</v>
      </c>
      <c r="H223" s="3" t="n">
        <v>6</v>
      </c>
      <c r="I223" s="3" t="n">
        <v>0</v>
      </c>
      <c r="J223" s="3" t="n">
        <v>21</v>
      </c>
      <c r="K223" s="3" t="n">
        <v>278</v>
      </c>
      <c r="L223" s="2" t="s">
        <v>26</v>
      </c>
      <c r="M223" s="3" t="n">
        <v>296</v>
      </c>
      <c r="N223" s="3" t="n">
        <v>52</v>
      </c>
      <c r="O223" s="12" t="n">
        <f aca="false">PRODUCT((F223+G223)/E223)</f>
        <v>0.46</v>
      </c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  <c r="AT223" s="5"/>
    </row>
    <row r="224" s="2" customFormat="true" ht="15" hidden="false" customHeight="false" outlineLevel="0" collapsed="false">
      <c r="B224" s="5" t="s">
        <v>700</v>
      </c>
      <c r="C224" s="11" t="s">
        <v>681</v>
      </c>
      <c r="D224" s="2" t="n">
        <v>5</v>
      </c>
      <c r="E224" s="2" t="n">
        <v>56</v>
      </c>
      <c r="F224" s="2" t="n">
        <v>0</v>
      </c>
      <c r="G224" s="2" t="n">
        <v>25</v>
      </c>
      <c r="H224" s="2" t="n">
        <v>2</v>
      </c>
      <c r="I224" s="2" t="n">
        <v>0</v>
      </c>
      <c r="J224" s="2" t="n">
        <v>29</v>
      </c>
      <c r="K224" s="2" t="n">
        <v>402</v>
      </c>
      <c r="L224" s="2" t="s">
        <v>26</v>
      </c>
      <c r="M224" s="2" t="n">
        <v>461</v>
      </c>
      <c r="N224" s="2" t="n">
        <v>52</v>
      </c>
      <c r="O224" s="12" t="n">
        <f aca="false">PRODUCT((F224+G224)/E224)</f>
        <v>0.446428571428571</v>
      </c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  <c r="AT224" s="5"/>
    </row>
    <row r="225" s="2" customFormat="true" ht="15" hidden="false" customHeight="false" outlineLevel="0" collapsed="false">
      <c r="B225" s="5" t="s">
        <v>703</v>
      </c>
      <c r="C225" s="2" t="s">
        <v>684</v>
      </c>
      <c r="D225" s="3" t="n">
        <v>7</v>
      </c>
      <c r="E225" s="3" t="n">
        <v>61</v>
      </c>
      <c r="F225" s="3" t="n">
        <v>0</v>
      </c>
      <c r="G225" s="3" t="n">
        <v>23</v>
      </c>
      <c r="H225" s="3" t="n">
        <v>6</v>
      </c>
      <c r="I225" s="3" t="n">
        <v>0</v>
      </c>
      <c r="J225" s="3" t="n">
        <v>32</v>
      </c>
      <c r="K225" s="14" t="n">
        <v>470</v>
      </c>
      <c r="L225" s="2" t="s">
        <v>26</v>
      </c>
      <c r="M225" s="14" t="n">
        <v>553</v>
      </c>
      <c r="N225" s="3" t="n">
        <v>52</v>
      </c>
      <c r="O225" s="12" t="n">
        <f aca="false">PRODUCT((F225+G225)/E225)</f>
        <v>0.377049180327869</v>
      </c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  <c r="AT225" s="5"/>
    </row>
    <row r="226" s="2" customFormat="true" ht="15" hidden="false" customHeight="false" outlineLevel="0" collapsed="false">
      <c r="B226" s="5" t="s">
        <v>705</v>
      </c>
      <c r="C226" s="2" t="s">
        <v>686</v>
      </c>
      <c r="D226" s="3" t="n">
        <v>5</v>
      </c>
      <c r="E226" s="3" t="n">
        <v>43</v>
      </c>
      <c r="F226" s="3" t="n">
        <v>0</v>
      </c>
      <c r="G226" s="3" t="n">
        <v>24</v>
      </c>
      <c r="H226" s="3" t="n">
        <v>2</v>
      </c>
      <c r="I226" s="3" t="n">
        <v>0</v>
      </c>
      <c r="J226" s="3" t="n">
        <v>17</v>
      </c>
      <c r="K226" s="2" t="n">
        <v>380</v>
      </c>
      <c r="L226" s="2" t="s">
        <v>26</v>
      </c>
      <c r="M226" s="2" t="n">
        <v>317</v>
      </c>
      <c r="N226" s="2" t="n">
        <v>50</v>
      </c>
      <c r="O226" s="12" t="n">
        <f aca="false">PRODUCT((F226+G226)/E226)</f>
        <v>0.558139534883721</v>
      </c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  <c r="AT226" s="5"/>
    </row>
    <row r="227" s="2" customFormat="true" ht="15" hidden="false" customHeight="false" outlineLevel="0" collapsed="false">
      <c r="B227" s="5" t="s">
        <v>708</v>
      </c>
      <c r="C227" s="11" t="s">
        <v>687</v>
      </c>
      <c r="D227" s="3" t="n">
        <v>2</v>
      </c>
      <c r="E227" s="3" t="n">
        <v>44</v>
      </c>
      <c r="F227" s="3" t="n">
        <v>0</v>
      </c>
      <c r="G227" s="3" t="n">
        <v>23</v>
      </c>
      <c r="H227" s="3" t="n">
        <v>3</v>
      </c>
      <c r="I227" s="3" t="n">
        <v>0</v>
      </c>
      <c r="J227" s="3" t="n">
        <v>18</v>
      </c>
      <c r="K227" s="3" t="n">
        <v>402</v>
      </c>
      <c r="L227" s="2" t="s">
        <v>26</v>
      </c>
      <c r="M227" s="3" t="n">
        <v>256</v>
      </c>
      <c r="N227" s="3" t="n">
        <v>49</v>
      </c>
      <c r="O227" s="12" t="n">
        <f aca="false">PRODUCT((F227+G227)/E227)</f>
        <v>0.522727272727273</v>
      </c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  <c r="AS227" s="5"/>
      <c r="AT227" s="5"/>
    </row>
    <row r="228" s="2" customFormat="true" ht="15" hidden="false" customHeight="false" outlineLevel="0" collapsed="false">
      <c r="B228" s="5" t="s">
        <v>710</v>
      </c>
      <c r="C228" s="2" t="s">
        <v>215</v>
      </c>
      <c r="D228" s="3" t="n">
        <v>10</v>
      </c>
      <c r="E228" s="3" t="n">
        <v>80</v>
      </c>
      <c r="F228" s="3" t="n">
        <v>0</v>
      </c>
      <c r="G228" s="3" t="n">
        <v>23</v>
      </c>
      <c r="H228" s="3" t="n">
        <v>3</v>
      </c>
      <c r="I228" s="3" t="n">
        <v>0</v>
      </c>
      <c r="J228" s="3" t="n">
        <v>54</v>
      </c>
      <c r="K228" s="2" t="n">
        <v>556</v>
      </c>
      <c r="L228" s="2" t="s">
        <v>26</v>
      </c>
      <c r="M228" s="2" t="n">
        <v>864</v>
      </c>
      <c r="N228" s="2" t="n">
        <v>49</v>
      </c>
      <c r="O228" s="12" t="n">
        <f aca="false">PRODUCT((F228+G228)/E228)</f>
        <v>0.2875</v>
      </c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  <c r="AS228" s="5"/>
      <c r="AT228" s="5"/>
    </row>
    <row r="229" s="2" customFormat="true" ht="15" hidden="false" customHeight="false" outlineLevel="0" collapsed="false">
      <c r="B229" s="5" t="s">
        <v>713</v>
      </c>
      <c r="C229" s="11" t="s">
        <v>690</v>
      </c>
      <c r="D229" s="2" t="n">
        <v>7</v>
      </c>
      <c r="E229" s="2" t="n">
        <v>64</v>
      </c>
      <c r="F229" s="2" t="n">
        <v>0</v>
      </c>
      <c r="G229" s="2" t="n">
        <v>21</v>
      </c>
      <c r="H229" s="2" t="n">
        <v>6</v>
      </c>
      <c r="I229" s="2" t="n">
        <v>0</v>
      </c>
      <c r="J229" s="2" t="n">
        <v>37</v>
      </c>
      <c r="K229" s="2" t="n">
        <v>350</v>
      </c>
      <c r="L229" s="2" t="s">
        <v>26</v>
      </c>
      <c r="M229" s="2" t="n">
        <v>657</v>
      </c>
      <c r="N229" s="2" t="n">
        <v>48</v>
      </c>
      <c r="O229" s="12" t="n">
        <f aca="false">PRODUCT((F229+G229)/E229)</f>
        <v>0.328125</v>
      </c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  <c r="AS229" s="5"/>
      <c r="AT229" s="5"/>
    </row>
    <row r="230" s="2" customFormat="true" ht="15" hidden="false" customHeight="false" outlineLevel="0" collapsed="false">
      <c r="B230" s="5" t="s">
        <v>715</v>
      </c>
      <c r="C230" s="11" t="s">
        <v>694</v>
      </c>
      <c r="D230" s="3" t="n">
        <v>3</v>
      </c>
      <c r="E230" s="3" t="n">
        <v>58</v>
      </c>
      <c r="F230" s="3" t="n">
        <v>0</v>
      </c>
      <c r="G230" s="3" t="n">
        <v>23</v>
      </c>
      <c r="H230" s="3" t="n">
        <v>1</v>
      </c>
      <c r="I230" s="3" t="n">
        <v>0</v>
      </c>
      <c r="J230" s="3" t="n">
        <v>34</v>
      </c>
      <c r="K230" s="13" t="n">
        <v>430</v>
      </c>
      <c r="L230" s="2" t="s">
        <v>26</v>
      </c>
      <c r="M230" s="13" t="n">
        <v>540</v>
      </c>
      <c r="N230" s="3" t="n">
        <v>47</v>
      </c>
      <c r="O230" s="12" t="n">
        <f aca="false">PRODUCT((F230+G230)/E230)</f>
        <v>0.396551724137931</v>
      </c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  <c r="AT230" s="5"/>
    </row>
    <row r="231" s="2" customFormat="true" ht="15" hidden="false" customHeight="false" outlineLevel="0" collapsed="false">
      <c r="B231" s="5" t="s">
        <v>718</v>
      </c>
      <c r="C231" s="2" t="s">
        <v>696</v>
      </c>
      <c r="D231" s="3" t="n">
        <v>4</v>
      </c>
      <c r="E231" s="3" t="n">
        <v>48</v>
      </c>
      <c r="F231" s="3" t="n">
        <v>0</v>
      </c>
      <c r="G231" s="3" t="n">
        <v>22</v>
      </c>
      <c r="H231" s="3" t="n">
        <v>0</v>
      </c>
      <c r="I231" s="3" t="n">
        <v>2</v>
      </c>
      <c r="J231" s="3" t="n">
        <v>24</v>
      </c>
      <c r="K231" s="3" t="n">
        <v>432</v>
      </c>
      <c r="L231" s="2" t="s">
        <v>26</v>
      </c>
      <c r="M231" s="3" t="n">
        <v>480</v>
      </c>
      <c r="N231" s="3" t="n">
        <v>46</v>
      </c>
      <c r="O231" s="12" t="n">
        <f aca="false">PRODUCT((F231+G231)/E231)</f>
        <v>0.458333333333333</v>
      </c>
      <c r="AF231" s="5"/>
      <c r="AG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  <c r="AR231" s="5"/>
      <c r="AS231" s="5"/>
      <c r="AT231" s="5"/>
    </row>
    <row r="232" s="2" customFormat="true" ht="15" hidden="false" customHeight="false" outlineLevel="0" collapsed="false">
      <c r="B232" s="5" t="s">
        <v>721</v>
      </c>
      <c r="C232" s="2" t="s">
        <v>699</v>
      </c>
      <c r="D232" s="3" t="n">
        <v>9</v>
      </c>
      <c r="E232" s="3" t="n">
        <v>83</v>
      </c>
      <c r="F232" s="3" t="n">
        <v>0</v>
      </c>
      <c r="G232" s="3" t="n">
        <v>22</v>
      </c>
      <c r="H232" s="3" t="n">
        <v>2</v>
      </c>
      <c r="I232" s="3" t="n">
        <v>0</v>
      </c>
      <c r="J232" s="3" t="n">
        <v>59</v>
      </c>
      <c r="K232" s="14" t="n">
        <v>461</v>
      </c>
      <c r="L232" s="2" t="s">
        <v>26</v>
      </c>
      <c r="M232" s="14" t="n">
        <v>871</v>
      </c>
      <c r="N232" s="3" t="n">
        <v>46</v>
      </c>
      <c r="O232" s="12" t="n">
        <f aca="false">PRODUCT((F232+G232)/E232)</f>
        <v>0.265060240963855</v>
      </c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</row>
    <row r="233" s="2" customFormat="true" ht="15" hidden="false" customHeight="false" outlineLevel="0" collapsed="false">
      <c r="B233" s="5" t="s">
        <v>724</v>
      </c>
      <c r="C233" s="11" t="s">
        <v>531</v>
      </c>
      <c r="D233" s="3" t="n">
        <v>2</v>
      </c>
      <c r="E233" s="3" t="n">
        <v>31</v>
      </c>
      <c r="F233" s="3" t="n">
        <v>9</v>
      </c>
      <c r="G233" s="3" t="n">
        <v>6</v>
      </c>
      <c r="H233" s="3" t="n">
        <v>0</v>
      </c>
      <c r="I233" s="3" t="n">
        <v>6</v>
      </c>
      <c r="J233" s="3" t="n">
        <v>10</v>
      </c>
      <c r="K233" s="13" t="n">
        <v>254</v>
      </c>
      <c r="L233" s="2" t="s">
        <v>26</v>
      </c>
      <c r="M233" s="13" t="n">
        <v>263</v>
      </c>
      <c r="N233" s="3" t="n">
        <v>45</v>
      </c>
      <c r="O233" s="12" t="n">
        <f aca="false">PRODUCT((F233+G233)/E233)</f>
        <v>0.483870967741936</v>
      </c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</row>
    <row r="234" s="2" customFormat="true" ht="15" hidden="false" customHeight="false" outlineLevel="0" collapsed="false">
      <c r="B234" s="5" t="s">
        <v>727</v>
      </c>
      <c r="C234" s="28" t="s">
        <v>701</v>
      </c>
      <c r="D234" s="29" t="n">
        <v>2</v>
      </c>
      <c r="E234" s="29" t="n">
        <v>34</v>
      </c>
      <c r="F234" s="29" t="n">
        <v>7</v>
      </c>
      <c r="G234" s="29" t="n">
        <v>7</v>
      </c>
      <c r="H234" s="29" t="n">
        <v>0</v>
      </c>
      <c r="I234" s="29" t="n">
        <v>10</v>
      </c>
      <c r="J234" s="29" t="n">
        <v>10</v>
      </c>
      <c r="K234" s="29" t="n">
        <v>265</v>
      </c>
      <c r="L234" s="2" t="s">
        <v>26</v>
      </c>
      <c r="M234" s="29" t="n">
        <v>260</v>
      </c>
      <c r="N234" s="29" t="n">
        <v>45</v>
      </c>
      <c r="O234" s="12" t="n">
        <f aca="false">PRODUCT((F234+G234)/E234)</f>
        <v>0.411764705882353</v>
      </c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</row>
    <row r="235" s="2" customFormat="true" ht="15" hidden="false" customHeight="false" outlineLevel="0" collapsed="false">
      <c r="B235" s="5" t="s">
        <v>729</v>
      </c>
      <c r="C235" s="2" t="s">
        <v>704</v>
      </c>
      <c r="D235" s="3" t="n">
        <v>3</v>
      </c>
      <c r="E235" s="3" t="n">
        <v>54</v>
      </c>
      <c r="F235" s="3" t="n">
        <v>0</v>
      </c>
      <c r="G235" s="3" t="n">
        <v>22</v>
      </c>
      <c r="H235" s="3" t="n">
        <v>1</v>
      </c>
      <c r="I235" s="3" t="n">
        <v>0</v>
      </c>
      <c r="J235" s="3" t="n">
        <v>31</v>
      </c>
      <c r="K235" s="2" t="n">
        <v>346</v>
      </c>
      <c r="L235" s="2" t="s">
        <v>26</v>
      </c>
      <c r="M235" s="2" t="n">
        <v>446</v>
      </c>
      <c r="N235" s="2" t="n">
        <v>45</v>
      </c>
      <c r="O235" s="12" t="n">
        <f aca="false">PRODUCT((F235+G235)/E235)</f>
        <v>0.407407407407407</v>
      </c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</row>
    <row r="236" s="2" customFormat="true" ht="15" hidden="false" customHeight="false" outlineLevel="0" collapsed="false">
      <c r="B236" s="5" t="s">
        <v>634</v>
      </c>
      <c r="C236" s="2" t="s">
        <v>706</v>
      </c>
      <c r="D236" s="3" t="n">
        <v>2</v>
      </c>
      <c r="E236" s="3" t="n">
        <v>40</v>
      </c>
      <c r="F236" s="3" t="n">
        <v>0</v>
      </c>
      <c r="G236" s="3" t="n">
        <v>21</v>
      </c>
      <c r="H236" s="3" t="n">
        <v>2</v>
      </c>
      <c r="I236" s="3" t="n">
        <v>0</v>
      </c>
      <c r="J236" s="3" t="n">
        <v>17</v>
      </c>
      <c r="K236" s="2" t="n">
        <v>338</v>
      </c>
      <c r="L236" s="2" t="s">
        <v>26</v>
      </c>
      <c r="M236" s="2" t="n">
        <v>349</v>
      </c>
      <c r="N236" s="2" t="n">
        <v>44</v>
      </c>
      <c r="O236" s="12" t="n">
        <f aca="false">PRODUCT((F236+G236)/E236)</f>
        <v>0.525</v>
      </c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  <c r="AT236" s="5"/>
    </row>
    <row r="237" s="2" customFormat="true" ht="15" hidden="false" customHeight="false" outlineLevel="0" collapsed="false">
      <c r="B237" s="5" t="s">
        <v>732</v>
      </c>
      <c r="C237" s="2" t="s">
        <v>709</v>
      </c>
      <c r="D237" s="3" t="n">
        <v>1</v>
      </c>
      <c r="E237" s="2" t="n">
        <v>22</v>
      </c>
      <c r="F237" s="2" t="n">
        <v>12</v>
      </c>
      <c r="G237" s="2" t="n">
        <v>2</v>
      </c>
      <c r="H237" s="3" t="n">
        <v>0</v>
      </c>
      <c r="I237" s="2" t="n">
        <v>3</v>
      </c>
      <c r="J237" s="2" t="n">
        <v>5</v>
      </c>
      <c r="K237" s="2" t="n">
        <v>187</v>
      </c>
      <c r="L237" s="2" t="s">
        <v>26</v>
      </c>
      <c r="M237" s="2" t="n">
        <v>119</v>
      </c>
      <c r="N237" s="2" t="n">
        <v>43</v>
      </c>
      <c r="O237" s="12" t="n">
        <f aca="false">PRODUCT((F237+G237)/E237)</f>
        <v>0.636363636363636</v>
      </c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</row>
    <row r="238" s="2" customFormat="true" ht="15" hidden="false" customHeight="false" outlineLevel="0" collapsed="false">
      <c r="B238" s="5" t="s">
        <v>734</v>
      </c>
      <c r="C238" s="2" t="s">
        <v>242</v>
      </c>
      <c r="D238" s="3" t="n">
        <v>1</v>
      </c>
      <c r="E238" s="3" t="n">
        <v>22</v>
      </c>
      <c r="F238" s="3" t="n">
        <v>9</v>
      </c>
      <c r="G238" s="3" t="n">
        <v>5</v>
      </c>
      <c r="H238" s="3" t="n">
        <v>0</v>
      </c>
      <c r="I238" s="3" t="n">
        <v>6</v>
      </c>
      <c r="J238" s="3" t="n">
        <v>2</v>
      </c>
      <c r="K238" s="3" t="n">
        <v>208</v>
      </c>
      <c r="L238" s="2" t="s">
        <v>26</v>
      </c>
      <c r="M238" s="3" t="n">
        <v>163</v>
      </c>
      <c r="N238" s="3" t="n">
        <v>43</v>
      </c>
      <c r="O238" s="12" t="n">
        <f aca="false">PRODUCT((F238+G238)/E238)</f>
        <v>0.636363636363636</v>
      </c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</row>
    <row r="239" s="2" customFormat="true" ht="15" hidden="false" customHeight="false" outlineLevel="0" collapsed="false">
      <c r="B239" s="5" t="s">
        <v>735</v>
      </c>
      <c r="C239" s="2" t="s">
        <v>711</v>
      </c>
      <c r="D239" s="3" t="n">
        <v>7</v>
      </c>
      <c r="E239" s="2" t="n">
        <v>44</v>
      </c>
      <c r="F239" s="2" t="n">
        <v>0</v>
      </c>
      <c r="G239" s="2" t="n">
        <v>21</v>
      </c>
      <c r="H239" s="3" t="n">
        <v>1</v>
      </c>
      <c r="I239" s="2" t="n">
        <v>0</v>
      </c>
      <c r="J239" s="2" t="n">
        <v>22</v>
      </c>
      <c r="K239" s="2" t="n">
        <v>332</v>
      </c>
      <c r="L239" s="2" t="s">
        <v>26</v>
      </c>
      <c r="M239" s="2" t="n">
        <v>297</v>
      </c>
      <c r="N239" s="2" t="n">
        <v>43</v>
      </c>
      <c r="O239" s="12" t="n">
        <f aca="false">PRODUCT((F239+G239)/E239)</f>
        <v>0.477272727272727</v>
      </c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</row>
    <row r="240" s="2" customFormat="true" ht="15" hidden="false" customHeight="false" outlineLevel="0" collapsed="false">
      <c r="B240" s="5" t="s">
        <v>737</v>
      </c>
      <c r="C240" s="2" t="s">
        <v>714</v>
      </c>
      <c r="D240" s="3" t="n">
        <v>5</v>
      </c>
      <c r="E240" s="3" t="n">
        <v>49</v>
      </c>
      <c r="F240" s="3" t="n">
        <v>0</v>
      </c>
      <c r="G240" s="3" t="n">
        <v>18</v>
      </c>
      <c r="H240" s="3" t="n">
        <v>7</v>
      </c>
      <c r="I240" s="3" t="n">
        <v>0</v>
      </c>
      <c r="J240" s="3" t="n">
        <v>24</v>
      </c>
      <c r="K240" s="3" t="n">
        <v>322</v>
      </c>
      <c r="L240" s="2" t="s">
        <v>26</v>
      </c>
      <c r="M240" s="3" t="n">
        <v>429</v>
      </c>
      <c r="N240" s="3" t="n">
        <v>43</v>
      </c>
      <c r="O240" s="12" t="n">
        <f aca="false">PRODUCT((F240+G240)/E240)</f>
        <v>0.36734693877551</v>
      </c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</row>
    <row r="241" s="2" customFormat="true" ht="15" hidden="false" customHeight="false" outlineLevel="0" collapsed="false">
      <c r="B241" s="5" t="s">
        <v>738</v>
      </c>
      <c r="C241" s="2" t="s">
        <v>716</v>
      </c>
      <c r="D241" s="3" t="n">
        <v>5</v>
      </c>
      <c r="E241" s="3" t="n">
        <v>51</v>
      </c>
      <c r="F241" s="3" t="n">
        <v>0</v>
      </c>
      <c r="G241" s="3" t="n">
        <v>18</v>
      </c>
      <c r="H241" s="3" t="n">
        <v>7</v>
      </c>
      <c r="I241" s="3" t="n">
        <v>0</v>
      </c>
      <c r="J241" s="3" t="n">
        <v>26</v>
      </c>
      <c r="K241" s="3" t="n">
        <v>250</v>
      </c>
      <c r="L241" s="2" t="s">
        <v>26</v>
      </c>
      <c r="M241" s="3" t="n">
        <v>353</v>
      </c>
      <c r="N241" s="3" t="n">
        <v>43</v>
      </c>
      <c r="O241" s="12" t="n">
        <f aca="false">PRODUCT((F241+G241)/E241)</f>
        <v>0.352941176470588</v>
      </c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</row>
    <row r="242" customFormat="false" ht="15" hidden="false" customHeight="false" outlineLevel="0" collapsed="false">
      <c r="B242" s="5" t="s">
        <v>740</v>
      </c>
      <c r="C242" s="11" t="s">
        <v>265</v>
      </c>
      <c r="D242" s="3" t="n">
        <v>5</v>
      </c>
      <c r="E242" s="3" t="n">
        <v>56</v>
      </c>
      <c r="F242" s="3" t="n">
        <v>0</v>
      </c>
      <c r="G242" s="3" t="n">
        <v>19</v>
      </c>
      <c r="H242" s="3" t="n">
        <v>4</v>
      </c>
      <c r="I242" s="3" t="n">
        <v>0</v>
      </c>
      <c r="J242" s="3" t="n">
        <v>33</v>
      </c>
      <c r="K242" s="13" t="n">
        <v>292</v>
      </c>
      <c r="L242" s="2" t="s">
        <v>26</v>
      </c>
      <c r="M242" s="13" t="n">
        <v>370</v>
      </c>
      <c r="N242" s="3" t="n">
        <v>42</v>
      </c>
      <c r="O242" s="12" t="n">
        <f aca="false">PRODUCT((F242+G242)/E242)</f>
        <v>0.339285714285714</v>
      </c>
      <c r="Q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</row>
    <row r="243" customFormat="false" ht="15" hidden="false" customHeight="false" outlineLevel="0" collapsed="false">
      <c r="B243" s="5" t="s">
        <v>742</v>
      </c>
      <c r="C243" s="2" t="s">
        <v>719</v>
      </c>
      <c r="D243" s="3" t="n">
        <v>8</v>
      </c>
      <c r="E243" s="3" t="n">
        <v>77</v>
      </c>
      <c r="F243" s="3" t="n">
        <v>0</v>
      </c>
      <c r="G243" s="3" t="n">
        <v>21</v>
      </c>
      <c r="H243" s="3" t="n">
        <v>0</v>
      </c>
      <c r="I243" s="3" t="n">
        <v>0</v>
      </c>
      <c r="J243" s="3" t="n">
        <v>56</v>
      </c>
      <c r="K243" s="3" t="n">
        <v>481</v>
      </c>
      <c r="L243" s="2" t="s">
        <v>26</v>
      </c>
      <c r="M243" s="3" t="n">
        <v>809</v>
      </c>
      <c r="N243" s="3" t="n">
        <v>42</v>
      </c>
      <c r="O243" s="12" t="n">
        <f aca="false">PRODUCT((F243+G243)/E243)</f>
        <v>0.272727272727273</v>
      </c>
      <c r="Q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</row>
    <row r="244" customFormat="false" ht="15" hidden="false" customHeight="false" outlineLevel="0" collapsed="false">
      <c r="B244" s="5" t="s">
        <v>743</v>
      </c>
      <c r="C244" s="11" t="s">
        <v>560</v>
      </c>
      <c r="D244" s="3" t="n">
        <v>12</v>
      </c>
      <c r="E244" s="3" t="n">
        <v>127</v>
      </c>
      <c r="F244" s="3" t="n">
        <v>1</v>
      </c>
      <c r="G244" s="3" t="n">
        <v>17</v>
      </c>
      <c r="H244" s="3" t="n">
        <v>2</v>
      </c>
      <c r="I244" s="3" t="n">
        <v>3</v>
      </c>
      <c r="J244" s="3" t="n">
        <v>104</v>
      </c>
      <c r="K244" s="3" t="n">
        <v>686</v>
      </c>
      <c r="L244" s="2" t="s">
        <v>26</v>
      </c>
      <c r="M244" s="3" t="n">
        <v>2357</v>
      </c>
      <c r="N244" s="3" t="n">
        <v>42</v>
      </c>
      <c r="O244" s="12" t="n">
        <f aca="false">PRODUCT((F244+G244)/E244)</f>
        <v>0.141732283464567</v>
      </c>
      <c r="Q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</row>
    <row r="245" customFormat="false" ht="15" hidden="false" customHeight="false" outlineLevel="0" collapsed="false">
      <c r="B245" s="5" t="s">
        <v>745</v>
      </c>
      <c r="C245" s="28" t="s">
        <v>722</v>
      </c>
      <c r="D245" s="29" t="n">
        <v>2</v>
      </c>
      <c r="E245" s="29" t="n">
        <v>34</v>
      </c>
      <c r="F245" s="29" t="n">
        <v>7</v>
      </c>
      <c r="G245" s="29" t="n">
        <v>8</v>
      </c>
      <c r="H245" s="29" t="n">
        <v>2</v>
      </c>
      <c r="I245" s="29" t="n">
        <v>2</v>
      </c>
      <c r="J245" s="29" t="n">
        <v>15</v>
      </c>
      <c r="K245" s="29" t="n">
        <v>265</v>
      </c>
      <c r="L245" s="2" t="s">
        <v>26</v>
      </c>
      <c r="M245" s="29" t="n">
        <v>339</v>
      </c>
      <c r="N245" s="29" t="n">
        <v>41</v>
      </c>
      <c r="O245" s="12" t="n">
        <f aca="false">PRODUCT((F245+G245)/E245)</f>
        <v>0.441176470588235</v>
      </c>
      <c r="Q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</row>
    <row r="246" customFormat="false" ht="15" hidden="false" customHeight="false" outlineLevel="0" collapsed="false">
      <c r="B246" s="5" t="s">
        <v>746</v>
      </c>
      <c r="C246" s="2" t="s">
        <v>725</v>
      </c>
      <c r="D246" s="3" t="n">
        <v>3</v>
      </c>
      <c r="E246" s="3" t="n">
        <v>41</v>
      </c>
      <c r="F246" s="3" t="n">
        <v>6</v>
      </c>
      <c r="G246" s="3" t="n">
        <v>9</v>
      </c>
      <c r="H246" s="3" t="n">
        <v>0</v>
      </c>
      <c r="I246" s="3" t="n">
        <v>5</v>
      </c>
      <c r="J246" s="3" t="n">
        <v>21</v>
      </c>
      <c r="K246" s="2" t="n">
        <v>255</v>
      </c>
      <c r="L246" s="2" t="s">
        <v>26</v>
      </c>
      <c r="M246" s="2" t="n">
        <v>478</v>
      </c>
      <c r="N246" s="2" t="n">
        <v>41</v>
      </c>
      <c r="O246" s="12" t="n">
        <f aca="false">PRODUCT((F246+G246)/E246)</f>
        <v>0.365853658536585</v>
      </c>
      <c r="Q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</row>
    <row r="247" customFormat="false" ht="15" hidden="false" customHeight="false" outlineLevel="0" collapsed="false">
      <c r="B247" s="5" t="s">
        <v>747</v>
      </c>
      <c r="C247" s="28" t="s">
        <v>728</v>
      </c>
      <c r="D247" s="29" t="n">
        <v>5</v>
      </c>
      <c r="E247" s="29" t="n">
        <v>52</v>
      </c>
      <c r="F247" s="29" t="n">
        <v>0</v>
      </c>
      <c r="G247" s="29" t="n">
        <v>18</v>
      </c>
      <c r="H247" s="29" t="n">
        <v>5</v>
      </c>
      <c r="I247" s="29" t="n">
        <v>0</v>
      </c>
      <c r="J247" s="29" t="n">
        <v>29</v>
      </c>
      <c r="K247" s="29" t="n">
        <v>280</v>
      </c>
      <c r="L247" s="2" t="s">
        <v>26</v>
      </c>
      <c r="M247" s="29" t="n">
        <v>422</v>
      </c>
      <c r="N247" s="29" t="n">
        <v>41</v>
      </c>
      <c r="O247" s="12" t="n">
        <f aca="false">PRODUCT((F247+G247)/E247)</f>
        <v>0.346153846153846</v>
      </c>
      <c r="Q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</row>
    <row r="248" customFormat="false" ht="15" hidden="false" customHeight="false" outlineLevel="0" collapsed="false">
      <c r="B248" s="5" t="s">
        <v>749</v>
      </c>
      <c r="C248" s="28" t="s">
        <v>730</v>
      </c>
      <c r="D248" s="29" t="n">
        <v>3</v>
      </c>
      <c r="E248" s="29" t="n">
        <v>62</v>
      </c>
      <c r="F248" s="29" t="n">
        <v>2</v>
      </c>
      <c r="G248" s="29" t="n">
        <v>14</v>
      </c>
      <c r="H248" s="29" t="n">
        <v>1</v>
      </c>
      <c r="I248" s="29" t="n">
        <v>6</v>
      </c>
      <c r="J248" s="29" t="n">
        <v>39</v>
      </c>
      <c r="K248" s="29" t="n">
        <v>412</v>
      </c>
      <c r="L248" s="2" t="s">
        <v>26</v>
      </c>
      <c r="M248" s="29" t="n">
        <v>771</v>
      </c>
      <c r="N248" s="29" t="n">
        <v>41</v>
      </c>
      <c r="O248" s="12" t="n">
        <f aca="false">PRODUCT((F248+G248)/E248)</f>
        <v>0.258064516129032</v>
      </c>
      <c r="Q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</row>
    <row r="249" customFormat="false" ht="15" hidden="false" customHeight="false" outlineLevel="0" collapsed="false">
      <c r="B249" s="5" t="s">
        <v>751</v>
      </c>
      <c r="C249" s="28" t="s">
        <v>731</v>
      </c>
      <c r="D249" s="29" t="n">
        <v>7</v>
      </c>
      <c r="E249" s="29" t="n">
        <v>56</v>
      </c>
      <c r="F249" s="29" t="n">
        <v>0</v>
      </c>
      <c r="G249" s="29" t="n">
        <v>17</v>
      </c>
      <c r="H249" s="29" t="n">
        <v>6</v>
      </c>
      <c r="I249" s="29" t="n">
        <v>0</v>
      </c>
      <c r="J249" s="29" t="n">
        <v>33</v>
      </c>
      <c r="K249" s="29" t="n">
        <v>337</v>
      </c>
      <c r="L249" s="2" t="s">
        <v>26</v>
      </c>
      <c r="M249" s="29" t="n">
        <v>440</v>
      </c>
      <c r="N249" s="29" t="n">
        <v>40</v>
      </c>
      <c r="O249" s="12" t="n">
        <f aca="false">PRODUCT((F249+G249)/E249)</f>
        <v>0.303571428571429</v>
      </c>
      <c r="Q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</row>
    <row r="250" customFormat="false" ht="15" hidden="false" customHeight="false" outlineLevel="0" collapsed="false">
      <c r="B250" s="5" t="s">
        <v>753</v>
      </c>
      <c r="C250" s="28" t="s">
        <v>532</v>
      </c>
      <c r="D250" s="29" t="n">
        <v>4</v>
      </c>
      <c r="E250" s="29" t="n">
        <v>56</v>
      </c>
      <c r="F250" s="29" t="n">
        <v>6</v>
      </c>
      <c r="G250" s="29" t="n">
        <v>10</v>
      </c>
      <c r="H250" s="29" t="n">
        <v>0</v>
      </c>
      <c r="I250" s="29" t="n">
        <v>2</v>
      </c>
      <c r="J250" s="29" t="n">
        <v>38</v>
      </c>
      <c r="K250" s="29" t="n">
        <v>526</v>
      </c>
      <c r="L250" s="2" t="s">
        <v>26</v>
      </c>
      <c r="M250" s="29" t="n">
        <v>896</v>
      </c>
      <c r="N250" s="29" t="n">
        <v>40</v>
      </c>
      <c r="O250" s="12" t="n">
        <f aca="false">PRODUCT((F250+G250)/E250)</f>
        <v>0.285714285714286</v>
      </c>
      <c r="Q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</row>
    <row r="251" customFormat="false" ht="15" hidden="false" customHeight="false" outlineLevel="0" collapsed="false">
      <c r="B251" s="5" t="s">
        <v>755</v>
      </c>
      <c r="C251" s="2" t="s">
        <v>733</v>
      </c>
      <c r="D251" s="3" t="n">
        <v>5</v>
      </c>
      <c r="E251" s="3" t="n">
        <v>42</v>
      </c>
      <c r="F251" s="3" t="n">
        <v>0</v>
      </c>
      <c r="G251" s="3" t="n">
        <v>18</v>
      </c>
      <c r="H251" s="3" t="n">
        <v>3</v>
      </c>
      <c r="I251" s="3" t="n">
        <v>0</v>
      </c>
      <c r="J251" s="3" t="n">
        <v>21</v>
      </c>
      <c r="K251" s="2" t="n">
        <v>269</v>
      </c>
      <c r="L251" s="2" t="s">
        <v>26</v>
      </c>
      <c r="M251" s="2" t="n">
        <v>307</v>
      </c>
      <c r="N251" s="2" t="n">
        <v>39</v>
      </c>
      <c r="O251" s="12" t="n">
        <f aca="false">PRODUCT((F251+G251)/E251)</f>
        <v>0.428571428571429</v>
      </c>
      <c r="Q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</row>
    <row r="252" customFormat="false" ht="15" hidden="false" customHeight="false" outlineLevel="0" collapsed="false">
      <c r="B252" s="5" t="s">
        <v>757</v>
      </c>
      <c r="C252" s="2" t="s">
        <v>260</v>
      </c>
      <c r="D252" s="3" t="n">
        <v>4</v>
      </c>
      <c r="E252" s="3" t="n">
        <v>34</v>
      </c>
      <c r="F252" s="3" t="n">
        <v>0</v>
      </c>
      <c r="G252" s="3" t="n">
        <v>19</v>
      </c>
      <c r="H252" s="3" t="n">
        <v>0</v>
      </c>
      <c r="I252" s="3" t="n">
        <v>0</v>
      </c>
      <c r="J252" s="3" t="n">
        <v>15</v>
      </c>
      <c r="K252" s="3" t="n">
        <v>177</v>
      </c>
      <c r="L252" s="2" t="s">
        <v>26</v>
      </c>
      <c r="M252" s="3" t="n">
        <v>203</v>
      </c>
      <c r="N252" s="3" t="n">
        <v>38</v>
      </c>
      <c r="O252" s="12" t="n">
        <f aca="false">PRODUCT((F252+G252)/E252)</f>
        <v>0.558823529411765</v>
      </c>
      <c r="Q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</row>
    <row r="253" customFormat="false" ht="15" hidden="false" customHeight="false" outlineLevel="0" collapsed="false">
      <c r="B253" s="5" t="s">
        <v>759</v>
      </c>
      <c r="C253" s="2" t="s">
        <v>245</v>
      </c>
      <c r="D253" s="3" t="n">
        <v>5</v>
      </c>
      <c r="E253" s="3" t="n">
        <v>46</v>
      </c>
      <c r="F253" s="3" t="n">
        <v>0</v>
      </c>
      <c r="G253" s="3" t="n">
        <v>18</v>
      </c>
      <c r="H253" s="3" t="n">
        <v>2</v>
      </c>
      <c r="I253" s="3" t="n">
        <v>0</v>
      </c>
      <c r="J253" s="3" t="n">
        <v>26</v>
      </c>
      <c r="K253" s="3" t="n">
        <v>213</v>
      </c>
      <c r="L253" s="2" t="s">
        <v>26</v>
      </c>
      <c r="M253" s="3" t="n">
        <v>262</v>
      </c>
      <c r="N253" s="3" t="n">
        <v>38</v>
      </c>
      <c r="O253" s="12" t="n">
        <f aca="false">PRODUCT((F253+G253)/E253)</f>
        <v>0.391304347826087</v>
      </c>
      <c r="Q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</row>
    <row r="254" customFormat="false" ht="15" hidden="false" customHeight="false" outlineLevel="0" collapsed="false">
      <c r="B254" s="5" t="s">
        <v>760</v>
      </c>
      <c r="C254" s="28" t="s">
        <v>543</v>
      </c>
      <c r="D254" s="29" t="n">
        <v>3</v>
      </c>
      <c r="E254" s="29" t="n">
        <v>46</v>
      </c>
      <c r="F254" s="29" t="n">
        <v>7</v>
      </c>
      <c r="G254" s="29" t="n">
        <v>6</v>
      </c>
      <c r="H254" s="29" t="n">
        <v>0</v>
      </c>
      <c r="I254" s="29" t="n">
        <v>5</v>
      </c>
      <c r="J254" s="29" t="n">
        <v>28</v>
      </c>
      <c r="K254" s="29" t="n">
        <v>458</v>
      </c>
      <c r="L254" s="2" t="s">
        <v>26</v>
      </c>
      <c r="M254" s="29" t="n">
        <v>723</v>
      </c>
      <c r="N254" s="29" t="n">
        <v>38</v>
      </c>
      <c r="O254" s="12" t="n">
        <f aca="false">PRODUCT((F254+G254)/E254)</f>
        <v>0.282608695652174</v>
      </c>
      <c r="Q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</row>
    <row r="255" customFormat="false" ht="15" hidden="false" customHeight="false" outlineLevel="0" collapsed="false">
      <c r="B255" s="5" t="s">
        <v>763</v>
      </c>
      <c r="C255" s="28" t="s">
        <v>312</v>
      </c>
      <c r="D255" s="29" t="n">
        <v>2</v>
      </c>
      <c r="E255" s="29" t="n">
        <v>46</v>
      </c>
      <c r="F255" s="29" t="n">
        <v>9</v>
      </c>
      <c r="G255" s="29" t="n">
        <v>3</v>
      </c>
      <c r="H255" s="29" t="n">
        <v>0</v>
      </c>
      <c r="I255" s="29" t="n">
        <v>5</v>
      </c>
      <c r="J255" s="29" t="n">
        <v>29</v>
      </c>
      <c r="K255" s="29" t="n">
        <v>262</v>
      </c>
      <c r="L255" s="2" t="s">
        <v>26</v>
      </c>
      <c r="M255" s="29" t="n">
        <v>511</v>
      </c>
      <c r="N255" s="29" t="n">
        <v>38</v>
      </c>
      <c r="O255" s="12" t="n">
        <f aca="false">PRODUCT((F255+G255)/E255)</f>
        <v>0.260869565217391</v>
      </c>
      <c r="Q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</row>
    <row r="256" customFormat="false" ht="15" hidden="false" customHeight="false" outlineLevel="0" collapsed="false">
      <c r="B256" s="5" t="s">
        <v>764</v>
      </c>
      <c r="C256" s="2" t="s">
        <v>739</v>
      </c>
      <c r="D256" s="3" t="n">
        <v>6</v>
      </c>
      <c r="E256" s="3" t="n">
        <v>76</v>
      </c>
      <c r="F256" s="3" t="n">
        <v>0</v>
      </c>
      <c r="G256" s="3" t="n">
        <v>17</v>
      </c>
      <c r="H256" s="3" t="n">
        <v>3</v>
      </c>
      <c r="I256" s="3" t="n">
        <v>0</v>
      </c>
      <c r="J256" s="3" t="n">
        <v>56</v>
      </c>
      <c r="K256" s="2" t="n">
        <v>372</v>
      </c>
      <c r="L256" s="2" t="s">
        <v>26</v>
      </c>
      <c r="M256" s="2" t="n">
        <v>768</v>
      </c>
      <c r="N256" s="2" t="n">
        <v>37</v>
      </c>
      <c r="O256" s="12" t="n">
        <f aca="false">PRODUCT((F256+G256)/E256)</f>
        <v>0.223684210526316</v>
      </c>
      <c r="Q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</row>
    <row r="257" customFormat="false" ht="15" hidden="false" customHeight="false" outlineLevel="0" collapsed="false">
      <c r="B257" s="5" t="s">
        <v>761</v>
      </c>
      <c r="C257" s="28" t="s">
        <v>726</v>
      </c>
      <c r="D257" s="29" t="n">
        <v>4</v>
      </c>
      <c r="E257" s="29" t="n">
        <v>66</v>
      </c>
      <c r="F257" s="29" t="n">
        <v>10</v>
      </c>
      <c r="G257" s="29" t="n">
        <v>3</v>
      </c>
      <c r="H257" s="29" t="n">
        <v>0</v>
      </c>
      <c r="I257" s="29" t="n">
        <v>1</v>
      </c>
      <c r="J257" s="29" t="n">
        <v>52</v>
      </c>
      <c r="K257" s="29" t="n">
        <v>445</v>
      </c>
      <c r="L257" s="2" t="s">
        <v>26</v>
      </c>
      <c r="M257" s="29" t="n">
        <v>997</v>
      </c>
      <c r="N257" s="29" t="n">
        <v>37</v>
      </c>
      <c r="O257" s="12" t="n">
        <f aca="false">PRODUCT((F257+G257)/E257)</f>
        <v>0.196969696969697</v>
      </c>
      <c r="Q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</row>
    <row r="258" customFormat="false" ht="15" hidden="false" customHeight="false" outlineLevel="0" collapsed="false">
      <c r="B258" s="5" t="s">
        <v>767</v>
      </c>
      <c r="C258" s="2" t="s">
        <v>741</v>
      </c>
      <c r="D258" s="3" t="n">
        <v>4</v>
      </c>
      <c r="E258" s="3" t="n">
        <v>64</v>
      </c>
      <c r="F258" s="3" t="n">
        <v>7</v>
      </c>
      <c r="G258" s="3" t="n">
        <v>3</v>
      </c>
      <c r="H258" s="3" t="n">
        <v>0</v>
      </c>
      <c r="I258" s="3" t="n">
        <v>10</v>
      </c>
      <c r="J258" s="3" t="n">
        <v>44</v>
      </c>
      <c r="K258" s="2" t="n">
        <v>361</v>
      </c>
      <c r="L258" s="2" t="s">
        <v>26</v>
      </c>
      <c r="M258" s="2" t="n">
        <v>848</v>
      </c>
      <c r="N258" s="2" t="n">
        <v>37</v>
      </c>
      <c r="O258" s="12" t="n">
        <f aca="false">PRODUCT((F258+G258)/E258)</f>
        <v>0.15625</v>
      </c>
      <c r="Q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</row>
    <row r="259" customFormat="false" ht="15" hidden="false" customHeight="false" outlineLevel="0" collapsed="false">
      <c r="B259" s="5" t="s">
        <v>768</v>
      </c>
      <c r="C259" s="11" t="s">
        <v>744</v>
      </c>
      <c r="D259" s="3" t="n">
        <v>2</v>
      </c>
      <c r="E259" s="3" t="n">
        <v>36</v>
      </c>
      <c r="F259" s="3" t="n">
        <v>0</v>
      </c>
      <c r="G259" s="3" t="n">
        <v>17</v>
      </c>
      <c r="H259" s="3" t="n">
        <v>2</v>
      </c>
      <c r="I259" s="3" t="n">
        <v>0</v>
      </c>
      <c r="J259" s="3" t="n">
        <v>17</v>
      </c>
      <c r="K259" s="3" t="n">
        <v>249</v>
      </c>
      <c r="L259" s="2" t="s">
        <v>26</v>
      </c>
      <c r="M259" s="3" t="n">
        <v>241</v>
      </c>
      <c r="N259" s="3" t="n">
        <v>36</v>
      </c>
      <c r="O259" s="12" t="n">
        <f aca="false">PRODUCT((F259+G259)/E259)</f>
        <v>0.472222222222222</v>
      </c>
      <c r="Q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</row>
    <row r="260" customFormat="false" ht="15" hidden="false" customHeight="false" outlineLevel="0" collapsed="false">
      <c r="B260" s="5" t="s">
        <v>770</v>
      </c>
      <c r="C260" s="11" t="s">
        <v>554</v>
      </c>
      <c r="D260" s="3" t="n">
        <v>2</v>
      </c>
      <c r="E260" s="3" t="n">
        <v>32</v>
      </c>
      <c r="F260" s="3" t="n">
        <v>6</v>
      </c>
      <c r="G260" s="3" t="n">
        <v>7</v>
      </c>
      <c r="H260" s="3" t="n">
        <v>0</v>
      </c>
      <c r="I260" s="3" t="n">
        <v>3</v>
      </c>
      <c r="J260" s="3" t="n">
        <v>16</v>
      </c>
      <c r="K260" s="13" t="n">
        <v>282</v>
      </c>
      <c r="L260" s="2" t="s">
        <v>26</v>
      </c>
      <c r="M260" s="13" t="n">
        <v>404</v>
      </c>
      <c r="N260" s="3" t="n">
        <v>35</v>
      </c>
      <c r="O260" s="12" t="n">
        <f aca="false">PRODUCT((F260+G260)/E260)</f>
        <v>0.40625</v>
      </c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</row>
    <row r="261" customFormat="false" ht="15" hidden="false" customHeight="false" outlineLevel="0" collapsed="false">
      <c r="B261" s="5" t="s">
        <v>771</v>
      </c>
      <c r="C261" s="2" t="s">
        <v>748</v>
      </c>
      <c r="D261" s="3" t="n">
        <v>8</v>
      </c>
      <c r="E261" s="3" t="n">
        <v>71</v>
      </c>
      <c r="F261" s="3" t="n">
        <v>0</v>
      </c>
      <c r="G261" s="3" t="n">
        <v>17</v>
      </c>
      <c r="H261" s="3" t="n">
        <v>1</v>
      </c>
      <c r="I261" s="3" t="n">
        <v>0</v>
      </c>
      <c r="J261" s="3" t="n">
        <v>53</v>
      </c>
      <c r="K261" s="3" t="n">
        <v>371</v>
      </c>
      <c r="L261" s="2" t="s">
        <v>26</v>
      </c>
      <c r="M261" s="3" t="n">
        <v>811</v>
      </c>
      <c r="N261" s="3" t="n">
        <v>35</v>
      </c>
      <c r="O261" s="12" t="n">
        <f aca="false">PRODUCT((F261+G261)/E261)</f>
        <v>0.23943661971831</v>
      </c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</row>
    <row r="262" customFormat="false" ht="15" hidden="false" customHeight="false" outlineLevel="0" collapsed="false">
      <c r="B262" s="5" t="s">
        <v>773</v>
      </c>
      <c r="C262" s="2" t="s">
        <v>750</v>
      </c>
      <c r="D262" s="3" t="n">
        <v>5</v>
      </c>
      <c r="E262" s="3" t="n">
        <v>26</v>
      </c>
      <c r="F262" s="3" t="n">
        <v>0</v>
      </c>
      <c r="G262" s="3" t="n">
        <v>16</v>
      </c>
      <c r="H262" s="3" t="n">
        <v>2</v>
      </c>
      <c r="I262" s="3" t="n">
        <v>0</v>
      </c>
      <c r="J262" s="3" t="n">
        <v>8</v>
      </c>
      <c r="K262" s="3" t="n">
        <v>232</v>
      </c>
      <c r="L262" s="2" t="s">
        <v>26</v>
      </c>
      <c r="M262" s="3" t="n">
        <v>145</v>
      </c>
      <c r="N262" s="3" t="n">
        <v>34</v>
      </c>
      <c r="O262" s="12" t="n">
        <f aca="false">PRODUCT((F262+G262)/E262)</f>
        <v>0.615384615384615</v>
      </c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</row>
    <row r="263" customFormat="false" ht="15" hidden="false" customHeight="false" outlineLevel="0" collapsed="false">
      <c r="B263" s="5" t="s">
        <v>775</v>
      </c>
      <c r="C263" s="2" t="s">
        <v>752</v>
      </c>
      <c r="D263" s="3" t="n">
        <v>2</v>
      </c>
      <c r="E263" s="3" t="n">
        <v>32</v>
      </c>
      <c r="F263" s="3" t="n">
        <v>4</v>
      </c>
      <c r="G263" s="3" t="n">
        <v>10</v>
      </c>
      <c r="H263" s="3" t="n">
        <v>0</v>
      </c>
      <c r="I263" s="3" t="n">
        <v>2</v>
      </c>
      <c r="J263" s="3" t="n">
        <v>16</v>
      </c>
      <c r="K263" s="3" t="n">
        <v>251</v>
      </c>
      <c r="L263" s="2" t="s">
        <v>26</v>
      </c>
      <c r="M263" s="3" t="n">
        <v>403</v>
      </c>
      <c r="N263" s="3" t="n">
        <v>34</v>
      </c>
      <c r="O263" s="12" t="n">
        <f aca="false">PRODUCT((F263+G263)/E263)</f>
        <v>0.4375</v>
      </c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</row>
    <row r="264" customFormat="false" ht="15" hidden="false" customHeight="false" outlineLevel="0" collapsed="false">
      <c r="B264" s="5" t="s">
        <v>776</v>
      </c>
      <c r="C264" s="2" t="s">
        <v>556</v>
      </c>
      <c r="D264" s="3" t="n">
        <v>3</v>
      </c>
      <c r="E264" s="3" t="n">
        <v>40</v>
      </c>
      <c r="F264" s="3" t="n">
        <v>0</v>
      </c>
      <c r="G264" s="3" t="n">
        <v>17</v>
      </c>
      <c r="H264" s="3" t="n">
        <v>0</v>
      </c>
      <c r="I264" s="3" t="n">
        <v>0</v>
      </c>
      <c r="J264" s="3" t="n">
        <v>23</v>
      </c>
      <c r="K264" s="2" t="n">
        <v>403</v>
      </c>
      <c r="L264" s="2" t="s">
        <v>26</v>
      </c>
      <c r="M264" s="2" t="n">
        <v>525</v>
      </c>
      <c r="N264" s="2" t="n">
        <v>34</v>
      </c>
      <c r="O264" s="12" t="n">
        <f aca="false">PRODUCT((F264+G264)/E264)</f>
        <v>0.425</v>
      </c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</row>
    <row r="265" customFormat="false" ht="15" hidden="false" customHeight="false" outlineLevel="0" collapsed="false">
      <c r="B265" s="5" t="s">
        <v>778</v>
      </c>
      <c r="C265" s="2" t="s">
        <v>754</v>
      </c>
      <c r="D265" s="3" t="n">
        <v>7</v>
      </c>
      <c r="E265" s="3" t="n">
        <v>37</v>
      </c>
      <c r="F265" s="3" t="n">
        <v>0</v>
      </c>
      <c r="G265" s="3" t="n">
        <v>15</v>
      </c>
      <c r="H265" s="3" t="n">
        <v>3</v>
      </c>
      <c r="I265" s="3" t="n">
        <v>0</v>
      </c>
      <c r="J265" s="3" t="n">
        <v>19</v>
      </c>
      <c r="K265" s="3" t="n">
        <v>216</v>
      </c>
      <c r="L265" s="2" t="s">
        <v>26</v>
      </c>
      <c r="M265" s="3" t="n">
        <v>258</v>
      </c>
      <c r="N265" s="3" t="n">
        <v>33</v>
      </c>
      <c r="O265" s="12" t="n">
        <f aca="false">PRODUCT((F265+G265)/E265)</f>
        <v>0.405405405405405</v>
      </c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</row>
    <row r="266" customFormat="false" ht="15" hidden="false" customHeight="false" outlineLevel="0" collapsed="false">
      <c r="B266" s="5" t="s">
        <v>780</v>
      </c>
      <c r="C266" s="2" t="s">
        <v>562</v>
      </c>
      <c r="D266" s="3" t="n">
        <v>4</v>
      </c>
      <c r="E266" s="3" t="n">
        <v>41</v>
      </c>
      <c r="F266" s="3" t="n">
        <v>0</v>
      </c>
      <c r="G266" s="3" t="n">
        <v>15</v>
      </c>
      <c r="H266" s="3" t="n">
        <v>3</v>
      </c>
      <c r="I266" s="3" t="n">
        <v>0</v>
      </c>
      <c r="J266" s="3" t="n">
        <v>23</v>
      </c>
      <c r="K266" s="3" t="n">
        <v>417</v>
      </c>
      <c r="L266" s="2" t="s">
        <v>26</v>
      </c>
      <c r="M266" s="3" t="n">
        <v>455</v>
      </c>
      <c r="N266" s="3" t="n">
        <v>33</v>
      </c>
      <c r="O266" s="12" t="n">
        <f aca="false">PRODUCT((F266+G266)/E266)</f>
        <v>0.365853658536585</v>
      </c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</row>
    <row r="267" customFormat="false" ht="15" hidden="false" customHeight="false" outlineLevel="0" collapsed="false">
      <c r="B267" s="5" t="s">
        <v>782</v>
      </c>
      <c r="C267" s="11" t="s">
        <v>756</v>
      </c>
      <c r="D267" s="3" t="n">
        <v>4</v>
      </c>
      <c r="E267" s="3" t="n">
        <v>64</v>
      </c>
      <c r="F267" s="3" t="n">
        <v>3</v>
      </c>
      <c r="G267" s="3" t="n">
        <v>10</v>
      </c>
      <c r="H267" s="3" t="n">
        <v>1</v>
      </c>
      <c r="I267" s="3" t="n">
        <v>3</v>
      </c>
      <c r="J267" s="3" t="n">
        <v>47</v>
      </c>
      <c r="K267" s="3" t="n">
        <v>276</v>
      </c>
      <c r="L267" s="2" t="s">
        <v>26</v>
      </c>
      <c r="M267" s="3" t="n">
        <v>649</v>
      </c>
      <c r="N267" s="3" t="n">
        <v>33</v>
      </c>
      <c r="O267" s="12" t="n">
        <f aca="false">PRODUCT((F267+G267)/E267)</f>
        <v>0.203125</v>
      </c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</row>
    <row r="268" customFormat="false" ht="15" hidden="false" customHeight="false" outlineLevel="0" collapsed="false">
      <c r="B268" s="5" t="s">
        <v>784</v>
      </c>
      <c r="C268" s="2" t="s">
        <v>762</v>
      </c>
      <c r="D268" s="3" t="n">
        <v>3</v>
      </c>
      <c r="E268" s="3" t="n">
        <v>29</v>
      </c>
      <c r="F268" s="3" t="n">
        <v>0</v>
      </c>
      <c r="G268" s="3" t="n">
        <v>16</v>
      </c>
      <c r="H268" s="3" t="n">
        <v>0</v>
      </c>
      <c r="I268" s="3" t="n">
        <v>0</v>
      </c>
      <c r="J268" s="3" t="n">
        <v>13</v>
      </c>
      <c r="K268" s="3" t="n">
        <v>211</v>
      </c>
      <c r="L268" s="2" t="s">
        <v>26</v>
      </c>
      <c r="M268" s="3" t="n">
        <v>212</v>
      </c>
      <c r="N268" s="3" t="n">
        <v>32</v>
      </c>
      <c r="O268" s="12" t="n">
        <f aca="false">PRODUCT((F268+G268)/E268)</f>
        <v>0.551724137931035</v>
      </c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</row>
    <row r="269" customFormat="false" ht="15" hidden="false" customHeight="false" outlineLevel="0" collapsed="false">
      <c r="B269" s="5" t="s">
        <v>786</v>
      </c>
      <c r="C269" s="11" t="s">
        <v>766</v>
      </c>
      <c r="D269" s="2" t="n">
        <v>4</v>
      </c>
      <c r="E269" s="2" t="n">
        <v>40</v>
      </c>
      <c r="F269" s="2" t="n">
        <v>0</v>
      </c>
      <c r="G269" s="2" t="n">
        <v>15</v>
      </c>
      <c r="H269" s="2" t="n">
        <v>2</v>
      </c>
      <c r="I269" s="2" t="n">
        <v>0</v>
      </c>
      <c r="J269" s="2" t="n">
        <v>23</v>
      </c>
      <c r="K269" s="2" t="n">
        <v>225</v>
      </c>
      <c r="L269" s="2" t="s">
        <v>26</v>
      </c>
      <c r="M269" s="2" t="n">
        <v>299</v>
      </c>
      <c r="N269" s="2" t="n">
        <v>32</v>
      </c>
      <c r="O269" s="12" t="n">
        <f aca="false">PRODUCT((F269+G269)/E269)</f>
        <v>0.375</v>
      </c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</row>
    <row r="270" customFormat="false" ht="15" hidden="false" customHeight="false" outlineLevel="0" collapsed="false">
      <c r="B270" s="5" t="s">
        <v>787</v>
      </c>
      <c r="C270" s="11" t="s">
        <v>581</v>
      </c>
      <c r="D270" s="3" t="n">
        <v>4</v>
      </c>
      <c r="E270" s="3" t="n">
        <v>58</v>
      </c>
      <c r="F270" s="3" t="n">
        <v>4</v>
      </c>
      <c r="G270" s="3" t="n">
        <v>8</v>
      </c>
      <c r="H270" s="3" t="n">
        <v>2</v>
      </c>
      <c r="I270" s="3" t="n">
        <v>2</v>
      </c>
      <c r="J270" s="3" t="n">
        <v>42</v>
      </c>
      <c r="K270" s="13" t="n">
        <v>370</v>
      </c>
      <c r="L270" s="2" t="s">
        <v>26</v>
      </c>
      <c r="M270" s="13" t="n">
        <v>807</v>
      </c>
      <c r="N270" s="3" t="n">
        <v>32</v>
      </c>
      <c r="O270" s="12" t="n">
        <f aca="false">PRODUCT((F270+G270)/E270)</f>
        <v>0.206896551724138</v>
      </c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</row>
    <row r="271" customFormat="false" ht="15" hidden="false" customHeight="false" outlineLevel="0" collapsed="false">
      <c r="B271" s="5" t="s">
        <v>788</v>
      </c>
      <c r="C271" s="2" t="s">
        <v>567</v>
      </c>
      <c r="D271" s="3" t="n">
        <v>3</v>
      </c>
      <c r="E271" s="3" t="n">
        <v>38</v>
      </c>
      <c r="F271" s="3" t="n">
        <v>0</v>
      </c>
      <c r="G271" s="3" t="n">
        <v>15</v>
      </c>
      <c r="H271" s="3" t="n">
        <v>1</v>
      </c>
      <c r="I271" s="3" t="n">
        <v>0</v>
      </c>
      <c r="J271" s="3" t="n">
        <v>22</v>
      </c>
      <c r="K271" s="14" t="n">
        <v>370</v>
      </c>
      <c r="L271" s="2" t="s">
        <v>26</v>
      </c>
      <c r="M271" s="14" t="n">
        <v>483</v>
      </c>
      <c r="N271" s="3" t="n">
        <v>31</v>
      </c>
      <c r="O271" s="12" t="n">
        <f aca="false">PRODUCT((F271+G271)/E271)</f>
        <v>0.394736842105263</v>
      </c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</row>
    <row r="272" customFormat="false" ht="15" hidden="false" customHeight="false" outlineLevel="0" collapsed="false">
      <c r="B272" s="5" t="s">
        <v>790</v>
      </c>
      <c r="C272" s="28" t="s">
        <v>769</v>
      </c>
      <c r="D272" s="3" t="n">
        <v>4</v>
      </c>
      <c r="E272" s="3" t="n">
        <v>46</v>
      </c>
      <c r="F272" s="3" t="n">
        <v>0</v>
      </c>
      <c r="G272" s="3" t="n">
        <v>15</v>
      </c>
      <c r="H272" s="3" t="n">
        <v>1</v>
      </c>
      <c r="I272" s="3" t="n">
        <v>0</v>
      </c>
      <c r="J272" s="3" t="n">
        <v>30</v>
      </c>
      <c r="K272" s="3" t="n">
        <v>281</v>
      </c>
      <c r="L272" s="2" t="s">
        <v>26</v>
      </c>
      <c r="M272" s="3" t="n">
        <v>515</v>
      </c>
      <c r="N272" s="3" t="n">
        <v>31</v>
      </c>
      <c r="O272" s="12" t="n">
        <f aca="false">PRODUCT((F272+G272)/E272)</f>
        <v>0.326086956521739</v>
      </c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</row>
    <row r="273" customFormat="false" ht="15" hidden="false" customHeight="false" outlineLevel="0" collapsed="false">
      <c r="B273" s="5" t="s">
        <v>792</v>
      </c>
      <c r="C273" s="2" t="s">
        <v>772</v>
      </c>
      <c r="D273" s="3" t="n">
        <v>4</v>
      </c>
      <c r="E273" s="3" t="n">
        <v>44</v>
      </c>
      <c r="F273" s="3" t="n">
        <v>0</v>
      </c>
      <c r="G273" s="3" t="n">
        <v>15</v>
      </c>
      <c r="H273" s="3" t="n">
        <v>0</v>
      </c>
      <c r="I273" s="3" t="n">
        <v>0</v>
      </c>
      <c r="J273" s="3" t="n">
        <v>29</v>
      </c>
      <c r="K273" s="3" t="n">
        <v>272</v>
      </c>
      <c r="L273" s="2" t="s">
        <v>26</v>
      </c>
      <c r="M273" s="3" t="n">
        <v>474</v>
      </c>
      <c r="N273" s="2" t="n">
        <v>30</v>
      </c>
      <c r="O273" s="12" t="n">
        <f aca="false">PRODUCT((F273+G273)/E273)</f>
        <v>0.340909090909091</v>
      </c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</row>
    <row r="274" customFormat="false" ht="15" hidden="false" customHeight="false" outlineLevel="0" collapsed="false">
      <c r="B274" s="5" t="s">
        <v>794</v>
      </c>
      <c r="C274" s="2" t="s">
        <v>774</v>
      </c>
      <c r="D274" s="3" t="n">
        <v>4</v>
      </c>
      <c r="E274" s="3" t="n">
        <v>39</v>
      </c>
      <c r="F274" s="3" t="n">
        <v>0</v>
      </c>
      <c r="G274" s="3" t="n">
        <v>14</v>
      </c>
      <c r="H274" s="3" t="n">
        <v>1</v>
      </c>
      <c r="I274" s="3" t="n">
        <v>0</v>
      </c>
      <c r="J274" s="3" t="n">
        <v>24</v>
      </c>
      <c r="K274" s="3" t="n">
        <v>237</v>
      </c>
      <c r="L274" s="2" t="s">
        <v>26</v>
      </c>
      <c r="M274" s="3" t="n">
        <v>317</v>
      </c>
      <c r="N274" s="2" t="n">
        <v>29</v>
      </c>
      <c r="O274" s="12" t="n">
        <f aca="false">PRODUCT((F274+G274)/E274)</f>
        <v>0.358974358974359</v>
      </c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</row>
    <row r="275" customFormat="false" ht="15" hidden="false" customHeight="false" outlineLevel="0" collapsed="false">
      <c r="B275" s="5" t="s">
        <v>796</v>
      </c>
      <c r="C275" s="28" t="s">
        <v>353</v>
      </c>
      <c r="D275" s="29" t="n">
        <v>3</v>
      </c>
      <c r="E275" s="29" t="n">
        <v>33</v>
      </c>
      <c r="F275" s="29" t="n">
        <v>0</v>
      </c>
      <c r="G275" s="29" t="n">
        <v>13</v>
      </c>
      <c r="H275" s="29" t="n">
        <v>1</v>
      </c>
      <c r="I275" s="29" t="n">
        <v>0</v>
      </c>
      <c r="J275" s="29" t="n">
        <v>19</v>
      </c>
      <c r="K275" s="29" t="n">
        <v>237</v>
      </c>
      <c r="L275" s="2" t="s">
        <v>26</v>
      </c>
      <c r="M275" s="29" t="n">
        <v>273</v>
      </c>
      <c r="N275" s="29" t="n">
        <v>27</v>
      </c>
      <c r="O275" s="12" t="n">
        <f aca="false">PRODUCT((F275+G275)/E275)</f>
        <v>0.393939393939394</v>
      </c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</row>
    <row r="276" customFormat="false" ht="15" hidden="false" customHeight="false" outlineLevel="0" collapsed="false">
      <c r="B276" s="5" t="s">
        <v>798</v>
      </c>
      <c r="C276" s="28" t="s">
        <v>777</v>
      </c>
      <c r="D276" s="29" t="n">
        <v>2</v>
      </c>
      <c r="E276" s="29" t="n">
        <v>36</v>
      </c>
      <c r="F276" s="29" t="n">
        <v>0</v>
      </c>
      <c r="G276" s="29" t="n">
        <v>12</v>
      </c>
      <c r="H276" s="29" t="n">
        <v>3</v>
      </c>
      <c r="I276" s="29" t="n">
        <v>0</v>
      </c>
      <c r="J276" s="29" t="n">
        <v>21</v>
      </c>
      <c r="K276" s="29" t="n">
        <v>253</v>
      </c>
      <c r="L276" s="2" t="s">
        <v>26</v>
      </c>
      <c r="M276" s="29" t="n">
        <v>316</v>
      </c>
      <c r="N276" s="29" t="n">
        <v>27</v>
      </c>
      <c r="O276" s="12" t="n">
        <f aca="false">PRODUCT((F276+G276)/E276)</f>
        <v>0.333333333333333</v>
      </c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</row>
    <row r="277" customFormat="false" ht="15" hidden="false" customHeight="false" outlineLevel="0" collapsed="false">
      <c r="B277" s="5" t="s">
        <v>800</v>
      </c>
      <c r="C277" s="2" t="s">
        <v>408</v>
      </c>
      <c r="D277" s="3" t="n">
        <v>3</v>
      </c>
      <c r="E277" s="3" t="n">
        <v>28</v>
      </c>
      <c r="F277" s="3" t="n">
        <v>0</v>
      </c>
      <c r="G277" s="3" t="n">
        <v>13</v>
      </c>
      <c r="H277" s="3" t="n">
        <v>0</v>
      </c>
      <c r="I277" s="3" t="n">
        <v>0</v>
      </c>
      <c r="J277" s="3" t="n">
        <v>15</v>
      </c>
      <c r="K277" s="14" t="n">
        <v>279</v>
      </c>
      <c r="L277" s="2" t="s">
        <v>26</v>
      </c>
      <c r="M277" s="14" t="n">
        <v>240</v>
      </c>
      <c r="N277" s="3" t="n">
        <v>26</v>
      </c>
      <c r="O277" s="12" t="n">
        <f aca="false">PRODUCT((F277+G277)/E277)</f>
        <v>0.464285714285714</v>
      </c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</row>
    <row r="278" customFormat="false" ht="15" hidden="false" customHeight="false" outlineLevel="0" collapsed="false">
      <c r="B278" s="5" t="s">
        <v>802</v>
      </c>
      <c r="C278" s="2" t="s">
        <v>781</v>
      </c>
      <c r="D278" s="2" t="n">
        <v>3</v>
      </c>
      <c r="E278" s="2" t="n">
        <v>30</v>
      </c>
      <c r="F278" s="2" t="n">
        <v>0</v>
      </c>
      <c r="G278" s="2" t="n">
        <v>13</v>
      </c>
      <c r="H278" s="2" t="n">
        <v>0</v>
      </c>
      <c r="I278" s="2" t="n">
        <v>0</v>
      </c>
      <c r="J278" s="2" t="n">
        <v>17</v>
      </c>
      <c r="K278" s="2" t="n">
        <v>232</v>
      </c>
      <c r="L278" s="2" t="s">
        <v>26</v>
      </c>
      <c r="M278" s="2" t="n">
        <v>275</v>
      </c>
      <c r="N278" s="2" t="n">
        <v>26</v>
      </c>
      <c r="O278" s="12" t="n">
        <f aca="false">PRODUCT((F278+G278)/E278)</f>
        <v>0.433333333333333</v>
      </c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</row>
    <row r="279" customFormat="false" ht="15" hidden="false" customHeight="false" outlineLevel="0" collapsed="false">
      <c r="B279" s="5" t="s">
        <v>804</v>
      </c>
      <c r="C279" s="2" t="s">
        <v>783</v>
      </c>
      <c r="D279" s="3" t="n">
        <v>2</v>
      </c>
      <c r="E279" s="3" t="n">
        <v>30</v>
      </c>
      <c r="F279" s="3" t="n">
        <v>0</v>
      </c>
      <c r="G279" s="3" t="n">
        <v>12</v>
      </c>
      <c r="H279" s="3" t="n">
        <v>2</v>
      </c>
      <c r="I279" s="3" t="n">
        <v>0</v>
      </c>
      <c r="J279" s="3" t="n">
        <v>16</v>
      </c>
      <c r="K279" s="2" t="n">
        <v>226</v>
      </c>
      <c r="L279" s="2" t="s">
        <v>26</v>
      </c>
      <c r="M279" s="2" t="n">
        <v>266</v>
      </c>
      <c r="N279" s="2" t="n">
        <v>26</v>
      </c>
      <c r="O279" s="12" t="n">
        <f aca="false">PRODUCT((F279+G279)/E279)</f>
        <v>0.4</v>
      </c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</row>
    <row r="280" customFormat="false" ht="15" hidden="false" customHeight="false" outlineLevel="0" collapsed="false">
      <c r="B280" s="5" t="s">
        <v>806</v>
      </c>
      <c r="C280" s="2" t="s">
        <v>253</v>
      </c>
      <c r="D280" s="3" t="n">
        <v>3</v>
      </c>
      <c r="E280" s="3" t="n">
        <v>30</v>
      </c>
      <c r="F280" s="3" t="n">
        <v>0</v>
      </c>
      <c r="G280" s="3" t="n">
        <v>11</v>
      </c>
      <c r="H280" s="3" t="n">
        <v>4</v>
      </c>
      <c r="I280" s="3" t="n">
        <v>0</v>
      </c>
      <c r="J280" s="3" t="n">
        <v>15</v>
      </c>
      <c r="K280" s="2" t="n">
        <v>108</v>
      </c>
      <c r="L280" s="2" t="s">
        <v>26</v>
      </c>
      <c r="M280" s="2" t="n">
        <v>82</v>
      </c>
      <c r="N280" s="2" t="n">
        <v>26</v>
      </c>
      <c r="O280" s="12" t="n">
        <f aca="false">PRODUCT((F280+G280)/E280)</f>
        <v>0.366666666666667</v>
      </c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</row>
    <row r="281" customFormat="false" ht="15" hidden="false" customHeight="false" outlineLevel="0" collapsed="false">
      <c r="B281" s="5" t="s">
        <v>808</v>
      </c>
      <c r="C281" s="2" t="s">
        <v>578</v>
      </c>
      <c r="D281" s="3" t="n">
        <v>2</v>
      </c>
      <c r="E281" s="3" t="n">
        <v>30</v>
      </c>
      <c r="F281" s="3" t="n">
        <v>4</v>
      </c>
      <c r="G281" s="3" t="n">
        <v>4</v>
      </c>
      <c r="H281" s="3" t="n">
        <v>0</v>
      </c>
      <c r="I281" s="3" t="n">
        <v>6</v>
      </c>
      <c r="J281" s="3" t="n">
        <v>16</v>
      </c>
      <c r="K281" s="14" t="n">
        <v>268</v>
      </c>
      <c r="L281" s="2" t="s">
        <v>26</v>
      </c>
      <c r="M281" s="14" t="n">
        <v>399</v>
      </c>
      <c r="N281" s="3" t="n">
        <v>26</v>
      </c>
      <c r="O281" s="12" t="n">
        <f aca="false">PRODUCT((F281+G281)/E281)</f>
        <v>0.266666666666667</v>
      </c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</row>
    <row r="282" customFormat="false" ht="15" hidden="false" customHeight="false" outlineLevel="0" collapsed="false">
      <c r="B282" s="5" t="s">
        <v>809</v>
      </c>
      <c r="C282" s="28" t="s">
        <v>583</v>
      </c>
      <c r="D282" s="29" t="n">
        <v>4</v>
      </c>
      <c r="E282" s="29" t="n">
        <v>54</v>
      </c>
      <c r="F282" s="29" t="n">
        <v>0</v>
      </c>
      <c r="G282" s="29" t="n">
        <v>12</v>
      </c>
      <c r="H282" s="29" t="n">
        <v>2</v>
      </c>
      <c r="I282" s="29" t="n">
        <v>0</v>
      </c>
      <c r="J282" s="29" t="n">
        <v>40</v>
      </c>
      <c r="K282" s="29" t="n">
        <v>412</v>
      </c>
      <c r="L282" s="2" t="s">
        <v>26</v>
      </c>
      <c r="M282" s="29" t="n">
        <v>894</v>
      </c>
      <c r="N282" s="29" t="n">
        <v>26</v>
      </c>
      <c r="O282" s="12" t="n">
        <f aca="false">PRODUCT((F282+G282)/E282)</f>
        <v>0.222222222222222</v>
      </c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</row>
    <row r="283" customFormat="false" ht="15" hidden="false" customHeight="false" outlineLevel="0" collapsed="false">
      <c r="B283" s="5" t="s">
        <v>811</v>
      </c>
      <c r="C283" s="28" t="s">
        <v>785</v>
      </c>
      <c r="D283" s="29" t="n">
        <v>5</v>
      </c>
      <c r="E283" s="29" t="n">
        <v>49</v>
      </c>
      <c r="F283" s="29" t="n">
        <v>0</v>
      </c>
      <c r="G283" s="29" t="n">
        <v>10</v>
      </c>
      <c r="H283" s="29" t="n">
        <v>6</v>
      </c>
      <c r="I283" s="29" t="n">
        <v>0</v>
      </c>
      <c r="J283" s="29" t="n">
        <v>33</v>
      </c>
      <c r="K283" s="29" t="n">
        <v>224</v>
      </c>
      <c r="L283" s="2" t="s">
        <v>26</v>
      </c>
      <c r="M283" s="29" t="n">
        <v>446</v>
      </c>
      <c r="N283" s="29" t="n">
        <v>26</v>
      </c>
      <c r="O283" s="12" t="n">
        <f aca="false">PRODUCT((F283+G283)/E283)</f>
        <v>0.204081632653061</v>
      </c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</row>
    <row r="284" customFormat="false" ht="15" hidden="false" customHeight="false" outlineLevel="0" collapsed="false">
      <c r="B284" s="5" t="s">
        <v>813</v>
      </c>
      <c r="C284" s="2" t="s">
        <v>588</v>
      </c>
      <c r="D284" s="3" t="n">
        <v>2</v>
      </c>
      <c r="E284" s="3" t="n">
        <v>24</v>
      </c>
      <c r="F284" s="3" t="n">
        <v>0</v>
      </c>
      <c r="G284" s="3" t="n">
        <v>12</v>
      </c>
      <c r="H284" s="3" t="n">
        <v>1</v>
      </c>
      <c r="I284" s="3" t="n">
        <v>0</v>
      </c>
      <c r="J284" s="3" t="n">
        <v>11</v>
      </c>
      <c r="K284" s="3" t="n">
        <v>218</v>
      </c>
      <c r="L284" s="2" t="s">
        <v>26</v>
      </c>
      <c r="M284" s="3" t="n">
        <v>220</v>
      </c>
      <c r="N284" s="3" t="n">
        <v>25</v>
      </c>
      <c r="O284" s="12" t="n">
        <f aca="false">PRODUCT((F284+G284)/E284)</f>
        <v>0.5</v>
      </c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</row>
    <row r="285" customFormat="false" ht="15" hidden="false" customHeight="false" outlineLevel="0" collapsed="false">
      <c r="B285" s="5" t="s">
        <v>815</v>
      </c>
      <c r="C285" s="2" t="s">
        <v>233</v>
      </c>
      <c r="D285" s="3" t="n">
        <v>4</v>
      </c>
      <c r="E285" s="3" t="n">
        <v>30</v>
      </c>
      <c r="F285" s="3" t="n">
        <v>0</v>
      </c>
      <c r="G285" s="3" t="n">
        <v>12</v>
      </c>
      <c r="H285" s="3" t="n">
        <v>1</v>
      </c>
      <c r="I285" s="3" t="n">
        <v>0</v>
      </c>
      <c r="J285" s="3" t="n">
        <v>17</v>
      </c>
      <c r="K285" s="2" t="n">
        <v>194</v>
      </c>
      <c r="L285" s="2" t="s">
        <v>26</v>
      </c>
      <c r="M285" s="2" t="n">
        <v>295</v>
      </c>
      <c r="N285" s="2" t="n">
        <v>25</v>
      </c>
      <c r="O285" s="12" t="n">
        <f aca="false">PRODUCT((F285+G285)/E285)</f>
        <v>0.4</v>
      </c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</row>
    <row r="286" customFormat="false" ht="15" hidden="false" customHeight="false" outlineLevel="0" collapsed="false">
      <c r="B286" s="5" t="s">
        <v>817</v>
      </c>
      <c r="C286" s="2" t="s">
        <v>789</v>
      </c>
      <c r="D286" s="3" t="n">
        <v>4</v>
      </c>
      <c r="E286" s="3" t="n">
        <v>44</v>
      </c>
      <c r="F286" s="3" t="n">
        <v>0</v>
      </c>
      <c r="G286" s="3" t="n">
        <v>12</v>
      </c>
      <c r="H286" s="3" t="n">
        <v>1</v>
      </c>
      <c r="I286" s="3" t="n">
        <v>0</v>
      </c>
      <c r="J286" s="3" t="n">
        <v>31</v>
      </c>
      <c r="K286" s="3" t="n">
        <v>369</v>
      </c>
      <c r="L286" s="2" t="s">
        <v>26</v>
      </c>
      <c r="M286" s="3" t="n">
        <v>499</v>
      </c>
      <c r="N286" s="3" t="n">
        <v>25</v>
      </c>
      <c r="O286" s="12" t="n">
        <f aca="false">PRODUCT((F286+G286)/E286)</f>
        <v>0.272727272727273</v>
      </c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</row>
    <row r="287" customFormat="false" ht="15" hidden="false" customHeight="false" outlineLevel="0" collapsed="false">
      <c r="B287" s="5" t="s">
        <v>819</v>
      </c>
      <c r="C287" s="11" t="s">
        <v>791</v>
      </c>
      <c r="D287" s="3" t="n">
        <v>1</v>
      </c>
      <c r="E287" s="3" t="n">
        <v>22</v>
      </c>
      <c r="F287" s="3" t="n">
        <v>0</v>
      </c>
      <c r="G287" s="3" t="n">
        <v>12</v>
      </c>
      <c r="H287" s="3" t="n">
        <v>0</v>
      </c>
      <c r="I287" s="3" t="n">
        <v>0</v>
      </c>
      <c r="J287" s="3" t="n">
        <v>10</v>
      </c>
      <c r="K287" s="13" t="n">
        <v>157</v>
      </c>
      <c r="L287" s="2" t="s">
        <v>26</v>
      </c>
      <c r="M287" s="13" t="n">
        <v>157</v>
      </c>
      <c r="N287" s="3" t="n">
        <v>24</v>
      </c>
      <c r="O287" s="12" t="n">
        <f aca="false">PRODUCT((F287+G287)/E287)</f>
        <v>0.545454545454545</v>
      </c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</row>
    <row r="288" customFormat="false" ht="15" hidden="false" customHeight="false" outlineLevel="0" collapsed="false">
      <c r="B288" s="5" t="s">
        <v>821</v>
      </c>
      <c r="C288" s="2" t="s">
        <v>793</v>
      </c>
      <c r="D288" s="3" t="n">
        <v>1</v>
      </c>
      <c r="E288" s="3" t="n">
        <v>18</v>
      </c>
      <c r="F288" s="3" t="n">
        <v>3</v>
      </c>
      <c r="G288" s="3" t="n">
        <v>6</v>
      </c>
      <c r="H288" s="3" t="n">
        <v>0</v>
      </c>
      <c r="I288" s="3" t="n">
        <v>2</v>
      </c>
      <c r="J288" s="3" t="n">
        <v>7</v>
      </c>
      <c r="K288" s="14" t="n">
        <v>153</v>
      </c>
      <c r="L288" s="2" t="s">
        <v>26</v>
      </c>
      <c r="M288" s="14" t="n">
        <v>149</v>
      </c>
      <c r="N288" s="3" t="n">
        <v>23</v>
      </c>
      <c r="O288" s="12" t="n">
        <f aca="false">PRODUCT((F288+G288)/E288)</f>
        <v>0.5</v>
      </c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</row>
    <row r="289" customFormat="false" ht="15" hidden="false" customHeight="false" outlineLevel="0" collapsed="false">
      <c r="B289" s="5" t="s">
        <v>823</v>
      </c>
      <c r="C289" s="2" t="s">
        <v>797</v>
      </c>
      <c r="D289" s="3" t="n">
        <v>4</v>
      </c>
      <c r="E289" s="3" t="n">
        <v>34</v>
      </c>
      <c r="F289" s="3" t="n">
        <v>0</v>
      </c>
      <c r="G289" s="3" t="n">
        <v>11</v>
      </c>
      <c r="H289" s="3" t="n">
        <v>1</v>
      </c>
      <c r="I289" s="3" t="n">
        <v>0</v>
      </c>
      <c r="J289" s="3" t="n">
        <v>22</v>
      </c>
      <c r="K289" s="2" t="n">
        <v>211</v>
      </c>
      <c r="L289" s="2" t="s">
        <v>26</v>
      </c>
      <c r="M289" s="2" t="n">
        <v>342</v>
      </c>
      <c r="N289" s="2" t="n">
        <v>23</v>
      </c>
      <c r="O289" s="12" t="n">
        <f aca="false">PRODUCT((F289+G289)/E289)</f>
        <v>0.323529411764706</v>
      </c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</row>
    <row r="290" customFormat="false" ht="15" hidden="false" customHeight="false" outlineLevel="0" collapsed="false">
      <c r="B290" s="5" t="s">
        <v>825</v>
      </c>
      <c r="C290" s="2" t="s">
        <v>801</v>
      </c>
      <c r="D290" s="3" t="n">
        <v>2</v>
      </c>
      <c r="E290" s="3" t="n">
        <v>28</v>
      </c>
      <c r="F290" s="3" t="n">
        <v>3</v>
      </c>
      <c r="G290" s="3" t="n">
        <v>4</v>
      </c>
      <c r="H290" s="3" t="n">
        <v>2</v>
      </c>
      <c r="I290" s="3" t="n">
        <v>3</v>
      </c>
      <c r="J290" s="3" t="n">
        <v>16</v>
      </c>
      <c r="K290" s="3" t="n">
        <v>230</v>
      </c>
      <c r="L290" s="2" t="s">
        <v>26</v>
      </c>
      <c r="M290" s="3" t="n">
        <v>344</v>
      </c>
      <c r="N290" s="3" t="n">
        <v>22</v>
      </c>
      <c r="O290" s="12" t="n">
        <f aca="false">PRODUCT((F290+G290)/E290)</f>
        <v>0.25</v>
      </c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</row>
    <row r="291" customFormat="false" ht="15" hidden="false" customHeight="false" outlineLevel="0" collapsed="false">
      <c r="B291" s="5" t="s">
        <v>827</v>
      </c>
      <c r="C291" s="2" t="s">
        <v>803</v>
      </c>
      <c r="D291" s="3" t="n">
        <v>4</v>
      </c>
      <c r="E291" s="3" t="n">
        <v>40</v>
      </c>
      <c r="F291" s="3" t="n">
        <v>0</v>
      </c>
      <c r="G291" s="3" t="n">
        <v>9</v>
      </c>
      <c r="H291" s="3" t="n">
        <v>3</v>
      </c>
      <c r="I291" s="3" t="n">
        <v>0</v>
      </c>
      <c r="J291" s="3" t="n">
        <v>28</v>
      </c>
      <c r="K291" s="3" t="n">
        <v>144</v>
      </c>
      <c r="L291" s="2" t="s">
        <v>26</v>
      </c>
      <c r="M291" s="3" t="n">
        <v>325</v>
      </c>
      <c r="N291" s="3" t="n">
        <v>21</v>
      </c>
      <c r="O291" s="12" t="n">
        <f aca="false">PRODUCT((F291+G291)/E291)</f>
        <v>0.225</v>
      </c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</row>
    <row r="292" customFormat="false" ht="15" hidden="false" customHeight="false" outlineLevel="0" collapsed="false">
      <c r="B292" s="5" t="s">
        <v>829</v>
      </c>
      <c r="C292" s="11" t="s">
        <v>807</v>
      </c>
      <c r="D292" s="3" t="n">
        <v>3</v>
      </c>
      <c r="E292" s="3" t="n">
        <v>62</v>
      </c>
      <c r="F292" s="3" t="n">
        <v>0</v>
      </c>
      <c r="G292" s="3" t="n">
        <v>9</v>
      </c>
      <c r="H292" s="3" t="n">
        <v>2</v>
      </c>
      <c r="I292" s="3" t="n">
        <v>0</v>
      </c>
      <c r="J292" s="3" t="n">
        <v>51</v>
      </c>
      <c r="K292" s="3" t="n">
        <v>341</v>
      </c>
      <c r="L292" s="2" t="s">
        <v>26</v>
      </c>
      <c r="M292" s="3" t="n">
        <v>735</v>
      </c>
      <c r="N292" s="3" t="n">
        <v>20</v>
      </c>
      <c r="O292" s="12" t="n">
        <f aca="false">PRODUCT((F292+G292)/E292)</f>
        <v>0.145161290322581</v>
      </c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</row>
    <row r="293" customFormat="false" ht="15" hidden="false" customHeight="false" outlineLevel="0" collapsed="false">
      <c r="B293" s="5" t="s">
        <v>831</v>
      </c>
      <c r="C293" s="2" t="s">
        <v>447</v>
      </c>
      <c r="D293" s="3" t="n">
        <v>1</v>
      </c>
      <c r="E293" s="3" t="n">
        <v>14</v>
      </c>
      <c r="F293" s="3" t="n">
        <v>4</v>
      </c>
      <c r="G293" s="3" t="n">
        <v>3</v>
      </c>
      <c r="H293" s="3" t="n">
        <v>0</v>
      </c>
      <c r="I293" s="3" t="n">
        <v>1</v>
      </c>
      <c r="J293" s="3" t="n">
        <v>6</v>
      </c>
      <c r="K293" s="3" t="n">
        <v>153</v>
      </c>
      <c r="L293" s="2" t="s">
        <v>26</v>
      </c>
      <c r="M293" s="3" t="n">
        <v>137</v>
      </c>
      <c r="N293" s="3" t="n">
        <v>19</v>
      </c>
      <c r="O293" s="12" t="n">
        <f aca="false">PRODUCT((F293+G293)/E293)</f>
        <v>0.5</v>
      </c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</row>
    <row r="294" customFormat="false" ht="15" hidden="false" customHeight="false" outlineLevel="0" collapsed="false">
      <c r="B294" s="5" t="s">
        <v>833</v>
      </c>
      <c r="C294" s="11" t="s">
        <v>645</v>
      </c>
      <c r="D294" s="2" t="n">
        <v>2</v>
      </c>
      <c r="E294" s="2" t="n">
        <v>20</v>
      </c>
      <c r="F294" s="2" t="n">
        <v>0</v>
      </c>
      <c r="G294" s="2" t="n">
        <v>9</v>
      </c>
      <c r="H294" s="2" t="n">
        <v>0</v>
      </c>
      <c r="I294" s="2" t="n">
        <v>0</v>
      </c>
      <c r="J294" s="2" t="n">
        <v>11</v>
      </c>
      <c r="K294" s="2" t="n">
        <v>86</v>
      </c>
      <c r="L294" s="2" t="s">
        <v>26</v>
      </c>
      <c r="M294" s="2" t="n">
        <v>143</v>
      </c>
      <c r="N294" s="2" t="n">
        <v>18</v>
      </c>
      <c r="O294" s="12" t="n">
        <f aca="false">PRODUCT((F294+G294)/E294)</f>
        <v>0.45</v>
      </c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</row>
    <row r="295" customFormat="false" ht="15" hidden="false" customHeight="false" outlineLevel="0" collapsed="false">
      <c r="B295" s="5" t="s">
        <v>835</v>
      </c>
      <c r="C295" s="2" t="s">
        <v>810</v>
      </c>
      <c r="D295" s="3" t="n">
        <v>3</v>
      </c>
      <c r="E295" s="3" t="n">
        <v>29</v>
      </c>
      <c r="F295" s="3" t="n">
        <v>0</v>
      </c>
      <c r="G295" s="3" t="n">
        <v>8</v>
      </c>
      <c r="H295" s="3" t="n">
        <v>2</v>
      </c>
      <c r="I295" s="3" t="n">
        <v>0</v>
      </c>
      <c r="J295" s="3" t="n">
        <v>19</v>
      </c>
      <c r="K295" s="3" t="n">
        <v>162</v>
      </c>
      <c r="L295" s="2" t="s">
        <v>26</v>
      </c>
      <c r="M295" s="3" t="n">
        <v>277</v>
      </c>
      <c r="N295" s="3" t="n">
        <v>18</v>
      </c>
      <c r="O295" s="12" t="n">
        <f aca="false">PRODUCT((F295+G295)/E295)</f>
        <v>0.275862068965517</v>
      </c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</row>
    <row r="296" customFormat="false" ht="15" hidden="false" customHeight="false" outlineLevel="0" collapsed="false">
      <c r="B296" s="5" t="s">
        <v>837</v>
      </c>
      <c r="C296" s="2" t="s">
        <v>812</v>
      </c>
      <c r="D296" s="3" t="n">
        <v>4</v>
      </c>
      <c r="E296" s="3" t="n">
        <v>32</v>
      </c>
      <c r="F296" s="3" t="n">
        <v>0</v>
      </c>
      <c r="G296" s="3" t="n">
        <v>7</v>
      </c>
      <c r="H296" s="3" t="n">
        <v>4</v>
      </c>
      <c r="I296" s="3" t="n">
        <v>0</v>
      </c>
      <c r="J296" s="3" t="n">
        <v>21</v>
      </c>
      <c r="K296" s="14" t="n">
        <v>222</v>
      </c>
      <c r="L296" s="2" t="s">
        <v>26</v>
      </c>
      <c r="M296" s="14" t="n">
        <v>430</v>
      </c>
      <c r="N296" s="3" t="n">
        <v>18</v>
      </c>
      <c r="O296" s="12" t="n">
        <f aca="false">PRODUCT((F296+G296)/E296)</f>
        <v>0.21875</v>
      </c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</row>
    <row r="297" customFormat="false" ht="15" hidden="false" customHeight="false" outlineLevel="0" collapsed="false">
      <c r="B297" s="5" t="s">
        <v>838</v>
      </c>
      <c r="C297" s="2" t="s">
        <v>619</v>
      </c>
      <c r="D297" s="3" t="n">
        <v>2</v>
      </c>
      <c r="E297" s="3" t="n">
        <v>32</v>
      </c>
      <c r="F297" s="3" t="n">
        <v>2</v>
      </c>
      <c r="G297" s="3" t="n">
        <v>4</v>
      </c>
      <c r="H297" s="3" t="n">
        <v>0</v>
      </c>
      <c r="I297" s="3" t="n">
        <v>4</v>
      </c>
      <c r="J297" s="3" t="n">
        <v>22</v>
      </c>
      <c r="K297" s="2" t="n">
        <v>162</v>
      </c>
      <c r="L297" s="2" t="s">
        <v>26</v>
      </c>
      <c r="M297" s="2" t="n">
        <v>470</v>
      </c>
      <c r="N297" s="2" t="n">
        <v>18</v>
      </c>
      <c r="O297" s="12" t="n">
        <f aca="false">PRODUCT((F297+G297)/E297)</f>
        <v>0.1875</v>
      </c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</row>
    <row r="298" customFormat="false" ht="15" hidden="false" customHeight="false" outlineLevel="0" collapsed="false">
      <c r="B298" s="5" t="s">
        <v>840</v>
      </c>
      <c r="C298" s="28" t="s">
        <v>346</v>
      </c>
      <c r="D298" s="29" t="n">
        <v>4</v>
      </c>
      <c r="E298" s="29" t="n">
        <v>43</v>
      </c>
      <c r="F298" s="29" t="n">
        <v>0</v>
      </c>
      <c r="G298" s="29" t="n">
        <v>7</v>
      </c>
      <c r="H298" s="29" t="n">
        <v>4</v>
      </c>
      <c r="I298" s="29" t="n">
        <v>0</v>
      </c>
      <c r="J298" s="29" t="n">
        <v>32</v>
      </c>
      <c r="K298" s="29" t="n">
        <v>183</v>
      </c>
      <c r="L298" s="2" t="s">
        <v>26</v>
      </c>
      <c r="M298" s="29" t="n">
        <v>442</v>
      </c>
      <c r="N298" s="29" t="n">
        <v>18</v>
      </c>
      <c r="O298" s="12" t="n">
        <f aca="false">PRODUCT((F298+G298)/E298)</f>
        <v>0.162790697674419</v>
      </c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</row>
    <row r="299" customFormat="false" ht="15" hidden="false" customHeight="false" outlineLevel="0" collapsed="false">
      <c r="B299" s="5" t="s">
        <v>842</v>
      </c>
      <c r="C299" s="2" t="s">
        <v>814</v>
      </c>
      <c r="D299" s="3" t="n">
        <v>3</v>
      </c>
      <c r="E299" s="3" t="n">
        <v>17</v>
      </c>
      <c r="F299" s="3" t="n">
        <v>0</v>
      </c>
      <c r="G299" s="3" t="n">
        <v>8</v>
      </c>
      <c r="H299" s="3" t="n">
        <v>1</v>
      </c>
      <c r="I299" s="3" t="n">
        <v>0</v>
      </c>
      <c r="J299" s="3" t="n">
        <v>8</v>
      </c>
      <c r="K299" s="14" t="n">
        <v>85</v>
      </c>
      <c r="L299" s="2" t="s">
        <v>26</v>
      </c>
      <c r="M299" s="14" t="n">
        <v>79</v>
      </c>
      <c r="N299" s="3" t="n">
        <v>17</v>
      </c>
      <c r="O299" s="12" t="n">
        <f aca="false">PRODUCT((F299+G299)/E299)</f>
        <v>0.470588235294118</v>
      </c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</row>
    <row r="300" customFormat="false" ht="15" hidden="false" customHeight="false" outlineLevel="0" collapsed="false">
      <c r="B300" s="5" t="s">
        <v>844</v>
      </c>
      <c r="C300" s="2" t="s">
        <v>816</v>
      </c>
      <c r="D300" s="3" t="n">
        <v>4</v>
      </c>
      <c r="E300" s="3" t="n">
        <v>34</v>
      </c>
      <c r="F300" s="3" t="n">
        <v>0</v>
      </c>
      <c r="G300" s="3" t="n">
        <v>8</v>
      </c>
      <c r="H300" s="3" t="n">
        <v>1</v>
      </c>
      <c r="I300" s="3" t="n">
        <v>0</v>
      </c>
      <c r="J300" s="3" t="n">
        <v>25</v>
      </c>
      <c r="K300" s="14" t="n">
        <v>131</v>
      </c>
      <c r="L300" s="2" t="s">
        <v>26</v>
      </c>
      <c r="M300" s="14" t="n">
        <v>420</v>
      </c>
      <c r="N300" s="3" t="n">
        <v>17</v>
      </c>
      <c r="O300" s="12" t="n">
        <f aca="false">PRODUCT((F300+G300)/E300)</f>
        <v>0.235294117647059</v>
      </c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</row>
    <row r="301" customFormat="false" ht="15" hidden="false" customHeight="false" outlineLevel="0" collapsed="false">
      <c r="B301" s="5" t="s">
        <v>846</v>
      </c>
      <c r="C301" s="2" t="s">
        <v>818</v>
      </c>
      <c r="D301" s="3" t="n">
        <v>2</v>
      </c>
      <c r="E301" s="3" t="n">
        <v>36</v>
      </c>
      <c r="F301" s="3" t="n">
        <v>0</v>
      </c>
      <c r="G301" s="3" t="n">
        <v>7</v>
      </c>
      <c r="H301" s="3" t="n">
        <v>2</v>
      </c>
      <c r="I301" s="3" t="n">
        <v>0</v>
      </c>
      <c r="J301" s="3" t="n">
        <v>27</v>
      </c>
      <c r="K301" s="3" t="n">
        <v>227</v>
      </c>
      <c r="L301" s="2" t="s">
        <v>26</v>
      </c>
      <c r="M301" s="3" t="n">
        <v>373</v>
      </c>
      <c r="N301" s="3" t="n">
        <v>16</v>
      </c>
      <c r="O301" s="12" t="n">
        <f aca="false">PRODUCT((F301+G301)/E301)</f>
        <v>0.194444444444444</v>
      </c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</row>
    <row r="302" customFormat="false" ht="15" hidden="false" customHeight="false" outlineLevel="0" collapsed="false">
      <c r="B302" s="5" t="s">
        <v>847</v>
      </c>
      <c r="C302" s="2" t="s">
        <v>820</v>
      </c>
      <c r="D302" s="3" t="n">
        <v>2</v>
      </c>
      <c r="E302" s="3" t="n">
        <v>36</v>
      </c>
      <c r="F302" s="3" t="n">
        <v>4</v>
      </c>
      <c r="G302" s="3" t="n">
        <v>0</v>
      </c>
      <c r="H302" s="3" t="n">
        <v>0</v>
      </c>
      <c r="I302" s="3" t="n">
        <v>4</v>
      </c>
      <c r="J302" s="3" t="n">
        <v>28</v>
      </c>
      <c r="K302" s="3" t="n">
        <v>185</v>
      </c>
      <c r="L302" s="2" t="s">
        <v>26</v>
      </c>
      <c r="M302" s="3" t="n">
        <v>453</v>
      </c>
      <c r="N302" s="3" t="n">
        <v>16</v>
      </c>
      <c r="O302" s="12" t="n">
        <f aca="false">PRODUCT((F302+G302)/E302)</f>
        <v>0.111111111111111</v>
      </c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</row>
    <row r="303" customFormat="false" ht="15" hidden="false" customHeight="false" outlineLevel="0" collapsed="false">
      <c r="B303" s="5" t="s">
        <v>848</v>
      </c>
      <c r="C303" s="2" t="s">
        <v>822</v>
      </c>
      <c r="D303" s="3" t="n">
        <v>3</v>
      </c>
      <c r="E303" s="3" t="n">
        <v>21</v>
      </c>
      <c r="F303" s="3" t="n">
        <v>0</v>
      </c>
      <c r="G303" s="3" t="n">
        <v>7</v>
      </c>
      <c r="H303" s="3" t="n">
        <v>1</v>
      </c>
      <c r="I303" s="3" t="n">
        <v>0</v>
      </c>
      <c r="J303" s="3" t="n">
        <v>13</v>
      </c>
      <c r="K303" s="3" t="n">
        <v>136</v>
      </c>
      <c r="L303" s="2" t="s">
        <v>26</v>
      </c>
      <c r="M303" s="3" t="n">
        <v>250</v>
      </c>
      <c r="N303" s="3" t="n">
        <v>15</v>
      </c>
      <c r="O303" s="12" t="n">
        <f aca="false">PRODUCT((F303+G303)/E303)</f>
        <v>0.333333333333333</v>
      </c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</row>
    <row r="304" customFormat="false" ht="15" hidden="false" customHeight="false" outlineLevel="0" collapsed="false">
      <c r="B304" s="5" t="s">
        <v>850</v>
      </c>
      <c r="C304" s="2" t="s">
        <v>824</v>
      </c>
      <c r="D304" s="3" t="n">
        <v>1</v>
      </c>
      <c r="E304" s="3" t="n">
        <v>16</v>
      </c>
      <c r="F304" s="3" t="n">
        <v>4</v>
      </c>
      <c r="G304" s="3" t="n">
        <v>1</v>
      </c>
      <c r="H304" s="3" t="n">
        <v>0</v>
      </c>
      <c r="I304" s="3" t="n">
        <v>1</v>
      </c>
      <c r="J304" s="3" t="n">
        <v>10</v>
      </c>
      <c r="K304" s="3" t="n">
        <v>101</v>
      </c>
      <c r="L304" s="2" t="s">
        <v>26</v>
      </c>
      <c r="M304" s="3" t="n">
        <v>218</v>
      </c>
      <c r="N304" s="3" t="n">
        <v>15</v>
      </c>
      <c r="O304" s="12" t="n">
        <f aca="false">PRODUCT((F304+G304)/E304)</f>
        <v>0.3125</v>
      </c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</row>
    <row r="305" customFormat="false" ht="15" hidden="false" customHeight="false" outlineLevel="0" collapsed="false">
      <c r="B305" s="5" t="s">
        <v>852</v>
      </c>
      <c r="C305" s="2" t="s">
        <v>826</v>
      </c>
      <c r="D305" s="3" t="n">
        <v>2</v>
      </c>
      <c r="E305" s="3" t="n">
        <v>36</v>
      </c>
      <c r="F305" s="3" t="n">
        <v>0</v>
      </c>
      <c r="G305" s="3" t="n">
        <v>6</v>
      </c>
      <c r="H305" s="3" t="n">
        <v>3</v>
      </c>
      <c r="I305" s="3" t="n">
        <v>0</v>
      </c>
      <c r="J305" s="3" t="n">
        <v>27</v>
      </c>
      <c r="K305" s="3" t="n">
        <v>207</v>
      </c>
      <c r="L305" s="2" t="s">
        <v>26</v>
      </c>
      <c r="M305" s="3" t="n">
        <v>351</v>
      </c>
      <c r="N305" s="3" t="n">
        <v>15</v>
      </c>
      <c r="O305" s="12" t="n">
        <f aca="false">PRODUCT((F305+G305)/E305)</f>
        <v>0.166666666666667</v>
      </c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</row>
    <row r="306" customFormat="false" ht="15" hidden="false" customHeight="false" outlineLevel="0" collapsed="false">
      <c r="B306" s="5" t="s">
        <v>854</v>
      </c>
      <c r="C306" s="2" t="s">
        <v>828</v>
      </c>
      <c r="D306" s="3" t="n">
        <v>3</v>
      </c>
      <c r="E306" s="3" t="n">
        <v>43</v>
      </c>
      <c r="F306" s="3" t="n">
        <v>0</v>
      </c>
      <c r="G306" s="3" t="n">
        <v>7</v>
      </c>
      <c r="H306" s="3" t="n">
        <v>1</v>
      </c>
      <c r="I306" s="3" t="n">
        <v>0</v>
      </c>
      <c r="J306" s="3" t="n">
        <v>35</v>
      </c>
      <c r="K306" s="13" t="n">
        <v>232</v>
      </c>
      <c r="L306" s="2" t="s">
        <v>26</v>
      </c>
      <c r="M306" s="13" t="n">
        <v>580</v>
      </c>
      <c r="N306" s="3" t="n">
        <v>15</v>
      </c>
      <c r="O306" s="12" t="n">
        <f aca="false">PRODUCT((F306+G306)/E306)</f>
        <v>0.162790697674419</v>
      </c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</row>
    <row r="307" customFormat="false" ht="15" hidden="false" customHeight="false" outlineLevel="0" collapsed="false">
      <c r="B307" s="5" t="s">
        <v>856</v>
      </c>
      <c r="C307" s="2" t="s">
        <v>830</v>
      </c>
      <c r="D307" s="3" t="n">
        <v>4</v>
      </c>
      <c r="E307" s="3" t="n">
        <v>60</v>
      </c>
      <c r="F307" s="3" t="n">
        <v>0</v>
      </c>
      <c r="G307" s="3" t="n">
        <v>7</v>
      </c>
      <c r="H307" s="3" t="n">
        <v>0</v>
      </c>
      <c r="I307" s="3" t="n">
        <v>1</v>
      </c>
      <c r="J307" s="3" t="n">
        <v>52</v>
      </c>
      <c r="K307" s="3" t="n">
        <v>329</v>
      </c>
      <c r="L307" s="2" t="s">
        <v>26</v>
      </c>
      <c r="M307" s="3" t="n">
        <v>863</v>
      </c>
      <c r="N307" s="3" t="n">
        <v>15</v>
      </c>
      <c r="O307" s="12" t="n">
        <f aca="false">PRODUCT((F307+G307)/E307)</f>
        <v>0.116666666666667</v>
      </c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</row>
    <row r="308" customFormat="false" ht="15" hidden="false" customHeight="false" outlineLevel="0" collapsed="false">
      <c r="B308" s="5" t="s">
        <v>858</v>
      </c>
      <c r="C308" s="2" t="s">
        <v>834</v>
      </c>
      <c r="D308" s="3" t="n">
        <v>2</v>
      </c>
      <c r="E308" s="3" t="n">
        <v>11</v>
      </c>
      <c r="F308" s="3" t="n">
        <v>0</v>
      </c>
      <c r="G308" s="3" t="n">
        <v>7</v>
      </c>
      <c r="H308" s="3" t="n">
        <v>0</v>
      </c>
      <c r="I308" s="3" t="n">
        <v>0</v>
      </c>
      <c r="J308" s="3" t="n">
        <v>4</v>
      </c>
      <c r="K308" s="3" t="n">
        <v>82</v>
      </c>
      <c r="L308" s="2" t="s">
        <v>26</v>
      </c>
      <c r="M308" s="3" t="n">
        <v>79</v>
      </c>
      <c r="N308" s="3" t="n">
        <v>14</v>
      </c>
      <c r="O308" s="12" t="n">
        <f aca="false">PRODUCT((F308+G308)/E308)</f>
        <v>0.636363636363636</v>
      </c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</row>
    <row r="309" customFormat="false" ht="15" hidden="false" customHeight="false" outlineLevel="0" collapsed="false">
      <c r="B309" s="5" t="s">
        <v>859</v>
      </c>
      <c r="C309" s="11" t="s">
        <v>290</v>
      </c>
      <c r="D309" s="3" t="n">
        <v>2</v>
      </c>
      <c r="E309" s="3" t="n">
        <v>14</v>
      </c>
      <c r="F309" s="3" t="n">
        <v>0</v>
      </c>
      <c r="G309" s="3" t="n">
        <v>7</v>
      </c>
      <c r="H309" s="3" t="n">
        <v>0</v>
      </c>
      <c r="I309" s="3" t="n">
        <v>0</v>
      </c>
      <c r="J309" s="3" t="n">
        <v>7</v>
      </c>
      <c r="K309" s="13" t="n">
        <v>70</v>
      </c>
      <c r="L309" s="2" t="s">
        <v>26</v>
      </c>
      <c r="M309" s="13" t="n">
        <v>77</v>
      </c>
      <c r="N309" s="3" t="n">
        <v>14</v>
      </c>
      <c r="O309" s="12" t="n">
        <f aca="false">PRODUCT((F309+G309)/E309)</f>
        <v>0.5</v>
      </c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</row>
    <row r="310" customFormat="false" ht="15" hidden="false" customHeight="false" outlineLevel="0" collapsed="false">
      <c r="B310" s="5" t="s">
        <v>861</v>
      </c>
      <c r="C310" s="2" t="s">
        <v>839</v>
      </c>
      <c r="D310" s="2" t="n">
        <v>1</v>
      </c>
      <c r="E310" s="2" t="n">
        <v>18</v>
      </c>
      <c r="F310" s="2" t="n">
        <v>0</v>
      </c>
      <c r="G310" s="2" t="n">
        <v>7</v>
      </c>
      <c r="H310" s="2" t="n">
        <v>0</v>
      </c>
      <c r="I310" s="2" t="n">
        <v>0</v>
      </c>
      <c r="J310" s="2" t="n">
        <v>11</v>
      </c>
      <c r="K310" s="2" t="n">
        <v>111</v>
      </c>
      <c r="L310" s="2" t="s">
        <v>26</v>
      </c>
      <c r="M310" s="2" t="n">
        <v>126</v>
      </c>
      <c r="N310" s="2" t="n">
        <v>14</v>
      </c>
      <c r="O310" s="12" t="n">
        <f aca="false">PRODUCT((F310+G310)/E310)</f>
        <v>0.388888888888889</v>
      </c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</row>
    <row r="311" customFormat="false" ht="15" hidden="false" customHeight="false" outlineLevel="0" collapsed="false">
      <c r="B311" s="5" t="s">
        <v>863</v>
      </c>
      <c r="C311" s="2" t="s">
        <v>841</v>
      </c>
      <c r="D311" s="2" t="n">
        <v>2</v>
      </c>
      <c r="E311" s="2" t="n">
        <v>21</v>
      </c>
      <c r="F311" s="2" t="n">
        <v>0</v>
      </c>
      <c r="G311" s="2" t="n">
        <v>7</v>
      </c>
      <c r="H311" s="2" t="n">
        <v>0</v>
      </c>
      <c r="I311" s="2" t="n">
        <v>0</v>
      </c>
      <c r="J311" s="2" t="n">
        <v>14</v>
      </c>
      <c r="K311" s="2" t="n">
        <v>156</v>
      </c>
      <c r="L311" s="2" t="s">
        <v>26</v>
      </c>
      <c r="M311" s="2" t="n">
        <v>174</v>
      </c>
      <c r="N311" s="2" t="n">
        <v>14</v>
      </c>
      <c r="O311" s="12" t="n">
        <f aca="false">PRODUCT((F311+G311)/E311)</f>
        <v>0.333333333333333</v>
      </c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</row>
    <row r="312" customFormat="false" ht="15" hidden="false" customHeight="false" outlineLevel="0" collapsed="false">
      <c r="B312" s="5" t="s">
        <v>865</v>
      </c>
      <c r="C312" s="2" t="s">
        <v>843</v>
      </c>
      <c r="D312" s="3" t="n">
        <v>2</v>
      </c>
      <c r="E312" s="3" t="n">
        <v>20</v>
      </c>
      <c r="F312" s="3" t="n">
        <v>0</v>
      </c>
      <c r="G312" s="3" t="n">
        <v>6</v>
      </c>
      <c r="H312" s="3" t="n">
        <v>2</v>
      </c>
      <c r="I312" s="3" t="n">
        <v>0</v>
      </c>
      <c r="J312" s="3" t="n">
        <v>12</v>
      </c>
      <c r="K312" s="3" t="n">
        <v>91</v>
      </c>
      <c r="L312" s="2" t="s">
        <v>26</v>
      </c>
      <c r="M312" s="3" t="n">
        <v>143</v>
      </c>
      <c r="N312" s="3" t="n">
        <v>14</v>
      </c>
      <c r="O312" s="12" t="n">
        <f aca="false">PRODUCT((F312+G312)/E312)</f>
        <v>0.3</v>
      </c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</row>
    <row r="313" customFormat="false" ht="15" hidden="false" customHeight="false" outlineLevel="0" collapsed="false">
      <c r="B313" s="5" t="s">
        <v>867</v>
      </c>
      <c r="C313" s="11" t="s">
        <v>293</v>
      </c>
      <c r="D313" s="3" t="n">
        <v>1</v>
      </c>
      <c r="E313" s="3" t="n">
        <v>10</v>
      </c>
      <c r="F313" s="3" t="n">
        <v>0</v>
      </c>
      <c r="G313" s="3" t="n">
        <v>6</v>
      </c>
      <c r="H313" s="3" t="n">
        <v>1</v>
      </c>
      <c r="I313" s="3" t="n">
        <v>0</v>
      </c>
      <c r="J313" s="3" t="n">
        <v>3</v>
      </c>
      <c r="K313" s="3" t="n">
        <v>86</v>
      </c>
      <c r="L313" s="2" t="s">
        <v>26</v>
      </c>
      <c r="M313" s="3" t="n">
        <v>65</v>
      </c>
      <c r="N313" s="3" t="n">
        <v>13</v>
      </c>
      <c r="O313" s="12" t="n">
        <f aca="false">PRODUCT((F313+G313)/E313)</f>
        <v>0.6</v>
      </c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</row>
    <row r="314" customFormat="false" ht="15" hidden="false" customHeight="false" outlineLevel="0" collapsed="false">
      <c r="B314" s="5" t="s">
        <v>869</v>
      </c>
      <c r="C314" s="2" t="s">
        <v>849</v>
      </c>
      <c r="D314" s="3" t="n">
        <v>2</v>
      </c>
      <c r="E314" s="3" t="n">
        <v>20</v>
      </c>
      <c r="F314" s="3" t="n">
        <v>0</v>
      </c>
      <c r="G314" s="3" t="n">
        <v>6</v>
      </c>
      <c r="H314" s="3" t="n">
        <v>1</v>
      </c>
      <c r="I314" s="3" t="n">
        <v>0</v>
      </c>
      <c r="J314" s="3" t="n">
        <v>13</v>
      </c>
      <c r="K314" s="3" t="n">
        <v>113</v>
      </c>
      <c r="L314" s="2" t="s">
        <v>26</v>
      </c>
      <c r="M314" s="3" t="n">
        <v>188</v>
      </c>
      <c r="N314" s="3" t="n">
        <v>13</v>
      </c>
      <c r="O314" s="12" t="n">
        <f aca="false">PRODUCT((F314+G314)/E314)</f>
        <v>0.3</v>
      </c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</row>
    <row r="315" customFormat="false" ht="15" hidden="false" customHeight="false" outlineLevel="0" collapsed="false">
      <c r="B315" s="5" t="s">
        <v>871</v>
      </c>
      <c r="C315" s="2" t="s">
        <v>853</v>
      </c>
      <c r="D315" s="3" t="n">
        <v>1</v>
      </c>
      <c r="E315" s="3" t="n">
        <v>10</v>
      </c>
      <c r="F315" s="3" t="n">
        <v>0</v>
      </c>
      <c r="G315" s="3" t="n">
        <v>6</v>
      </c>
      <c r="H315" s="3" t="n">
        <v>0</v>
      </c>
      <c r="I315" s="3" t="n">
        <v>0</v>
      </c>
      <c r="J315" s="3" t="n">
        <v>4</v>
      </c>
      <c r="K315" s="14" t="n">
        <v>60</v>
      </c>
      <c r="L315" s="2" t="s">
        <v>26</v>
      </c>
      <c r="M315" s="14" t="n">
        <v>54</v>
      </c>
      <c r="N315" s="3" t="n">
        <v>12</v>
      </c>
      <c r="O315" s="12" t="n">
        <f aca="false">PRODUCT((F315+G315)/E315)</f>
        <v>0.6</v>
      </c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</row>
    <row r="316" customFormat="false" ht="15" hidden="false" customHeight="false" outlineLevel="0" collapsed="false">
      <c r="B316" s="5" t="s">
        <v>873</v>
      </c>
      <c r="C316" s="11" t="s">
        <v>855</v>
      </c>
      <c r="D316" s="3" t="n">
        <v>2</v>
      </c>
      <c r="E316" s="3" t="n">
        <v>20</v>
      </c>
      <c r="F316" s="3" t="n">
        <v>0</v>
      </c>
      <c r="G316" s="3" t="n">
        <v>6</v>
      </c>
      <c r="H316" s="3" t="n">
        <v>0</v>
      </c>
      <c r="I316" s="3" t="n">
        <v>0</v>
      </c>
      <c r="J316" s="3" t="n">
        <v>14</v>
      </c>
      <c r="K316" s="3" t="n">
        <v>121</v>
      </c>
      <c r="L316" s="2" t="s">
        <v>26</v>
      </c>
      <c r="M316" s="3" t="n">
        <v>197</v>
      </c>
      <c r="N316" s="3" t="n">
        <v>12</v>
      </c>
      <c r="O316" s="12" t="n">
        <f aca="false">PRODUCT((F316+G316)/E316)</f>
        <v>0.3</v>
      </c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</row>
    <row r="317" customFormat="false" ht="15" hidden="false" customHeight="false" outlineLevel="0" collapsed="false">
      <c r="B317" s="5" t="s">
        <v>875</v>
      </c>
      <c r="C317" s="2" t="s">
        <v>303</v>
      </c>
      <c r="D317" s="2" t="n">
        <v>2</v>
      </c>
      <c r="E317" s="2" t="n">
        <v>20</v>
      </c>
      <c r="F317" s="2" t="n">
        <v>0</v>
      </c>
      <c r="G317" s="2" t="n">
        <v>4</v>
      </c>
      <c r="H317" s="2" t="n">
        <v>4</v>
      </c>
      <c r="I317" s="2" t="n">
        <v>0</v>
      </c>
      <c r="J317" s="2" t="n">
        <v>12</v>
      </c>
      <c r="K317" s="2" t="n">
        <v>40</v>
      </c>
      <c r="L317" s="2" t="s">
        <v>26</v>
      </c>
      <c r="M317" s="2" t="n">
        <v>64</v>
      </c>
      <c r="N317" s="2" t="n">
        <v>12</v>
      </c>
      <c r="O317" s="12" t="n">
        <f aca="false">PRODUCT((F317+G317)/E317)</f>
        <v>0.2</v>
      </c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</row>
    <row r="318" customFormat="false" ht="15" hidden="false" customHeight="false" outlineLevel="0" collapsed="false">
      <c r="B318" s="5" t="s">
        <v>877</v>
      </c>
      <c r="C318" s="2" t="s">
        <v>860</v>
      </c>
      <c r="D318" s="3" t="n">
        <v>1</v>
      </c>
      <c r="E318" s="3" t="n">
        <v>7</v>
      </c>
      <c r="F318" s="3" t="n">
        <v>0</v>
      </c>
      <c r="G318" s="3" t="n">
        <v>5</v>
      </c>
      <c r="H318" s="3" t="n">
        <v>1</v>
      </c>
      <c r="I318" s="3" t="n">
        <v>0</v>
      </c>
      <c r="J318" s="3" t="n">
        <v>1</v>
      </c>
      <c r="K318" s="2" t="n">
        <v>63</v>
      </c>
      <c r="L318" s="2" t="s">
        <v>26</v>
      </c>
      <c r="M318" s="2" t="n">
        <v>37</v>
      </c>
      <c r="N318" s="2" t="n">
        <v>11</v>
      </c>
      <c r="O318" s="12" t="n">
        <f aca="false">PRODUCT((F318+G318)/E318)</f>
        <v>0.714285714285714</v>
      </c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</row>
    <row r="319" customFormat="false" ht="15" hidden="false" customHeight="false" outlineLevel="0" collapsed="false">
      <c r="B319" s="5" t="s">
        <v>879</v>
      </c>
      <c r="C319" s="2" t="s">
        <v>862</v>
      </c>
      <c r="D319" s="3" t="n">
        <v>1</v>
      </c>
      <c r="E319" s="3" t="n">
        <v>8</v>
      </c>
      <c r="F319" s="3" t="n">
        <v>0</v>
      </c>
      <c r="G319" s="3" t="n">
        <v>5</v>
      </c>
      <c r="H319" s="3" t="n">
        <v>1</v>
      </c>
      <c r="I319" s="3" t="n">
        <v>0</v>
      </c>
      <c r="J319" s="3" t="n">
        <v>2</v>
      </c>
      <c r="K319" s="2" t="n">
        <v>105</v>
      </c>
      <c r="L319" s="2" t="s">
        <v>26</v>
      </c>
      <c r="M319" s="2" t="n">
        <v>60</v>
      </c>
      <c r="N319" s="2" t="n">
        <v>11</v>
      </c>
      <c r="O319" s="12" t="n">
        <f aca="false">PRODUCT((F319+G319)/E319)</f>
        <v>0.625</v>
      </c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</row>
    <row r="320" customFormat="false" ht="15" hidden="false" customHeight="false" outlineLevel="0" collapsed="false">
      <c r="B320" s="5" t="s">
        <v>881</v>
      </c>
      <c r="C320" s="2" t="s">
        <v>864</v>
      </c>
      <c r="D320" s="3" t="n">
        <v>1</v>
      </c>
      <c r="E320" s="3" t="n">
        <v>16</v>
      </c>
      <c r="F320" s="3" t="n">
        <v>2</v>
      </c>
      <c r="G320" s="3" t="n">
        <v>2</v>
      </c>
      <c r="H320" s="3" t="n">
        <v>0</v>
      </c>
      <c r="I320" s="3" t="n">
        <v>1</v>
      </c>
      <c r="J320" s="3" t="n">
        <v>11</v>
      </c>
      <c r="K320" s="14" t="n">
        <v>84</v>
      </c>
      <c r="L320" s="2" t="s">
        <v>26</v>
      </c>
      <c r="M320" s="14" t="n">
        <v>214</v>
      </c>
      <c r="N320" s="3" t="n">
        <v>11</v>
      </c>
      <c r="O320" s="12" t="n">
        <f aca="false">PRODUCT((F320+G320)/E320)</f>
        <v>0.25</v>
      </c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</row>
    <row r="321" customFormat="false" ht="15" hidden="false" customHeight="false" outlineLevel="0" collapsed="false">
      <c r="B321" s="5" t="s">
        <v>883</v>
      </c>
      <c r="C321" s="11" t="s">
        <v>866</v>
      </c>
      <c r="D321" s="3" t="n">
        <v>2</v>
      </c>
      <c r="E321" s="3" t="n">
        <v>26</v>
      </c>
      <c r="F321" s="3" t="n">
        <v>0</v>
      </c>
      <c r="G321" s="3" t="n">
        <v>3</v>
      </c>
      <c r="H321" s="3" t="n">
        <v>0</v>
      </c>
      <c r="I321" s="3" t="n">
        <v>5</v>
      </c>
      <c r="J321" s="3" t="n">
        <v>18</v>
      </c>
      <c r="K321" s="13" t="n">
        <v>130</v>
      </c>
      <c r="L321" s="2" t="s">
        <v>26</v>
      </c>
      <c r="M321" s="13" t="n">
        <v>360</v>
      </c>
      <c r="N321" s="3" t="n">
        <v>11</v>
      </c>
      <c r="O321" s="12" t="n">
        <f aca="false">PRODUCT((F321+G321)/E321)</f>
        <v>0.115384615384615</v>
      </c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</row>
    <row r="322" customFormat="false" ht="15" hidden="false" customHeight="false" outlineLevel="0" collapsed="false">
      <c r="B322" s="5" t="s">
        <v>885</v>
      </c>
      <c r="C322" s="2" t="s">
        <v>257</v>
      </c>
      <c r="D322" s="3" t="n">
        <v>1</v>
      </c>
      <c r="E322" s="3" t="n">
        <v>24</v>
      </c>
      <c r="F322" s="3" t="n">
        <v>2</v>
      </c>
      <c r="G322" s="3" t="n">
        <v>0</v>
      </c>
      <c r="H322" s="3" t="n">
        <v>0</v>
      </c>
      <c r="I322" s="3" t="n">
        <v>5</v>
      </c>
      <c r="J322" s="3" t="n">
        <v>17</v>
      </c>
      <c r="K322" s="14" t="n">
        <v>125</v>
      </c>
      <c r="L322" s="2" t="s">
        <v>26</v>
      </c>
      <c r="M322" s="14" t="n">
        <v>387</v>
      </c>
      <c r="N322" s="3" t="n">
        <v>11</v>
      </c>
      <c r="O322" s="12" t="n">
        <f aca="false">PRODUCT((F322+G322)/E322)</f>
        <v>0.0833333333333333</v>
      </c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</row>
    <row r="323" customFormat="false" ht="15" hidden="false" customHeight="false" outlineLevel="0" collapsed="false">
      <c r="B323" s="5" t="s">
        <v>887</v>
      </c>
      <c r="C323" s="28" t="s">
        <v>646</v>
      </c>
      <c r="D323" s="29" t="n">
        <v>2</v>
      </c>
      <c r="E323" s="29" t="n">
        <v>32</v>
      </c>
      <c r="F323" s="29" t="n">
        <v>1</v>
      </c>
      <c r="G323" s="29" t="n">
        <v>1</v>
      </c>
      <c r="H323" s="29" t="n">
        <v>0</v>
      </c>
      <c r="I323" s="29" t="n">
        <v>6</v>
      </c>
      <c r="J323" s="29" t="n">
        <v>24</v>
      </c>
      <c r="K323" s="29" t="n">
        <v>227</v>
      </c>
      <c r="L323" s="2" t="s">
        <v>26</v>
      </c>
      <c r="M323" s="29" t="n">
        <v>636</v>
      </c>
      <c r="N323" s="29" t="n">
        <v>11</v>
      </c>
      <c r="O323" s="12" t="n">
        <f aca="false">PRODUCT((F323+G323)/E323)</f>
        <v>0.0625</v>
      </c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</row>
    <row r="324" customFormat="false" ht="15" hidden="false" customHeight="false" outlineLevel="0" collapsed="false">
      <c r="B324" s="5" t="s">
        <v>889</v>
      </c>
      <c r="C324" s="11" t="s">
        <v>868</v>
      </c>
      <c r="D324" s="2" t="n">
        <v>2</v>
      </c>
      <c r="E324" s="2" t="n">
        <v>40</v>
      </c>
      <c r="F324" s="2" t="n">
        <v>1</v>
      </c>
      <c r="G324" s="2" t="n">
        <v>1</v>
      </c>
      <c r="H324" s="2" t="n">
        <v>0</v>
      </c>
      <c r="I324" s="2" t="n">
        <v>6</v>
      </c>
      <c r="J324" s="2" t="n">
        <v>32</v>
      </c>
      <c r="K324" s="2" t="n">
        <v>187</v>
      </c>
      <c r="L324" s="2" t="s">
        <v>26</v>
      </c>
      <c r="M324" s="2" t="n">
        <v>630</v>
      </c>
      <c r="N324" s="2" t="n">
        <v>11</v>
      </c>
      <c r="O324" s="12" t="n">
        <f aca="false">PRODUCT((F324+G324)/E324)</f>
        <v>0.05</v>
      </c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</row>
    <row r="325" customFormat="false" ht="15" hidden="false" customHeight="false" outlineLevel="0" collapsed="false">
      <c r="B325" s="5" t="s">
        <v>891</v>
      </c>
      <c r="C325" s="2" t="s">
        <v>647</v>
      </c>
      <c r="D325" s="3" t="n">
        <v>1</v>
      </c>
      <c r="E325" s="3" t="n">
        <v>8</v>
      </c>
      <c r="F325" s="3" t="n">
        <v>0</v>
      </c>
      <c r="G325" s="3" t="n">
        <v>5</v>
      </c>
      <c r="H325" s="3" t="n">
        <v>0</v>
      </c>
      <c r="I325" s="3" t="n">
        <v>0</v>
      </c>
      <c r="J325" s="3" t="n">
        <v>3</v>
      </c>
      <c r="K325" s="3" t="n">
        <v>83</v>
      </c>
      <c r="L325" s="2" t="s">
        <v>26</v>
      </c>
      <c r="M325" s="3" t="n">
        <v>64</v>
      </c>
      <c r="N325" s="3" t="n">
        <v>10</v>
      </c>
      <c r="O325" s="12" t="n">
        <f aca="false">PRODUCT((F325+G325)/E325)</f>
        <v>0.625</v>
      </c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</row>
    <row r="326" customFormat="false" ht="15" hidden="false" customHeight="false" outlineLevel="0" collapsed="false">
      <c r="B326" s="5" t="s">
        <v>893</v>
      </c>
      <c r="C326" s="11" t="s">
        <v>870</v>
      </c>
      <c r="D326" s="2" t="n">
        <v>3</v>
      </c>
      <c r="E326" s="2" t="n">
        <v>16</v>
      </c>
      <c r="F326" s="2" t="n">
        <v>0</v>
      </c>
      <c r="G326" s="2" t="n">
        <v>5</v>
      </c>
      <c r="H326" s="2" t="n">
        <v>0</v>
      </c>
      <c r="I326" s="2" t="n">
        <v>0</v>
      </c>
      <c r="J326" s="2" t="n">
        <v>11</v>
      </c>
      <c r="K326" s="2" t="n">
        <v>121</v>
      </c>
      <c r="L326" s="2" t="s">
        <v>26</v>
      </c>
      <c r="M326" s="2" t="n">
        <v>206</v>
      </c>
      <c r="N326" s="2" t="n">
        <v>10</v>
      </c>
      <c r="O326" s="12" t="n">
        <f aca="false">PRODUCT((F326+G326)/E326)</f>
        <v>0.3125</v>
      </c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</row>
    <row r="327" customFormat="false" ht="15" hidden="false" customHeight="false" outlineLevel="0" collapsed="false">
      <c r="B327" s="5" t="s">
        <v>895</v>
      </c>
      <c r="C327" s="11" t="s">
        <v>872</v>
      </c>
      <c r="D327" s="3" t="n">
        <v>2</v>
      </c>
      <c r="E327" s="3" t="n">
        <v>14</v>
      </c>
      <c r="F327" s="3" t="n">
        <v>0</v>
      </c>
      <c r="G327" s="3" t="n">
        <v>4</v>
      </c>
      <c r="H327" s="3" t="n">
        <v>2</v>
      </c>
      <c r="I327" s="3" t="n">
        <v>0</v>
      </c>
      <c r="J327" s="3" t="n">
        <v>8</v>
      </c>
      <c r="K327" s="13" t="n">
        <v>90</v>
      </c>
      <c r="L327" s="2" t="s">
        <v>26</v>
      </c>
      <c r="M327" s="13" t="n">
        <v>97</v>
      </c>
      <c r="N327" s="3" t="n">
        <v>10</v>
      </c>
      <c r="O327" s="12" t="n">
        <f aca="false">PRODUCT((F327+G327)/E327)</f>
        <v>0.285714285714286</v>
      </c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</row>
    <row r="328" customFormat="false" ht="15" hidden="false" customHeight="false" outlineLevel="0" collapsed="false">
      <c r="B328" s="5" t="s">
        <v>897</v>
      </c>
      <c r="C328" s="2" t="s">
        <v>874</v>
      </c>
      <c r="D328" s="3" t="n">
        <v>2</v>
      </c>
      <c r="E328" s="3" t="n">
        <v>19</v>
      </c>
      <c r="F328" s="3" t="n">
        <v>0</v>
      </c>
      <c r="G328" s="3" t="n">
        <v>5</v>
      </c>
      <c r="H328" s="3" t="n">
        <v>0</v>
      </c>
      <c r="I328" s="3" t="n">
        <v>0</v>
      </c>
      <c r="J328" s="3" t="n">
        <v>14</v>
      </c>
      <c r="K328" s="2" t="n">
        <v>89</v>
      </c>
      <c r="L328" s="2" t="s">
        <v>26</v>
      </c>
      <c r="M328" s="2" t="n">
        <v>277</v>
      </c>
      <c r="N328" s="2" t="n">
        <v>10</v>
      </c>
      <c r="O328" s="12" t="n">
        <f aca="false">PRODUCT((F328+G328)/E328)</f>
        <v>0.263157894736842</v>
      </c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</row>
    <row r="329" customFormat="false" ht="15" hidden="false" customHeight="false" outlineLevel="0" collapsed="false">
      <c r="B329" s="5" t="s">
        <v>898</v>
      </c>
      <c r="C329" s="11" t="s">
        <v>876</v>
      </c>
      <c r="D329" s="3" t="n">
        <v>2</v>
      </c>
      <c r="E329" s="3" t="n">
        <v>19</v>
      </c>
      <c r="F329" s="3" t="n">
        <v>0</v>
      </c>
      <c r="G329" s="3" t="n">
        <v>5</v>
      </c>
      <c r="H329" s="3" t="n">
        <v>0</v>
      </c>
      <c r="I329" s="3" t="n">
        <v>0</v>
      </c>
      <c r="J329" s="3" t="n">
        <v>14</v>
      </c>
      <c r="K329" s="3" t="n">
        <v>109</v>
      </c>
      <c r="L329" s="2" t="s">
        <v>26</v>
      </c>
      <c r="M329" s="3" t="n">
        <v>225</v>
      </c>
      <c r="N329" s="3" t="n">
        <v>10</v>
      </c>
      <c r="O329" s="12" t="n">
        <f aca="false">PRODUCT((F329+G329)/E329)</f>
        <v>0.263157894736842</v>
      </c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</row>
    <row r="330" customFormat="false" ht="15" hidden="false" customHeight="false" outlineLevel="0" collapsed="false">
      <c r="B330" s="5" t="s">
        <v>900</v>
      </c>
      <c r="C330" s="2" t="s">
        <v>652</v>
      </c>
      <c r="D330" s="3" t="n">
        <v>1</v>
      </c>
      <c r="E330" s="3" t="n">
        <v>16</v>
      </c>
      <c r="F330" s="3" t="n">
        <v>1</v>
      </c>
      <c r="G330" s="3" t="n">
        <v>3</v>
      </c>
      <c r="H330" s="3" t="n">
        <v>0</v>
      </c>
      <c r="I330" s="3" t="n">
        <v>1</v>
      </c>
      <c r="J330" s="3" t="n">
        <v>11</v>
      </c>
      <c r="K330" s="14" t="n">
        <v>145</v>
      </c>
      <c r="L330" s="2" t="s">
        <v>26</v>
      </c>
      <c r="M330" s="14" t="n">
        <v>281</v>
      </c>
      <c r="N330" s="3" t="n">
        <v>10</v>
      </c>
      <c r="O330" s="12" t="n">
        <f aca="false">PRODUCT((F330+G330)/E330)</f>
        <v>0.25</v>
      </c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</row>
    <row r="331" customFormat="false" ht="15" hidden="false" customHeight="false" outlineLevel="0" collapsed="false">
      <c r="B331" s="5" t="s">
        <v>902</v>
      </c>
      <c r="C331" s="2" t="s">
        <v>878</v>
      </c>
      <c r="D331" s="3" t="n">
        <v>2</v>
      </c>
      <c r="E331" s="3" t="n">
        <v>20</v>
      </c>
      <c r="F331" s="3" t="n">
        <v>0</v>
      </c>
      <c r="G331" s="3" t="n">
        <v>5</v>
      </c>
      <c r="H331" s="3" t="n">
        <v>0</v>
      </c>
      <c r="I331" s="3" t="n">
        <v>0</v>
      </c>
      <c r="J331" s="3" t="n">
        <v>15</v>
      </c>
      <c r="K331" s="2" t="n">
        <v>102</v>
      </c>
      <c r="L331" s="2" t="s">
        <v>26</v>
      </c>
      <c r="M331" s="2" t="n">
        <v>187</v>
      </c>
      <c r="N331" s="2" t="n">
        <v>10</v>
      </c>
      <c r="O331" s="12" t="n">
        <f aca="false">PRODUCT((F331+G331)/E331)</f>
        <v>0.25</v>
      </c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</row>
    <row r="332" customFormat="false" ht="15" hidden="false" customHeight="false" outlineLevel="0" collapsed="false">
      <c r="B332" s="5" t="s">
        <v>904</v>
      </c>
      <c r="C332" s="2" t="s">
        <v>880</v>
      </c>
      <c r="D332" s="3" t="n">
        <v>1</v>
      </c>
      <c r="E332" s="3" t="n">
        <v>18</v>
      </c>
      <c r="F332" s="3" t="n">
        <v>3</v>
      </c>
      <c r="G332" s="3" t="n">
        <v>0</v>
      </c>
      <c r="H332" s="3" t="n">
        <v>0</v>
      </c>
      <c r="I332" s="3" t="n">
        <v>1</v>
      </c>
      <c r="J332" s="3" t="n">
        <v>14</v>
      </c>
      <c r="K332" s="2" t="n">
        <v>80</v>
      </c>
      <c r="L332" s="2" t="s">
        <v>26</v>
      </c>
      <c r="M332" s="2" t="n">
        <v>213</v>
      </c>
      <c r="N332" s="2" t="n">
        <v>10</v>
      </c>
      <c r="O332" s="12" t="n">
        <f aca="false">PRODUCT((F332+G332)/E332)</f>
        <v>0.166666666666667</v>
      </c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</row>
    <row r="333" customFormat="false" ht="15" hidden="false" customHeight="false" outlineLevel="0" collapsed="false">
      <c r="B333" s="5" t="s">
        <v>906</v>
      </c>
      <c r="C333" s="11" t="s">
        <v>882</v>
      </c>
      <c r="D333" s="3" t="n">
        <v>1</v>
      </c>
      <c r="E333" s="3" t="n">
        <v>9</v>
      </c>
      <c r="F333" s="3" t="n">
        <v>0</v>
      </c>
      <c r="G333" s="3" t="n">
        <v>4</v>
      </c>
      <c r="H333" s="3" t="n">
        <v>0</v>
      </c>
      <c r="I333" s="3" t="n">
        <v>0</v>
      </c>
      <c r="J333" s="3" t="n">
        <v>5</v>
      </c>
      <c r="K333" s="13" t="n">
        <v>59</v>
      </c>
      <c r="L333" s="2" t="s">
        <v>26</v>
      </c>
      <c r="M333" s="13" t="n">
        <v>86</v>
      </c>
      <c r="N333" s="3" t="n">
        <v>8</v>
      </c>
      <c r="O333" s="12" t="n">
        <f aca="false">PRODUCT((F333+G333)/E333)</f>
        <v>0.444444444444444</v>
      </c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</row>
    <row r="334" customFormat="false" ht="15" hidden="false" customHeight="false" outlineLevel="0" collapsed="false">
      <c r="B334" s="5" t="s">
        <v>908</v>
      </c>
      <c r="C334" s="28" t="s">
        <v>884</v>
      </c>
      <c r="D334" s="29" t="n">
        <v>1</v>
      </c>
      <c r="E334" s="29" t="n">
        <v>10</v>
      </c>
      <c r="F334" s="29" t="n">
        <v>0</v>
      </c>
      <c r="G334" s="29" t="n">
        <v>4</v>
      </c>
      <c r="H334" s="29" t="n">
        <v>0</v>
      </c>
      <c r="I334" s="29" t="n">
        <v>0</v>
      </c>
      <c r="J334" s="29" t="n">
        <v>6</v>
      </c>
      <c r="K334" s="29" t="n">
        <v>94</v>
      </c>
      <c r="L334" s="2" t="s">
        <v>26</v>
      </c>
      <c r="M334" s="29" t="n">
        <v>102</v>
      </c>
      <c r="N334" s="29" t="n">
        <v>8</v>
      </c>
      <c r="O334" s="12" t="n">
        <f aca="false">PRODUCT((F334+G334)/E334)</f>
        <v>0.4</v>
      </c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</row>
    <row r="335" customFormat="false" ht="15" hidden="false" customHeight="false" outlineLevel="0" collapsed="false">
      <c r="B335" s="5" t="s">
        <v>910</v>
      </c>
      <c r="C335" s="2" t="s">
        <v>886</v>
      </c>
      <c r="D335" s="3" t="n">
        <v>1</v>
      </c>
      <c r="E335" s="3" t="n">
        <v>10</v>
      </c>
      <c r="F335" s="3" t="n">
        <v>0</v>
      </c>
      <c r="G335" s="3" t="n">
        <v>4</v>
      </c>
      <c r="H335" s="3" t="n">
        <v>0</v>
      </c>
      <c r="I335" s="3" t="n">
        <v>0</v>
      </c>
      <c r="J335" s="3" t="n">
        <v>6</v>
      </c>
      <c r="K335" s="2" t="n">
        <v>95</v>
      </c>
      <c r="L335" s="2" t="s">
        <v>26</v>
      </c>
      <c r="M335" s="2" t="n">
        <v>98</v>
      </c>
      <c r="N335" s="2" t="n">
        <v>8</v>
      </c>
      <c r="O335" s="12" t="n">
        <f aca="false">PRODUCT((F335+G335)/E335)</f>
        <v>0.4</v>
      </c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</row>
    <row r="336" customFormat="false" ht="15" hidden="false" customHeight="false" outlineLevel="0" collapsed="false">
      <c r="B336" s="5" t="s">
        <v>912</v>
      </c>
      <c r="C336" s="2" t="s">
        <v>888</v>
      </c>
      <c r="D336" s="3" t="n">
        <v>1</v>
      </c>
      <c r="E336" s="3" t="n">
        <v>12</v>
      </c>
      <c r="F336" s="3" t="n">
        <v>0</v>
      </c>
      <c r="G336" s="3" t="n">
        <v>4</v>
      </c>
      <c r="H336" s="3" t="n">
        <v>0</v>
      </c>
      <c r="I336" s="3" t="n">
        <v>0</v>
      </c>
      <c r="J336" s="3" t="n">
        <v>8</v>
      </c>
      <c r="K336" s="2" t="n">
        <v>74</v>
      </c>
      <c r="L336" s="2" t="s">
        <v>26</v>
      </c>
      <c r="M336" s="2" t="n">
        <v>85</v>
      </c>
      <c r="N336" s="2" t="n">
        <v>8</v>
      </c>
      <c r="O336" s="12" t="n">
        <f aca="false">PRODUCT((F336+G336)/E336)</f>
        <v>0.333333333333333</v>
      </c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</row>
    <row r="337" customFormat="false" ht="15" hidden="false" customHeight="false" outlineLevel="0" collapsed="false">
      <c r="B337" s="5" t="s">
        <v>914</v>
      </c>
      <c r="C337" s="11" t="s">
        <v>890</v>
      </c>
      <c r="D337" s="2" t="n">
        <v>2</v>
      </c>
      <c r="E337" s="2" t="n">
        <v>12</v>
      </c>
      <c r="F337" s="2" t="n">
        <v>0</v>
      </c>
      <c r="G337" s="2" t="n">
        <v>4</v>
      </c>
      <c r="H337" s="2" t="n">
        <v>0</v>
      </c>
      <c r="I337" s="2" t="n">
        <v>0</v>
      </c>
      <c r="J337" s="2" t="n">
        <v>8</v>
      </c>
      <c r="K337" s="2" t="n">
        <v>68</v>
      </c>
      <c r="L337" s="2" t="s">
        <v>26</v>
      </c>
      <c r="M337" s="2" t="n">
        <v>126</v>
      </c>
      <c r="N337" s="3" t="n">
        <v>8</v>
      </c>
      <c r="O337" s="12" t="n">
        <f aca="false">PRODUCT((F337+G337)/E337)</f>
        <v>0.333333333333333</v>
      </c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</row>
    <row r="338" customFormat="false" ht="15" hidden="false" customHeight="false" outlineLevel="0" collapsed="false">
      <c r="B338" s="5" t="s">
        <v>916</v>
      </c>
      <c r="C338" s="2" t="s">
        <v>663</v>
      </c>
      <c r="D338" s="3" t="n">
        <v>1</v>
      </c>
      <c r="E338" s="3" t="n">
        <v>14</v>
      </c>
      <c r="F338" s="3" t="n">
        <v>1</v>
      </c>
      <c r="G338" s="3" t="n">
        <v>2</v>
      </c>
      <c r="H338" s="3" t="n">
        <v>0</v>
      </c>
      <c r="I338" s="3" t="n">
        <v>1</v>
      </c>
      <c r="J338" s="3" t="n">
        <v>10</v>
      </c>
      <c r="K338" s="2" t="n">
        <v>115</v>
      </c>
      <c r="L338" s="2" t="s">
        <v>26</v>
      </c>
      <c r="M338" s="2" t="n">
        <v>236</v>
      </c>
      <c r="N338" s="2" t="n">
        <v>8</v>
      </c>
      <c r="O338" s="12" t="n">
        <f aca="false">PRODUCT((F338+G338)/E338)</f>
        <v>0.214285714285714</v>
      </c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</row>
    <row r="339" customFormat="false" ht="15" hidden="false" customHeight="false" outlineLevel="0" collapsed="false">
      <c r="B339" s="5" t="s">
        <v>917</v>
      </c>
      <c r="C339" s="2" t="s">
        <v>894</v>
      </c>
      <c r="D339" s="3" t="n">
        <v>3</v>
      </c>
      <c r="E339" s="3" t="n">
        <v>20</v>
      </c>
      <c r="F339" s="3" t="n">
        <v>0</v>
      </c>
      <c r="G339" s="3" t="n">
        <v>4</v>
      </c>
      <c r="H339" s="3" t="n">
        <v>0</v>
      </c>
      <c r="I339" s="3" t="n">
        <v>0</v>
      </c>
      <c r="J339" s="3" t="n">
        <v>16</v>
      </c>
      <c r="K339" s="2" t="n">
        <v>93</v>
      </c>
      <c r="L339" s="2" t="s">
        <v>26</v>
      </c>
      <c r="M339" s="2" t="n">
        <v>230</v>
      </c>
      <c r="N339" s="2" t="n">
        <v>8</v>
      </c>
      <c r="O339" s="12" t="n">
        <f aca="false">PRODUCT((F339+G339)/E339)</f>
        <v>0.2</v>
      </c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</row>
    <row r="340" customFormat="false" ht="15" hidden="false" customHeight="false" outlineLevel="0" collapsed="false">
      <c r="B340" s="5" t="s">
        <v>918</v>
      </c>
      <c r="C340" s="2" t="s">
        <v>896</v>
      </c>
      <c r="D340" s="3" t="n">
        <v>1</v>
      </c>
      <c r="E340" s="3" t="n">
        <v>18</v>
      </c>
      <c r="F340" s="3" t="n">
        <v>0</v>
      </c>
      <c r="G340" s="3" t="n">
        <v>3</v>
      </c>
      <c r="H340" s="3" t="n">
        <v>0</v>
      </c>
      <c r="I340" s="3" t="n">
        <v>2</v>
      </c>
      <c r="J340" s="3" t="n">
        <v>13</v>
      </c>
      <c r="K340" s="3" t="n">
        <v>120</v>
      </c>
      <c r="L340" s="2" t="s">
        <v>26</v>
      </c>
      <c r="M340" s="3" t="n">
        <v>354</v>
      </c>
      <c r="N340" s="3" t="n">
        <v>8</v>
      </c>
      <c r="O340" s="12" t="n">
        <f aca="false">PRODUCT((F340+G340)/E340)</f>
        <v>0.166666666666667</v>
      </c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</row>
    <row r="341" customFormat="false" ht="15" hidden="false" customHeight="false" outlineLevel="0" collapsed="false">
      <c r="B341" s="5" t="s">
        <v>919</v>
      </c>
      <c r="C341" s="2" t="s">
        <v>901</v>
      </c>
      <c r="D341" s="3" t="n">
        <v>2</v>
      </c>
      <c r="E341" s="3" t="n">
        <v>16</v>
      </c>
      <c r="F341" s="3" t="n">
        <v>0</v>
      </c>
      <c r="G341" s="3" t="n">
        <v>2</v>
      </c>
      <c r="H341" s="3" t="n">
        <v>4</v>
      </c>
      <c r="I341" s="3" t="n">
        <v>0</v>
      </c>
      <c r="J341" s="3" t="n">
        <v>10</v>
      </c>
      <c r="K341" s="3" t="n">
        <v>66</v>
      </c>
      <c r="L341" s="2" t="s">
        <v>26</v>
      </c>
      <c r="M341" s="3" t="n">
        <v>141</v>
      </c>
      <c r="N341" s="3" t="n">
        <v>8</v>
      </c>
      <c r="O341" s="12" t="n">
        <f aca="false">PRODUCT((F341+G341)/E341)</f>
        <v>0.125</v>
      </c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</row>
    <row r="342" customFormat="false" ht="15" hidden="false" customHeight="false" outlineLevel="0" collapsed="false">
      <c r="B342" s="5" t="s">
        <v>921</v>
      </c>
      <c r="C342" s="28" t="s">
        <v>668</v>
      </c>
      <c r="D342" s="2" t="n">
        <v>2</v>
      </c>
      <c r="E342" s="28" t="n">
        <v>28</v>
      </c>
      <c r="F342" s="28" t="n">
        <v>0</v>
      </c>
      <c r="G342" s="28" t="n">
        <v>3</v>
      </c>
      <c r="H342" s="2" t="n">
        <v>2</v>
      </c>
      <c r="I342" s="28" t="n">
        <v>0</v>
      </c>
      <c r="J342" s="28" t="n">
        <v>23</v>
      </c>
      <c r="K342" s="28" t="n">
        <v>116</v>
      </c>
      <c r="L342" s="2" t="s">
        <v>26</v>
      </c>
      <c r="M342" s="28" t="n">
        <v>529</v>
      </c>
      <c r="N342" s="28" t="n">
        <v>8</v>
      </c>
      <c r="O342" s="12" t="n">
        <f aca="false">PRODUCT((F342+G342)/E342)</f>
        <v>0.107142857142857</v>
      </c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</row>
    <row r="343" customFormat="false" ht="15" hidden="false" customHeight="false" outlineLevel="0" collapsed="false">
      <c r="B343" s="5" t="s">
        <v>923</v>
      </c>
      <c r="C343" s="2" t="s">
        <v>671</v>
      </c>
      <c r="D343" s="3" t="n">
        <v>1</v>
      </c>
      <c r="E343" s="3" t="n">
        <v>14</v>
      </c>
      <c r="F343" s="3" t="n">
        <v>0</v>
      </c>
      <c r="G343" s="3" t="n">
        <v>3</v>
      </c>
      <c r="H343" s="3" t="n">
        <v>1</v>
      </c>
      <c r="I343" s="3" t="n">
        <v>0</v>
      </c>
      <c r="J343" s="3" t="n">
        <v>10</v>
      </c>
      <c r="K343" s="3" t="n">
        <v>98</v>
      </c>
      <c r="L343" s="2" t="s">
        <v>26</v>
      </c>
      <c r="M343" s="3" t="n">
        <v>197</v>
      </c>
      <c r="N343" s="3" t="n">
        <v>7</v>
      </c>
      <c r="O343" s="12" t="n">
        <f aca="false">PRODUCT((F343+G343)/E343)</f>
        <v>0.214285714285714</v>
      </c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</row>
    <row r="344" customFormat="false" ht="15" hidden="false" customHeight="false" outlineLevel="0" collapsed="false">
      <c r="B344" s="5" t="s">
        <v>925</v>
      </c>
      <c r="C344" s="28" t="s">
        <v>905</v>
      </c>
      <c r="D344" s="2" t="n">
        <v>2</v>
      </c>
      <c r="E344" s="28" t="n">
        <v>19</v>
      </c>
      <c r="F344" s="28" t="n">
        <v>0</v>
      </c>
      <c r="G344" s="28" t="n">
        <v>3</v>
      </c>
      <c r="H344" s="2" t="n">
        <v>1</v>
      </c>
      <c r="I344" s="28" t="n">
        <v>0</v>
      </c>
      <c r="J344" s="28" t="n">
        <v>15</v>
      </c>
      <c r="K344" s="28" t="n">
        <v>93</v>
      </c>
      <c r="L344" s="2" t="s">
        <v>26</v>
      </c>
      <c r="M344" s="28" t="n">
        <v>221</v>
      </c>
      <c r="N344" s="28" t="n">
        <v>7</v>
      </c>
      <c r="O344" s="12" t="n">
        <f aca="false">PRODUCT((F344+G344)/E344)</f>
        <v>0.157894736842105</v>
      </c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</row>
    <row r="345" customFormat="false" ht="15" hidden="false" customHeight="false" outlineLevel="0" collapsed="false">
      <c r="B345" s="5" t="s">
        <v>927</v>
      </c>
      <c r="C345" s="2" t="s">
        <v>909</v>
      </c>
      <c r="D345" s="3" t="n">
        <v>1</v>
      </c>
      <c r="E345" s="3" t="n">
        <v>6</v>
      </c>
      <c r="F345" s="3" t="n">
        <v>0</v>
      </c>
      <c r="G345" s="3" t="n">
        <v>3</v>
      </c>
      <c r="H345" s="3" t="n">
        <v>0</v>
      </c>
      <c r="I345" s="3" t="n">
        <v>0</v>
      </c>
      <c r="J345" s="3" t="n">
        <v>3</v>
      </c>
      <c r="K345" s="2" t="n">
        <v>35</v>
      </c>
      <c r="L345" s="2" t="s">
        <v>26</v>
      </c>
      <c r="M345" s="2" t="n">
        <v>35</v>
      </c>
      <c r="N345" s="2" t="n">
        <v>6</v>
      </c>
      <c r="O345" s="12" t="n">
        <f aca="false">PRODUCT((F345+G345)/E345)</f>
        <v>0.5</v>
      </c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</row>
    <row r="346" customFormat="false" ht="15" hidden="false" customHeight="false" outlineLevel="0" collapsed="false">
      <c r="B346" s="5" t="s">
        <v>929</v>
      </c>
      <c r="C346" s="2" t="s">
        <v>911</v>
      </c>
      <c r="D346" s="3" t="n">
        <v>1</v>
      </c>
      <c r="E346" s="3" t="n">
        <v>8</v>
      </c>
      <c r="F346" s="3" t="n">
        <v>0</v>
      </c>
      <c r="G346" s="3" t="n">
        <v>3</v>
      </c>
      <c r="H346" s="3" t="n">
        <v>0</v>
      </c>
      <c r="I346" s="3" t="n">
        <v>0</v>
      </c>
      <c r="J346" s="3" t="n">
        <v>5</v>
      </c>
      <c r="K346" s="2" t="n">
        <v>44</v>
      </c>
      <c r="L346" s="2" t="s">
        <v>26</v>
      </c>
      <c r="M346" s="2" t="n">
        <v>95</v>
      </c>
      <c r="N346" s="2" t="n">
        <v>6</v>
      </c>
      <c r="O346" s="12" t="n">
        <f aca="false">PRODUCT((F346+G346)/E346)</f>
        <v>0.375</v>
      </c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</row>
    <row r="347" customFormat="false" ht="15" hidden="false" customHeight="false" outlineLevel="0" collapsed="false">
      <c r="B347" s="5" t="s">
        <v>930</v>
      </c>
      <c r="C347" s="2" t="s">
        <v>913</v>
      </c>
      <c r="D347" s="3" t="n">
        <v>1</v>
      </c>
      <c r="E347" s="3" t="n">
        <v>10</v>
      </c>
      <c r="F347" s="3" t="n">
        <v>0</v>
      </c>
      <c r="G347" s="3" t="n">
        <v>3</v>
      </c>
      <c r="H347" s="3" t="n">
        <v>0</v>
      </c>
      <c r="I347" s="3" t="n">
        <v>0</v>
      </c>
      <c r="J347" s="3" t="n">
        <v>7</v>
      </c>
      <c r="K347" s="3" t="n">
        <v>77</v>
      </c>
      <c r="L347" s="2" t="s">
        <v>26</v>
      </c>
      <c r="M347" s="3" t="n">
        <v>121</v>
      </c>
      <c r="N347" s="3" t="n">
        <v>6</v>
      </c>
      <c r="O347" s="12" t="n">
        <f aca="false">PRODUCT((F347+G347)/E347)</f>
        <v>0.3</v>
      </c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</row>
    <row r="348" customFormat="false" ht="15" hidden="false" customHeight="false" outlineLevel="0" collapsed="false">
      <c r="B348" s="5" t="s">
        <v>932</v>
      </c>
      <c r="C348" s="2" t="s">
        <v>682</v>
      </c>
      <c r="D348" s="3" t="n">
        <v>2</v>
      </c>
      <c r="E348" s="3" t="n">
        <v>11</v>
      </c>
      <c r="F348" s="3" t="n">
        <v>0</v>
      </c>
      <c r="G348" s="3" t="n">
        <v>3</v>
      </c>
      <c r="H348" s="3" t="n">
        <v>0</v>
      </c>
      <c r="I348" s="3" t="n">
        <v>0</v>
      </c>
      <c r="J348" s="3" t="n">
        <v>8</v>
      </c>
      <c r="K348" s="3" t="n">
        <v>70</v>
      </c>
      <c r="L348" s="2" t="s">
        <v>26</v>
      </c>
      <c r="M348" s="3" t="n">
        <v>187</v>
      </c>
      <c r="N348" s="3" t="n">
        <v>6</v>
      </c>
      <c r="O348" s="12" t="n">
        <f aca="false">PRODUCT((F348+G348)/E348)</f>
        <v>0.272727272727273</v>
      </c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</row>
    <row r="349" customFormat="false" ht="15" hidden="false" customHeight="false" outlineLevel="0" collapsed="false">
      <c r="B349" s="5" t="s">
        <v>933</v>
      </c>
      <c r="C349" s="2" t="s">
        <v>915</v>
      </c>
      <c r="D349" s="3" t="n">
        <v>1</v>
      </c>
      <c r="E349" s="3" t="n">
        <v>9</v>
      </c>
      <c r="F349" s="3" t="n">
        <v>0</v>
      </c>
      <c r="G349" s="3" t="n">
        <v>2</v>
      </c>
      <c r="H349" s="3" t="n">
        <v>2</v>
      </c>
      <c r="I349" s="3" t="n">
        <v>0</v>
      </c>
      <c r="J349" s="3" t="n">
        <v>5</v>
      </c>
      <c r="K349" s="14" t="n">
        <v>65</v>
      </c>
      <c r="L349" s="2" t="s">
        <v>26</v>
      </c>
      <c r="M349" s="14" t="n">
        <v>85</v>
      </c>
      <c r="N349" s="3" t="n">
        <v>6</v>
      </c>
      <c r="O349" s="12" t="n">
        <f aca="false">PRODUCT((F349+G349)/E349)</f>
        <v>0.222222222222222</v>
      </c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</row>
    <row r="350" customFormat="false" ht="15" hidden="false" customHeight="false" outlineLevel="0" collapsed="false">
      <c r="B350" s="5" t="s">
        <v>935</v>
      </c>
      <c r="C350" s="2" t="s">
        <v>685</v>
      </c>
      <c r="D350" s="3" t="n">
        <v>1</v>
      </c>
      <c r="E350" s="3" t="n">
        <v>14</v>
      </c>
      <c r="F350" s="3" t="n">
        <v>0</v>
      </c>
      <c r="G350" s="3" t="n">
        <v>3</v>
      </c>
      <c r="H350" s="3" t="n">
        <v>0</v>
      </c>
      <c r="I350" s="3" t="n">
        <v>0</v>
      </c>
      <c r="J350" s="3" t="n">
        <v>11</v>
      </c>
      <c r="K350" s="3" t="n">
        <v>105</v>
      </c>
      <c r="L350" s="2" t="s">
        <v>26</v>
      </c>
      <c r="M350" s="3" t="n">
        <v>204</v>
      </c>
      <c r="N350" s="3" t="n">
        <v>6</v>
      </c>
      <c r="O350" s="12" t="n">
        <f aca="false">PRODUCT((F350+G350)/E350)</f>
        <v>0.214285714285714</v>
      </c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</row>
    <row r="351" customFormat="false" ht="15" hidden="false" customHeight="false" outlineLevel="0" collapsed="false">
      <c r="B351" s="5" t="s">
        <v>937</v>
      </c>
      <c r="C351" s="2" t="s">
        <v>322</v>
      </c>
      <c r="D351" s="3" t="n">
        <v>3</v>
      </c>
      <c r="E351" s="3" t="n">
        <v>33</v>
      </c>
      <c r="F351" s="3" t="n">
        <v>0</v>
      </c>
      <c r="G351" s="3" t="n">
        <v>3</v>
      </c>
      <c r="H351" s="3" t="n">
        <v>0</v>
      </c>
      <c r="I351" s="3" t="n">
        <v>0</v>
      </c>
      <c r="J351" s="3" t="n">
        <v>30</v>
      </c>
      <c r="K351" s="2" t="n">
        <v>207</v>
      </c>
      <c r="L351" s="2" t="s">
        <v>26</v>
      </c>
      <c r="M351" s="2" t="n">
        <v>629</v>
      </c>
      <c r="N351" s="2" t="n">
        <v>6</v>
      </c>
      <c r="O351" s="12" t="n">
        <f aca="false">PRODUCT((F351+G351)/E351)</f>
        <v>0.0909090909090909</v>
      </c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</row>
    <row r="352" customFormat="false" ht="15" hidden="false" customHeight="false" outlineLevel="0" collapsed="false">
      <c r="B352" s="5" t="s">
        <v>939</v>
      </c>
      <c r="C352" s="2" t="s">
        <v>920</v>
      </c>
      <c r="D352" s="3" t="n">
        <v>3</v>
      </c>
      <c r="E352" s="3" t="n">
        <v>54</v>
      </c>
      <c r="F352" s="3" t="n">
        <v>0</v>
      </c>
      <c r="G352" s="3" t="n">
        <v>3</v>
      </c>
      <c r="H352" s="3" t="n">
        <v>0</v>
      </c>
      <c r="I352" s="3" t="n">
        <v>0</v>
      </c>
      <c r="J352" s="3" t="n">
        <v>51</v>
      </c>
      <c r="K352" s="2" t="n">
        <v>295</v>
      </c>
      <c r="L352" s="2" t="s">
        <v>26</v>
      </c>
      <c r="M352" s="2" t="n">
        <v>782</v>
      </c>
      <c r="N352" s="2" t="n">
        <v>6</v>
      </c>
      <c r="O352" s="12" t="n">
        <f aca="false">PRODUCT((F352+G352)/E352)</f>
        <v>0.0555555555555556</v>
      </c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</row>
    <row r="353" customFormat="false" ht="15" hidden="false" customHeight="false" outlineLevel="0" collapsed="false">
      <c r="B353" s="5" t="s">
        <v>941</v>
      </c>
      <c r="C353" s="2" t="s">
        <v>922</v>
      </c>
      <c r="D353" s="2" t="n">
        <v>1</v>
      </c>
      <c r="E353" s="2" t="n">
        <v>9</v>
      </c>
      <c r="F353" s="2" t="n">
        <v>0</v>
      </c>
      <c r="G353" s="2" t="n">
        <v>2</v>
      </c>
      <c r="H353" s="2" t="n">
        <v>1</v>
      </c>
      <c r="I353" s="2" t="n">
        <v>0</v>
      </c>
      <c r="J353" s="2" t="n">
        <v>6</v>
      </c>
      <c r="K353" s="2" t="n">
        <v>27</v>
      </c>
      <c r="L353" s="2" t="s">
        <v>26</v>
      </c>
      <c r="M353" s="2" t="n">
        <v>62</v>
      </c>
      <c r="N353" s="2" t="n">
        <v>5</v>
      </c>
      <c r="O353" s="12" t="n">
        <f aca="false">PRODUCT((F353+G353)/E353)</f>
        <v>0.222222222222222</v>
      </c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</row>
    <row r="354" customFormat="false" ht="15" hidden="false" customHeight="false" outlineLevel="0" collapsed="false">
      <c r="B354" s="5" t="s">
        <v>943</v>
      </c>
      <c r="C354" s="2" t="s">
        <v>924</v>
      </c>
      <c r="D354" s="3" t="n">
        <v>1</v>
      </c>
      <c r="E354" s="3" t="n">
        <v>10</v>
      </c>
      <c r="F354" s="3" t="n">
        <v>0</v>
      </c>
      <c r="G354" s="3" t="n">
        <v>2</v>
      </c>
      <c r="H354" s="3" t="n">
        <v>1</v>
      </c>
      <c r="I354" s="3" t="n">
        <v>0</v>
      </c>
      <c r="J354" s="3" t="n">
        <v>7</v>
      </c>
      <c r="K354" s="2" t="n">
        <v>81</v>
      </c>
      <c r="L354" s="2" t="s">
        <v>26</v>
      </c>
      <c r="M354" s="2" t="n">
        <v>117</v>
      </c>
      <c r="N354" s="2" t="n">
        <v>5</v>
      </c>
      <c r="O354" s="12" t="n">
        <f aca="false">PRODUCT((F354+G354)/E354)</f>
        <v>0.2</v>
      </c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</row>
    <row r="355" customFormat="false" ht="15" hidden="false" customHeight="false" outlineLevel="0" collapsed="false">
      <c r="B355" s="5" t="s">
        <v>945</v>
      </c>
      <c r="C355" s="11" t="s">
        <v>926</v>
      </c>
      <c r="D355" s="3" t="n">
        <v>1</v>
      </c>
      <c r="E355" s="3" t="n">
        <v>10</v>
      </c>
      <c r="F355" s="3" t="n">
        <v>0</v>
      </c>
      <c r="G355" s="3" t="n">
        <v>2</v>
      </c>
      <c r="H355" s="3" t="n">
        <v>1</v>
      </c>
      <c r="I355" s="3" t="n">
        <v>0</v>
      </c>
      <c r="J355" s="3" t="n">
        <v>7</v>
      </c>
      <c r="K355" s="13" t="n">
        <v>51</v>
      </c>
      <c r="L355" s="2" t="s">
        <v>26</v>
      </c>
      <c r="M355" s="13" t="n">
        <v>98</v>
      </c>
      <c r="N355" s="3" t="n">
        <v>5</v>
      </c>
      <c r="O355" s="12" t="n">
        <f aca="false">PRODUCT((F355+G355)/E355)</f>
        <v>0.2</v>
      </c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</row>
    <row r="356" customFormat="false" ht="15" hidden="false" customHeight="false" outlineLevel="0" collapsed="false">
      <c r="B356" s="5" t="s">
        <v>947</v>
      </c>
      <c r="C356" s="11" t="s">
        <v>1208</v>
      </c>
      <c r="D356" s="3" t="n">
        <v>1</v>
      </c>
      <c r="E356" s="3" t="n">
        <v>12</v>
      </c>
      <c r="F356" s="3" t="n">
        <v>0</v>
      </c>
      <c r="G356" s="3" t="n">
        <v>2</v>
      </c>
      <c r="H356" s="3" t="n">
        <v>1</v>
      </c>
      <c r="I356" s="3" t="n">
        <v>0</v>
      </c>
      <c r="J356" s="3" t="n">
        <v>9</v>
      </c>
      <c r="K356" s="3" t="n">
        <v>29</v>
      </c>
      <c r="L356" s="2" t="s">
        <v>26</v>
      </c>
      <c r="M356" s="3" t="n">
        <v>104</v>
      </c>
      <c r="N356" s="3" t="n">
        <v>5</v>
      </c>
      <c r="O356" s="12" t="n">
        <f aca="false">PRODUCT((F356+G356)/E356)</f>
        <v>0.166666666666667</v>
      </c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</row>
    <row r="357" customFormat="false" ht="15" hidden="false" customHeight="false" outlineLevel="0" collapsed="false">
      <c r="B357" s="5" t="s">
        <v>949</v>
      </c>
      <c r="C357" s="2" t="s">
        <v>928</v>
      </c>
      <c r="D357" s="3" t="n">
        <v>1</v>
      </c>
      <c r="E357" s="3" t="n">
        <v>12</v>
      </c>
      <c r="F357" s="3" t="n">
        <v>0</v>
      </c>
      <c r="G357" s="3" t="n">
        <v>2</v>
      </c>
      <c r="H357" s="3" t="n">
        <v>1</v>
      </c>
      <c r="I357" s="3" t="n">
        <v>0</v>
      </c>
      <c r="J357" s="3" t="n">
        <v>9</v>
      </c>
      <c r="K357" s="3" t="n">
        <v>89</v>
      </c>
      <c r="L357" s="2" t="s">
        <v>26</v>
      </c>
      <c r="M357" s="3" t="n">
        <v>129</v>
      </c>
      <c r="N357" s="3" t="n">
        <v>5</v>
      </c>
      <c r="O357" s="12" t="n">
        <f aca="false">PRODUCT((F357+G357)/E357)</f>
        <v>0.166666666666667</v>
      </c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</row>
    <row r="358" customFormat="false" ht="15" hidden="false" customHeight="false" outlineLevel="0" collapsed="false">
      <c r="B358" s="5" t="s">
        <v>951</v>
      </c>
      <c r="C358" s="11" t="s">
        <v>691</v>
      </c>
      <c r="D358" s="3" t="n">
        <v>1</v>
      </c>
      <c r="E358" s="3" t="n">
        <v>12</v>
      </c>
      <c r="F358" s="3" t="n">
        <v>0</v>
      </c>
      <c r="G358" s="3" t="n">
        <v>2</v>
      </c>
      <c r="H358" s="3" t="n">
        <v>1</v>
      </c>
      <c r="I358" s="3" t="n">
        <v>0</v>
      </c>
      <c r="J358" s="3" t="n">
        <v>9</v>
      </c>
      <c r="K358" s="3" t="n">
        <v>90</v>
      </c>
      <c r="L358" s="2" t="s">
        <v>26</v>
      </c>
      <c r="M358" s="3" t="n">
        <v>171</v>
      </c>
      <c r="N358" s="3" t="n">
        <v>5</v>
      </c>
      <c r="O358" s="12" t="n">
        <f aca="false">PRODUCT((F358+G358)/E358)</f>
        <v>0.166666666666667</v>
      </c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</row>
    <row r="359" customFormat="false" ht="15" hidden="false" customHeight="false" outlineLevel="0" collapsed="false">
      <c r="B359" s="5" t="s">
        <v>953</v>
      </c>
      <c r="C359" s="2" t="s">
        <v>931</v>
      </c>
      <c r="D359" s="3" t="n">
        <v>2</v>
      </c>
      <c r="E359" s="3" t="n">
        <v>20</v>
      </c>
      <c r="F359" s="3" t="n">
        <v>0</v>
      </c>
      <c r="G359" s="3" t="n">
        <v>2</v>
      </c>
      <c r="H359" s="3" t="n">
        <v>1</v>
      </c>
      <c r="I359" s="3" t="n">
        <v>0</v>
      </c>
      <c r="J359" s="3" t="n">
        <v>17</v>
      </c>
      <c r="K359" s="3" t="n">
        <v>68</v>
      </c>
      <c r="L359" s="2" t="s">
        <v>26</v>
      </c>
      <c r="M359" s="3" t="n">
        <v>255</v>
      </c>
      <c r="N359" s="3" t="n">
        <v>5</v>
      </c>
      <c r="O359" s="12" t="n">
        <f aca="false">PRODUCT((F359+G359)/E359)</f>
        <v>0.1</v>
      </c>
      <c r="P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</row>
    <row r="360" customFormat="false" ht="15" hidden="false" customHeight="false" outlineLevel="0" collapsed="false">
      <c r="B360" s="5" t="s">
        <v>955</v>
      </c>
      <c r="C360" s="2" t="s">
        <v>720</v>
      </c>
      <c r="D360" s="3" t="n">
        <v>2</v>
      </c>
      <c r="E360" s="3" t="n">
        <v>27</v>
      </c>
      <c r="F360" s="3" t="n">
        <v>0</v>
      </c>
      <c r="G360" s="3" t="n">
        <v>1</v>
      </c>
      <c r="H360" s="3" t="n">
        <v>0</v>
      </c>
      <c r="I360" s="3" t="n">
        <v>3</v>
      </c>
      <c r="J360" s="3" t="n">
        <v>23</v>
      </c>
      <c r="K360" s="2" t="n">
        <v>156</v>
      </c>
      <c r="L360" s="2" t="s">
        <v>26</v>
      </c>
      <c r="M360" s="2" t="n">
        <v>531</v>
      </c>
      <c r="N360" s="2" t="n">
        <v>5</v>
      </c>
      <c r="O360" s="12" t="n">
        <f aca="false">PRODUCT((F360+G360)/E360)</f>
        <v>0.037037037037037</v>
      </c>
      <c r="P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</row>
    <row r="361" customFormat="false" ht="15" hidden="false" customHeight="false" outlineLevel="0" collapsed="false">
      <c r="B361" s="5" t="s">
        <v>957</v>
      </c>
      <c r="C361" s="2" t="s">
        <v>934</v>
      </c>
      <c r="D361" s="3" t="n">
        <v>1</v>
      </c>
      <c r="E361" s="3" t="n">
        <v>5</v>
      </c>
      <c r="F361" s="3" t="n">
        <v>0</v>
      </c>
      <c r="G361" s="3" t="n">
        <v>2</v>
      </c>
      <c r="H361" s="3" t="n">
        <v>0</v>
      </c>
      <c r="I361" s="3" t="n">
        <v>0</v>
      </c>
      <c r="J361" s="3" t="n">
        <v>3</v>
      </c>
      <c r="K361" s="3" t="n">
        <v>30</v>
      </c>
      <c r="L361" s="2" t="s">
        <v>26</v>
      </c>
      <c r="M361" s="3" t="n">
        <v>41</v>
      </c>
      <c r="N361" s="3" t="n">
        <v>4</v>
      </c>
      <c r="O361" s="12" t="n">
        <f aca="false">PRODUCT((F361+G361)/E361)</f>
        <v>0.4</v>
      </c>
      <c r="P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</row>
    <row r="362" customFormat="false" ht="15" hidden="false" customHeight="false" outlineLevel="0" collapsed="false">
      <c r="B362" s="5" t="s">
        <v>959</v>
      </c>
      <c r="C362" s="2" t="s">
        <v>287</v>
      </c>
      <c r="D362" s="3" t="n">
        <v>1</v>
      </c>
      <c r="E362" s="3" t="n">
        <v>6</v>
      </c>
      <c r="F362" s="3" t="n">
        <v>0</v>
      </c>
      <c r="G362" s="3" t="n">
        <v>2</v>
      </c>
      <c r="H362" s="3" t="n">
        <v>0</v>
      </c>
      <c r="I362" s="3" t="n">
        <v>0</v>
      </c>
      <c r="J362" s="3" t="n">
        <v>4</v>
      </c>
      <c r="K362" s="2" t="n">
        <v>35</v>
      </c>
      <c r="L362" s="2" t="s">
        <v>26</v>
      </c>
      <c r="M362" s="2" t="n">
        <v>47</v>
      </c>
      <c r="N362" s="2" t="n">
        <v>4</v>
      </c>
      <c r="O362" s="12" t="n">
        <f aca="false">PRODUCT((F362+G362)/E362)</f>
        <v>0.333333333333333</v>
      </c>
      <c r="P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</row>
    <row r="363" customFormat="false" ht="15" hidden="false" customHeight="false" outlineLevel="0" collapsed="false">
      <c r="B363" s="5" t="s">
        <v>961</v>
      </c>
      <c r="C363" s="2" t="s">
        <v>291</v>
      </c>
      <c r="D363" s="3" t="n">
        <v>1</v>
      </c>
      <c r="E363" s="3" t="n">
        <v>6</v>
      </c>
      <c r="F363" s="3" t="n">
        <v>0</v>
      </c>
      <c r="G363" s="3" t="n">
        <v>2</v>
      </c>
      <c r="H363" s="3" t="n">
        <v>0</v>
      </c>
      <c r="I363" s="3" t="n">
        <v>0</v>
      </c>
      <c r="J363" s="3" t="n">
        <v>4</v>
      </c>
      <c r="K363" s="3" t="n">
        <v>51</v>
      </c>
      <c r="L363" s="2" t="s">
        <v>26</v>
      </c>
      <c r="M363" s="3" t="n">
        <v>75</v>
      </c>
      <c r="N363" s="3" t="n">
        <v>4</v>
      </c>
      <c r="O363" s="12" t="n">
        <f aca="false">PRODUCT((F363+G363)/E363)</f>
        <v>0.333333333333333</v>
      </c>
      <c r="P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</row>
    <row r="364" customFormat="false" ht="15" hidden="false" customHeight="false" outlineLevel="0" collapsed="false">
      <c r="B364" s="5" t="s">
        <v>963</v>
      </c>
      <c r="C364" s="2" t="s">
        <v>936</v>
      </c>
      <c r="D364" s="3" t="n">
        <v>1</v>
      </c>
      <c r="E364" s="3" t="n">
        <v>8</v>
      </c>
      <c r="F364" s="3" t="n">
        <v>0</v>
      </c>
      <c r="G364" s="3" t="n">
        <v>2</v>
      </c>
      <c r="H364" s="3" t="n">
        <v>0</v>
      </c>
      <c r="I364" s="3" t="n">
        <v>0</v>
      </c>
      <c r="J364" s="3" t="n">
        <v>6</v>
      </c>
      <c r="K364" s="2" t="n">
        <v>25</v>
      </c>
      <c r="L364" s="2" t="s">
        <v>26</v>
      </c>
      <c r="M364" s="2" t="n">
        <v>42</v>
      </c>
      <c r="N364" s="2" t="n">
        <v>4</v>
      </c>
      <c r="O364" s="12" t="n">
        <f aca="false">PRODUCT((F364+G364)/E364)</f>
        <v>0.25</v>
      </c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</row>
    <row r="365" customFormat="false" ht="15" hidden="false" customHeight="false" outlineLevel="0" collapsed="false">
      <c r="B365" s="5" t="s">
        <v>965</v>
      </c>
      <c r="C365" s="2" t="s">
        <v>938</v>
      </c>
      <c r="D365" s="3" t="n">
        <v>1</v>
      </c>
      <c r="E365" s="3" t="n">
        <v>12</v>
      </c>
      <c r="F365" s="3" t="n">
        <v>0</v>
      </c>
      <c r="G365" s="3" t="n">
        <v>2</v>
      </c>
      <c r="H365" s="3" t="n">
        <v>0</v>
      </c>
      <c r="I365" s="3" t="n">
        <v>0</v>
      </c>
      <c r="J365" s="3" t="n">
        <v>10</v>
      </c>
      <c r="K365" s="14" t="n">
        <v>46</v>
      </c>
      <c r="L365" s="2" t="s">
        <v>26</v>
      </c>
      <c r="M365" s="14" t="n">
        <v>192</v>
      </c>
      <c r="N365" s="3" t="n">
        <v>4</v>
      </c>
      <c r="O365" s="12" t="n">
        <f aca="false">PRODUCT((F365+G365)/E365)</f>
        <v>0.166666666666667</v>
      </c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</row>
    <row r="366" customFormat="false" ht="15" hidden="false" customHeight="false" outlineLevel="0" collapsed="false">
      <c r="B366" s="5" t="s">
        <v>967</v>
      </c>
      <c r="C366" s="2" t="s">
        <v>940</v>
      </c>
      <c r="D366" s="3" t="n">
        <v>1</v>
      </c>
      <c r="E366" s="3" t="n">
        <v>12</v>
      </c>
      <c r="F366" s="3" t="n">
        <v>0</v>
      </c>
      <c r="G366" s="3" t="n">
        <v>2</v>
      </c>
      <c r="H366" s="3" t="n">
        <v>0</v>
      </c>
      <c r="I366" s="3" t="n">
        <v>0</v>
      </c>
      <c r="J366" s="3" t="n">
        <v>10</v>
      </c>
      <c r="K366" s="3" t="n">
        <v>81</v>
      </c>
      <c r="L366" s="2" t="s">
        <v>26</v>
      </c>
      <c r="M366" s="3" t="n">
        <v>193</v>
      </c>
      <c r="N366" s="3" t="n">
        <v>4</v>
      </c>
      <c r="O366" s="12" t="n">
        <f aca="false">PRODUCT((F366+G366)/E366)</f>
        <v>0.166666666666667</v>
      </c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</row>
    <row r="367" customFormat="false" ht="15" hidden="false" customHeight="false" outlineLevel="0" collapsed="false">
      <c r="B367" s="5" t="s">
        <v>969</v>
      </c>
      <c r="C367" s="11" t="s">
        <v>942</v>
      </c>
      <c r="D367" s="2" t="n">
        <v>1</v>
      </c>
      <c r="E367" s="2" t="n">
        <v>12</v>
      </c>
      <c r="F367" s="2" t="n">
        <v>0</v>
      </c>
      <c r="G367" s="2" t="n">
        <v>2</v>
      </c>
      <c r="H367" s="2" t="n">
        <v>0</v>
      </c>
      <c r="I367" s="2" t="n">
        <v>0</v>
      </c>
      <c r="J367" s="2" t="n">
        <v>10</v>
      </c>
      <c r="K367" s="2" t="n">
        <v>58</v>
      </c>
      <c r="L367" s="2" t="s">
        <v>26</v>
      </c>
      <c r="M367" s="2" t="n">
        <v>141</v>
      </c>
      <c r="N367" s="2" t="n">
        <v>4</v>
      </c>
      <c r="O367" s="12" t="n">
        <f aca="false">PRODUCT((F367+G367)/E367)</f>
        <v>0.166666666666667</v>
      </c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</row>
    <row r="368" customFormat="false" ht="15" hidden="false" customHeight="false" outlineLevel="0" collapsed="false">
      <c r="B368" s="5" t="s">
        <v>971</v>
      </c>
      <c r="C368" s="11" t="s">
        <v>944</v>
      </c>
      <c r="D368" s="2" t="n">
        <v>2</v>
      </c>
      <c r="E368" s="2" t="n">
        <v>12</v>
      </c>
      <c r="F368" s="2" t="n">
        <v>0</v>
      </c>
      <c r="G368" s="2" t="n">
        <v>2</v>
      </c>
      <c r="H368" s="2" t="n">
        <v>0</v>
      </c>
      <c r="I368" s="2" t="n">
        <v>0</v>
      </c>
      <c r="J368" s="2" t="n">
        <v>10</v>
      </c>
      <c r="K368" s="2" t="n">
        <v>59</v>
      </c>
      <c r="L368" s="2" t="s">
        <v>26</v>
      </c>
      <c r="M368" s="2" t="n">
        <v>98</v>
      </c>
      <c r="N368" s="2" t="n">
        <v>4</v>
      </c>
      <c r="O368" s="12" t="n">
        <f aca="false">PRODUCT((F368+G368)/E368)</f>
        <v>0.166666666666667</v>
      </c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</row>
    <row r="369" customFormat="false" ht="15" hidden="false" customHeight="false" outlineLevel="0" collapsed="false">
      <c r="B369" s="5" t="s">
        <v>973</v>
      </c>
      <c r="C369" s="2" t="s">
        <v>946</v>
      </c>
      <c r="D369" s="3" t="n">
        <v>1</v>
      </c>
      <c r="E369" s="3" t="n">
        <v>18</v>
      </c>
      <c r="F369" s="3" t="n">
        <v>0</v>
      </c>
      <c r="G369" s="3" t="n">
        <v>2</v>
      </c>
      <c r="H369" s="3" t="n">
        <v>0</v>
      </c>
      <c r="I369" s="3" t="n">
        <v>0</v>
      </c>
      <c r="J369" s="3" t="n">
        <v>16</v>
      </c>
      <c r="K369" s="3" t="n">
        <v>70</v>
      </c>
      <c r="L369" s="2" t="s">
        <v>26</v>
      </c>
      <c r="M369" s="3" t="n">
        <v>209</v>
      </c>
      <c r="N369" s="3" t="n">
        <v>4</v>
      </c>
      <c r="O369" s="12" t="n">
        <f aca="false">PRODUCT((F369+G369)/E369)</f>
        <v>0.111111111111111</v>
      </c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</row>
    <row r="370" customFormat="false" ht="15" hidden="false" customHeight="false" outlineLevel="0" collapsed="false">
      <c r="B370" s="5" t="s">
        <v>975</v>
      </c>
      <c r="C370" s="2" t="s">
        <v>676</v>
      </c>
      <c r="D370" s="3" t="n">
        <v>1</v>
      </c>
      <c r="E370" s="3" t="n">
        <v>14</v>
      </c>
      <c r="F370" s="3" t="n">
        <v>0</v>
      </c>
      <c r="G370" s="3" t="n">
        <v>1</v>
      </c>
      <c r="H370" s="3" t="n">
        <v>0</v>
      </c>
      <c r="I370" s="3" t="n">
        <v>2</v>
      </c>
      <c r="J370" s="3" t="n">
        <v>11</v>
      </c>
      <c r="K370" s="3" t="n">
        <v>94</v>
      </c>
      <c r="L370" s="2" t="s">
        <v>26</v>
      </c>
      <c r="M370" s="3" t="n">
        <v>228</v>
      </c>
      <c r="N370" s="3" t="n">
        <v>4</v>
      </c>
      <c r="O370" s="12" t="n">
        <f aca="false">PRODUCT((F370+G370)/E370)</f>
        <v>0.0714285714285714</v>
      </c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</row>
    <row r="371" customFormat="false" ht="15" hidden="false" customHeight="false" outlineLevel="0" collapsed="false">
      <c r="B371" s="5" t="s">
        <v>977</v>
      </c>
      <c r="C371" s="2" t="s">
        <v>697</v>
      </c>
      <c r="D371" s="3" t="n">
        <v>2</v>
      </c>
      <c r="E371" s="3" t="n">
        <v>29</v>
      </c>
      <c r="F371" s="3" t="n">
        <v>0</v>
      </c>
      <c r="G371" s="3" t="n">
        <v>2</v>
      </c>
      <c r="H371" s="3" t="n">
        <v>0</v>
      </c>
      <c r="I371" s="3" t="n">
        <v>0</v>
      </c>
      <c r="J371" s="3" t="n">
        <v>27</v>
      </c>
      <c r="K371" s="2" t="n">
        <v>207</v>
      </c>
      <c r="L371" s="2" t="s">
        <v>26</v>
      </c>
      <c r="M371" s="2" t="n">
        <v>670</v>
      </c>
      <c r="N371" s="2" t="n">
        <v>4</v>
      </c>
      <c r="O371" s="12" t="n">
        <f aca="false">PRODUCT((F371+G371)/E371)</f>
        <v>0.0689655172413793</v>
      </c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</row>
    <row r="372" customFormat="false" ht="15" hidden="false" customHeight="false" outlineLevel="0" collapsed="false">
      <c r="B372" s="5" t="s">
        <v>979</v>
      </c>
      <c r="C372" s="28" t="s">
        <v>948</v>
      </c>
      <c r="D372" s="29" t="n">
        <v>1</v>
      </c>
      <c r="E372" s="29" t="n">
        <v>20</v>
      </c>
      <c r="F372" s="29" t="n">
        <v>0</v>
      </c>
      <c r="G372" s="29" t="n">
        <v>0</v>
      </c>
      <c r="H372" s="29" t="n">
        <v>0</v>
      </c>
      <c r="I372" s="29" t="n">
        <v>4</v>
      </c>
      <c r="J372" s="29" t="n">
        <v>16</v>
      </c>
      <c r="K372" s="29" t="n">
        <v>78</v>
      </c>
      <c r="L372" s="2" t="s">
        <v>26</v>
      </c>
      <c r="M372" s="29" t="n">
        <v>306</v>
      </c>
      <c r="N372" s="29" t="n">
        <v>4</v>
      </c>
      <c r="O372" s="12" t="n">
        <f aca="false">PRODUCT((F372+G372)/E372)</f>
        <v>0</v>
      </c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</row>
    <row r="373" customFormat="false" ht="15" hidden="false" customHeight="false" outlineLevel="0" collapsed="false">
      <c r="B373" s="5" t="s">
        <v>980</v>
      </c>
      <c r="C373" s="2" t="s">
        <v>950</v>
      </c>
      <c r="D373" s="3" t="n">
        <v>1</v>
      </c>
      <c r="E373" s="3" t="n">
        <v>5</v>
      </c>
      <c r="F373" s="3" t="n">
        <v>0</v>
      </c>
      <c r="G373" s="3" t="n">
        <v>1</v>
      </c>
      <c r="H373" s="3" t="n">
        <v>1</v>
      </c>
      <c r="I373" s="3" t="n">
        <v>0</v>
      </c>
      <c r="J373" s="3" t="n">
        <v>3</v>
      </c>
      <c r="K373" s="14" t="n">
        <v>33</v>
      </c>
      <c r="L373" s="2" t="s">
        <v>26</v>
      </c>
      <c r="M373" s="14" t="n">
        <v>59</v>
      </c>
      <c r="N373" s="3" t="n">
        <v>3</v>
      </c>
      <c r="O373" s="12" t="n">
        <f aca="false">PRODUCT((F373+G373)/E373)</f>
        <v>0.2</v>
      </c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</row>
    <row r="374" customFormat="false" ht="15" hidden="false" customHeight="false" outlineLevel="0" collapsed="false">
      <c r="B374" s="5" t="s">
        <v>982</v>
      </c>
      <c r="C374" s="2" t="s">
        <v>952</v>
      </c>
      <c r="D374" s="3" t="n">
        <v>1</v>
      </c>
      <c r="E374" s="3" t="n">
        <v>8</v>
      </c>
      <c r="F374" s="3" t="n">
        <v>0</v>
      </c>
      <c r="G374" s="3" t="n">
        <v>1</v>
      </c>
      <c r="H374" s="3" t="n">
        <v>1</v>
      </c>
      <c r="I374" s="3" t="n">
        <v>0</v>
      </c>
      <c r="J374" s="3" t="n">
        <v>6</v>
      </c>
      <c r="K374" s="3" t="n">
        <v>45</v>
      </c>
      <c r="L374" s="2" t="s">
        <v>26</v>
      </c>
      <c r="M374" s="3" t="n">
        <v>110</v>
      </c>
      <c r="N374" s="3" t="n">
        <v>3</v>
      </c>
      <c r="O374" s="12" t="n">
        <f aca="false">PRODUCT((F374+G374)/E374)</f>
        <v>0.125</v>
      </c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</row>
    <row r="375" customFormat="false" ht="15" hidden="false" customHeight="false" outlineLevel="0" collapsed="false">
      <c r="B375" s="5" t="s">
        <v>984</v>
      </c>
      <c r="C375" s="11" t="s">
        <v>954</v>
      </c>
      <c r="D375" s="2" t="n">
        <v>1</v>
      </c>
      <c r="E375" s="2" t="n">
        <v>10</v>
      </c>
      <c r="F375" s="2" t="n">
        <v>0</v>
      </c>
      <c r="G375" s="2" t="n">
        <v>1</v>
      </c>
      <c r="H375" s="2" t="n">
        <v>1</v>
      </c>
      <c r="I375" s="2" t="n">
        <v>0</v>
      </c>
      <c r="J375" s="2" t="n">
        <v>8</v>
      </c>
      <c r="K375" s="2" t="n">
        <v>56</v>
      </c>
      <c r="L375" s="2" t="s">
        <v>26</v>
      </c>
      <c r="M375" s="2" t="n">
        <v>93</v>
      </c>
      <c r="N375" s="2" t="n">
        <v>3</v>
      </c>
      <c r="O375" s="12" t="n">
        <f aca="false">PRODUCT((F375+G375)/E375)</f>
        <v>0.1</v>
      </c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</row>
    <row r="376" customFormat="false" ht="15" hidden="false" customHeight="false" outlineLevel="0" collapsed="false">
      <c r="B376" s="5" t="s">
        <v>986</v>
      </c>
      <c r="C376" s="2" t="s">
        <v>304</v>
      </c>
      <c r="D376" s="3" t="n">
        <v>1</v>
      </c>
      <c r="E376" s="3" t="n">
        <v>10</v>
      </c>
      <c r="F376" s="3" t="n">
        <v>0</v>
      </c>
      <c r="G376" s="3" t="n">
        <v>1</v>
      </c>
      <c r="H376" s="3" t="n">
        <v>1</v>
      </c>
      <c r="I376" s="3" t="n">
        <v>0</v>
      </c>
      <c r="J376" s="3" t="n">
        <v>8</v>
      </c>
      <c r="K376" s="13" t="n">
        <v>49</v>
      </c>
      <c r="L376" s="2" t="s">
        <v>26</v>
      </c>
      <c r="M376" s="13" t="n">
        <v>125</v>
      </c>
      <c r="N376" s="3" t="n">
        <v>3</v>
      </c>
      <c r="O376" s="12" t="n">
        <f aca="false">PRODUCT((F376+G376)/E376)</f>
        <v>0.1</v>
      </c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</row>
    <row r="377" customFormat="false" ht="15" hidden="false" customHeight="false" outlineLevel="0" collapsed="false">
      <c r="B377" s="5" t="s">
        <v>988</v>
      </c>
      <c r="C377" s="2" t="s">
        <v>702</v>
      </c>
      <c r="D377" s="2" t="n">
        <v>1</v>
      </c>
      <c r="E377" s="2" t="n">
        <v>13</v>
      </c>
      <c r="F377" s="2" t="n">
        <v>0</v>
      </c>
      <c r="G377" s="2" t="n">
        <v>1</v>
      </c>
      <c r="H377" s="2" t="n">
        <v>0</v>
      </c>
      <c r="I377" s="2" t="n">
        <v>1</v>
      </c>
      <c r="J377" s="2" t="n">
        <v>11</v>
      </c>
      <c r="K377" s="2" t="n">
        <v>95</v>
      </c>
      <c r="L377" s="2" t="s">
        <v>26</v>
      </c>
      <c r="M377" s="2" t="n">
        <v>348</v>
      </c>
      <c r="N377" s="2" t="n">
        <v>3</v>
      </c>
      <c r="O377" s="12" t="n">
        <f aca="false">PRODUCT((F377+G377)/E377)</f>
        <v>0.0769230769230769</v>
      </c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</row>
    <row r="378" customFormat="false" ht="15" hidden="false" customHeight="false" outlineLevel="0" collapsed="false">
      <c r="B378" s="5" t="s">
        <v>990</v>
      </c>
      <c r="C378" s="2" t="s">
        <v>349</v>
      </c>
      <c r="D378" s="3" t="n">
        <v>1</v>
      </c>
      <c r="E378" s="3" t="n">
        <v>6</v>
      </c>
      <c r="F378" s="3" t="n">
        <v>0</v>
      </c>
      <c r="G378" s="3" t="n">
        <v>1</v>
      </c>
      <c r="H378" s="3" t="n">
        <v>0</v>
      </c>
      <c r="I378" s="3" t="n">
        <v>0</v>
      </c>
      <c r="J378" s="3" t="n">
        <v>5</v>
      </c>
      <c r="K378" s="2" t="n">
        <v>29</v>
      </c>
      <c r="L378" s="2" t="s">
        <v>26</v>
      </c>
      <c r="M378" s="2" t="n">
        <v>59</v>
      </c>
      <c r="N378" s="2" t="n">
        <v>2</v>
      </c>
      <c r="O378" s="12" t="n">
        <f aca="false">PRODUCT((F378+G378)/E378)</f>
        <v>0.166666666666667</v>
      </c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</row>
    <row r="379" customFormat="false" ht="15" hidden="false" customHeight="false" outlineLevel="0" collapsed="false">
      <c r="B379" s="5" t="s">
        <v>992</v>
      </c>
      <c r="C379" s="2" t="s">
        <v>956</v>
      </c>
      <c r="D379" s="3" t="n">
        <v>1</v>
      </c>
      <c r="E379" s="3" t="n">
        <v>8</v>
      </c>
      <c r="F379" s="3" t="n">
        <v>0</v>
      </c>
      <c r="G379" s="3" t="n">
        <v>1</v>
      </c>
      <c r="H379" s="3" t="n">
        <v>0</v>
      </c>
      <c r="I379" s="3" t="n">
        <v>0</v>
      </c>
      <c r="J379" s="3" t="n">
        <v>7</v>
      </c>
      <c r="K379" s="2" t="n">
        <v>14</v>
      </c>
      <c r="L379" s="2" t="s">
        <v>26</v>
      </c>
      <c r="M379" s="2" t="n">
        <v>68</v>
      </c>
      <c r="N379" s="2" t="n">
        <v>2</v>
      </c>
      <c r="O379" s="12" t="n">
        <f aca="false">PRODUCT((F379+G379)/E379)</f>
        <v>0.125</v>
      </c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</row>
    <row r="380" customFormat="false" ht="15" hidden="false" customHeight="false" outlineLevel="0" collapsed="false">
      <c r="B380" s="5" t="s">
        <v>994</v>
      </c>
      <c r="C380" s="28" t="s">
        <v>958</v>
      </c>
      <c r="D380" s="29" t="n">
        <v>1</v>
      </c>
      <c r="E380" s="29" t="n">
        <v>8</v>
      </c>
      <c r="F380" s="29" t="n">
        <v>0</v>
      </c>
      <c r="G380" s="29" t="n">
        <v>1</v>
      </c>
      <c r="H380" s="29" t="n">
        <v>0</v>
      </c>
      <c r="I380" s="29" t="n">
        <v>0</v>
      </c>
      <c r="J380" s="29" t="n">
        <v>7</v>
      </c>
      <c r="K380" s="29" t="n">
        <v>41</v>
      </c>
      <c r="L380" s="2" t="s">
        <v>26</v>
      </c>
      <c r="M380" s="29" t="n">
        <v>83</v>
      </c>
      <c r="N380" s="29" t="n">
        <v>2</v>
      </c>
      <c r="O380" s="12" t="n">
        <f aca="false">PRODUCT((F380+G380)/E380)</f>
        <v>0.125</v>
      </c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</row>
    <row r="381" customFormat="false" ht="15" hidden="false" customHeight="false" outlineLevel="0" collapsed="false">
      <c r="B381" s="5" t="s">
        <v>996</v>
      </c>
      <c r="C381" s="2" t="s">
        <v>960</v>
      </c>
      <c r="D381" s="3" t="n">
        <v>1</v>
      </c>
      <c r="E381" s="3" t="n">
        <v>8</v>
      </c>
      <c r="F381" s="3" t="n">
        <v>0</v>
      </c>
      <c r="G381" s="3" t="n">
        <v>1</v>
      </c>
      <c r="H381" s="3" t="n">
        <v>0</v>
      </c>
      <c r="I381" s="3" t="n">
        <v>0</v>
      </c>
      <c r="J381" s="3" t="n">
        <v>7</v>
      </c>
      <c r="K381" s="2" t="n">
        <v>41</v>
      </c>
      <c r="L381" s="2" t="s">
        <v>26</v>
      </c>
      <c r="M381" s="2" t="n">
        <v>191</v>
      </c>
      <c r="N381" s="2" t="n">
        <v>2</v>
      </c>
      <c r="O381" s="12" t="n">
        <f aca="false">PRODUCT((F381+G381)/E381)</f>
        <v>0.125</v>
      </c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</row>
    <row r="382" customFormat="false" ht="15" hidden="false" customHeight="false" outlineLevel="0" collapsed="false">
      <c r="B382" s="5" t="s">
        <v>998</v>
      </c>
      <c r="C382" s="11" t="s">
        <v>962</v>
      </c>
      <c r="D382" s="3" t="n">
        <v>1</v>
      </c>
      <c r="E382" s="3" t="n">
        <v>8</v>
      </c>
      <c r="F382" s="3" t="n">
        <v>0</v>
      </c>
      <c r="G382" s="3" t="n">
        <v>1</v>
      </c>
      <c r="H382" s="3" t="n">
        <v>0</v>
      </c>
      <c r="I382" s="3" t="n">
        <v>0</v>
      </c>
      <c r="J382" s="3" t="n">
        <v>7</v>
      </c>
      <c r="K382" s="3" t="n">
        <v>19</v>
      </c>
      <c r="L382" s="2" t="s">
        <v>26</v>
      </c>
      <c r="M382" s="3" t="n">
        <v>90</v>
      </c>
      <c r="N382" s="3" t="n">
        <v>2</v>
      </c>
      <c r="O382" s="12" t="n">
        <f aca="false">PRODUCT((F382+G382)/E382)</f>
        <v>0.125</v>
      </c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</row>
    <row r="383" customFormat="false" ht="15" hidden="false" customHeight="false" outlineLevel="0" collapsed="false">
      <c r="B383" s="5" t="s">
        <v>1000</v>
      </c>
      <c r="C383" s="2" t="s">
        <v>964</v>
      </c>
      <c r="D383" s="2" t="n">
        <v>1</v>
      </c>
      <c r="E383" s="2" t="n">
        <v>8</v>
      </c>
      <c r="F383" s="2" t="n">
        <v>0</v>
      </c>
      <c r="G383" s="2" t="n">
        <v>1</v>
      </c>
      <c r="H383" s="2" t="n">
        <v>0</v>
      </c>
      <c r="I383" s="2" t="n">
        <v>0</v>
      </c>
      <c r="J383" s="2" t="n">
        <v>7</v>
      </c>
      <c r="K383" s="2" t="n">
        <v>33</v>
      </c>
      <c r="L383" s="2" t="s">
        <v>26</v>
      </c>
      <c r="M383" s="2" t="n">
        <v>115</v>
      </c>
      <c r="N383" s="2" t="n">
        <v>2</v>
      </c>
      <c r="O383" s="12" t="n">
        <f aca="false">PRODUCT((F383+G383)/E383)</f>
        <v>0.125</v>
      </c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</row>
    <row r="384" customFormat="false" ht="15" hidden="false" customHeight="false" outlineLevel="0" collapsed="false">
      <c r="B384" s="5" t="s">
        <v>1002</v>
      </c>
      <c r="C384" s="2" t="s">
        <v>966</v>
      </c>
      <c r="D384" s="3" t="n">
        <v>1</v>
      </c>
      <c r="E384" s="3" t="n">
        <v>8</v>
      </c>
      <c r="F384" s="3" t="n">
        <v>0</v>
      </c>
      <c r="G384" s="3" t="n">
        <v>1</v>
      </c>
      <c r="H384" s="3" t="n">
        <v>0</v>
      </c>
      <c r="I384" s="3" t="n">
        <v>0</v>
      </c>
      <c r="J384" s="3" t="n">
        <v>7</v>
      </c>
      <c r="K384" s="14" t="n">
        <v>33</v>
      </c>
      <c r="L384" s="2" t="s">
        <v>26</v>
      </c>
      <c r="M384" s="14" t="n">
        <v>89</v>
      </c>
      <c r="N384" s="3" t="n">
        <v>2</v>
      </c>
      <c r="O384" s="12" t="n">
        <f aca="false">PRODUCT((F384+G384)/E384)</f>
        <v>0.125</v>
      </c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</row>
    <row r="385" customFormat="false" ht="15" hidden="false" customHeight="false" outlineLevel="0" collapsed="false">
      <c r="B385" s="5" t="s">
        <v>1004</v>
      </c>
      <c r="C385" s="2" t="s">
        <v>968</v>
      </c>
      <c r="D385" s="3" t="n">
        <v>1</v>
      </c>
      <c r="E385" s="3" t="n">
        <v>8</v>
      </c>
      <c r="F385" s="3" t="n">
        <v>0</v>
      </c>
      <c r="G385" s="3" t="n">
        <v>1</v>
      </c>
      <c r="H385" s="3" t="n">
        <v>0</v>
      </c>
      <c r="I385" s="3" t="n">
        <v>0</v>
      </c>
      <c r="J385" s="3" t="n">
        <v>7</v>
      </c>
      <c r="K385" s="2" t="n">
        <v>51</v>
      </c>
      <c r="L385" s="2" t="s">
        <v>26</v>
      </c>
      <c r="M385" s="2" t="n">
        <v>80</v>
      </c>
      <c r="N385" s="2" t="n">
        <v>2</v>
      </c>
      <c r="O385" s="12" t="n">
        <f aca="false">PRODUCT((F385+G385)/E385)</f>
        <v>0.125</v>
      </c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</row>
    <row r="386" customFormat="false" ht="15" hidden="false" customHeight="false" outlineLevel="0" collapsed="false">
      <c r="B386" s="5" t="s">
        <v>1209</v>
      </c>
      <c r="C386" s="2" t="s">
        <v>970</v>
      </c>
      <c r="D386" s="3" t="n">
        <v>1</v>
      </c>
      <c r="E386" s="3" t="n">
        <v>8</v>
      </c>
      <c r="F386" s="3" t="n">
        <v>0</v>
      </c>
      <c r="G386" s="3" t="n">
        <v>1</v>
      </c>
      <c r="H386" s="3" t="n">
        <v>0</v>
      </c>
      <c r="I386" s="3" t="n">
        <v>0</v>
      </c>
      <c r="J386" s="3" t="n">
        <v>7</v>
      </c>
      <c r="K386" s="3" t="n">
        <v>22</v>
      </c>
      <c r="L386" s="2" t="s">
        <v>26</v>
      </c>
      <c r="M386" s="3" t="n">
        <v>83</v>
      </c>
      <c r="N386" s="3" t="n">
        <v>2</v>
      </c>
      <c r="O386" s="12" t="n">
        <f aca="false">PRODUCT((F386+G386)/E386)</f>
        <v>0.125</v>
      </c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</row>
    <row r="387" customFormat="false" ht="15" hidden="false" customHeight="false" outlineLevel="0" collapsed="false">
      <c r="B387" s="5" t="s">
        <v>1210</v>
      </c>
      <c r="C387" s="2" t="s">
        <v>972</v>
      </c>
      <c r="D387" s="3" t="n">
        <v>1</v>
      </c>
      <c r="E387" s="3" t="n">
        <v>9</v>
      </c>
      <c r="F387" s="3" t="n">
        <v>0</v>
      </c>
      <c r="G387" s="3" t="n">
        <v>1</v>
      </c>
      <c r="H387" s="3" t="n">
        <v>0</v>
      </c>
      <c r="I387" s="3" t="n">
        <v>0</v>
      </c>
      <c r="J387" s="3" t="n">
        <v>8</v>
      </c>
      <c r="K387" s="3" t="n">
        <v>34</v>
      </c>
      <c r="L387" s="2" t="s">
        <v>26</v>
      </c>
      <c r="M387" s="3" t="n">
        <v>84</v>
      </c>
      <c r="N387" s="3" t="n">
        <v>2</v>
      </c>
      <c r="O387" s="12" t="n">
        <f aca="false">PRODUCT((F387+G387)/E387)</f>
        <v>0.111111111111111</v>
      </c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</row>
    <row r="388" customFormat="false" ht="15" hidden="false" customHeight="false" outlineLevel="0" collapsed="false">
      <c r="B388" s="5" t="s">
        <v>1211</v>
      </c>
      <c r="C388" s="2" t="s">
        <v>974</v>
      </c>
      <c r="D388" s="3" t="n">
        <v>1</v>
      </c>
      <c r="E388" s="3" t="n">
        <v>10</v>
      </c>
      <c r="F388" s="3" t="n">
        <v>0</v>
      </c>
      <c r="G388" s="3" t="n">
        <v>1</v>
      </c>
      <c r="H388" s="3" t="n">
        <v>0</v>
      </c>
      <c r="I388" s="3" t="n">
        <v>0</v>
      </c>
      <c r="J388" s="3" t="n">
        <v>9</v>
      </c>
      <c r="K388" s="3" t="n">
        <v>44</v>
      </c>
      <c r="L388" s="2" t="s">
        <v>26</v>
      </c>
      <c r="M388" s="3" t="n">
        <v>215</v>
      </c>
      <c r="N388" s="3" t="n">
        <v>2</v>
      </c>
      <c r="O388" s="12" t="n">
        <f aca="false">PRODUCT((F388+G388)/E388)</f>
        <v>0.1</v>
      </c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</row>
    <row r="389" customFormat="false" ht="15" hidden="false" customHeight="false" outlineLevel="0" collapsed="false">
      <c r="B389" s="5" t="s">
        <v>1212</v>
      </c>
      <c r="C389" s="2" t="s">
        <v>976</v>
      </c>
      <c r="D389" s="3" t="n">
        <v>2</v>
      </c>
      <c r="E389" s="3" t="n">
        <v>11</v>
      </c>
      <c r="F389" s="3" t="n">
        <v>0</v>
      </c>
      <c r="G389" s="3" t="n">
        <v>1</v>
      </c>
      <c r="H389" s="3" t="n">
        <v>0</v>
      </c>
      <c r="I389" s="3" t="n">
        <v>0</v>
      </c>
      <c r="J389" s="3" t="n">
        <v>10</v>
      </c>
      <c r="K389" s="2" t="n">
        <v>46</v>
      </c>
      <c r="L389" s="2" t="s">
        <v>26</v>
      </c>
      <c r="M389" s="2" t="n">
        <v>136</v>
      </c>
      <c r="N389" s="2" t="n">
        <v>2</v>
      </c>
      <c r="O389" s="12" t="n">
        <f aca="false">PRODUCT((F389+G389)/E389)</f>
        <v>0.0909090909090909</v>
      </c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</row>
    <row r="390" customFormat="false" ht="15" hidden="false" customHeight="false" outlineLevel="0" collapsed="false">
      <c r="B390" s="5" t="s">
        <v>1213</v>
      </c>
      <c r="C390" s="2" t="s">
        <v>437</v>
      </c>
      <c r="D390" s="22" t="n">
        <v>1</v>
      </c>
      <c r="E390" s="22" t="n">
        <v>16</v>
      </c>
      <c r="F390" s="22" t="n">
        <v>0</v>
      </c>
      <c r="G390" s="22" t="n">
        <v>1</v>
      </c>
      <c r="H390" s="22" t="n">
        <v>0</v>
      </c>
      <c r="I390" s="22" t="n">
        <v>0</v>
      </c>
      <c r="J390" s="22" t="n">
        <v>15</v>
      </c>
      <c r="K390" s="22" t="n">
        <v>51</v>
      </c>
      <c r="L390" s="2" t="s">
        <v>26</v>
      </c>
      <c r="M390" s="22" t="n">
        <v>327</v>
      </c>
      <c r="N390" s="22" t="n">
        <v>2</v>
      </c>
      <c r="O390" s="12" t="n">
        <f aca="false">PRODUCT((F390+G390)/E390)</f>
        <v>0.0625</v>
      </c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</row>
    <row r="391" customFormat="false" ht="15" hidden="false" customHeight="false" outlineLevel="0" collapsed="false">
      <c r="B391" s="5" t="s">
        <v>1214</v>
      </c>
      <c r="C391" s="11" t="s">
        <v>978</v>
      </c>
      <c r="D391" s="3" t="n">
        <v>2</v>
      </c>
      <c r="E391" s="3" t="n">
        <v>18</v>
      </c>
      <c r="F391" s="3" t="n">
        <v>0</v>
      </c>
      <c r="G391" s="3" t="n">
        <v>1</v>
      </c>
      <c r="H391" s="3" t="n">
        <v>0</v>
      </c>
      <c r="I391" s="3" t="n">
        <v>0</v>
      </c>
      <c r="J391" s="3" t="n">
        <v>17</v>
      </c>
      <c r="K391" s="3" t="n">
        <v>45</v>
      </c>
      <c r="L391" s="2" t="s">
        <v>26</v>
      </c>
      <c r="M391" s="3" t="n">
        <v>222</v>
      </c>
      <c r="N391" s="3" t="n">
        <v>2</v>
      </c>
      <c r="O391" s="12" t="n">
        <f aca="false">PRODUCT((F391+G391)/E391)</f>
        <v>0.0555555555555556</v>
      </c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</row>
    <row r="392" customFormat="false" ht="15" hidden="false" customHeight="false" outlineLevel="0" collapsed="false">
      <c r="B392" s="5" t="s">
        <v>1215</v>
      </c>
      <c r="C392" s="2" t="s">
        <v>981</v>
      </c>
      <c r="D392" s="3" t="n">
        <v>3</v>
      </c>
      <c r="E392" s="3" t="n">
        <v>22</v>
      </c>
      <c r="F392" s="3" t="n">
        <v>0</v>
      </c>
      <c r="G392" s="3" t="n">
        <v>1</v>
      </c>
      <c r="H392" s="3" t="n">
        <v>0</v>
      </c>
      <c r="I392" s="3" t="n">
        <v>0</v>
      </c>
      <c r="J392" s="3" t="n">
        <v>21</v>
      </c>
      <c r="K392" s="3" t="n">
        <v>93</v>
      </c>
      <c r="L392" s="2" t="s">
        <v>26</v>
      </c>
      <c r="M392" s="3" t="n">
        <v>515</v>
      </c>
      <c r="N392" s="3" t="n">
        <v>2</v>
      </c>
      <c r="O392" s="12" t="n">
        <f aca="false">PRODUCT((F392+G392)/E392)</f>
        <v>0.0454545454545455</v>
      </c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</row>
    <row r="393" customFormat="false" ht="15" hidden="false" customHeight="false" outlineLevel="0" collapsed="false">
      <c r="B393" s="5" t="s">
        <v>1216</v>
      </c>
      <c r="C393" s="2" t="s">
        <v>311</v>
      </c>
      <c r="D393" s="3" t="n">
        <v>1</v>
      </c>
      <c r="E393" s="3" t="n">
        <v>8</v>
      </c>
      <c r="F393" s="3" t="n">
        <v>0</v>
      </c>
      <c r="G393" s="3" t="n">
        <v>0</v>
      </c>
      <c r="H393" s="3" t="n">
        <v>1</v>
      </c>
      <c r="I393" s="3" t="n">
        <v>0</v>
      </c>
      <c r="J393" s="3" t="n">
        <v>7</v>
      </c>
      <c r="K393" s="3" t="n">
        <v>62</v>
      </c>
      <c r="L393" s="2" t="s">
        <v>26</v>
      </c>
      <c r="M393" s="3" t="n">
        <v>187</v>
      </c>
      <c r="N393" s="3" t="n">
        <v>1</v>
      </c>
      <c r="O393" s="12" t="n">
        <f aca="false">PRODUCT((F393+G393)/E393)</f>
        <v>0</v>
      </c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</row>
    <row r="394" customFormat="false" ht="15" hidden="false" customHeight="false" outlineLevel="0" collapsed="false">
      <c r="B394" s="5" t="s">
        <v>1217</v>
      </c>
      <c r="C394" s="2" t="s">
        <v>987</v>
      </c>
      <c r="D394" s="3" t="n">
        <v>1</v>
      </c>
      <c r="E394" s="3" t="n">
        <v>9</v>
      </c>
      <c r="F394" s="3" t="n">
        <v>0</v>
      </c>
      <c r="G394" s="3" t="n">
        <v>0</v>
      </c>
      <c r="H394" s="3" t="n">
        <v>1</v>
      </c>
      <c r="I394" s="3" t="n">
        <v>0</v>
      </c>
      <c r="J394" s="3" t="n">
        <v>8</v>
      </c>
      <c r="K394" s="3" t="n">
        <v>28</v>
      </c>
      <c r="L394" s="2" t="s">
        <v>26</v>
      </c>
      <c r="M394" s="3" t="n">
        <v>75</v>
      </c>
      <c r="N394" s="3" t="n">
        <v>1</v>
      </c>
      <c r="O394" s="12" t="n">
        <f aca="false">PRODUCT((F394+G394)/E394)</f>
        <v>0</v>
      </c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</row>
    <row r="395" customFormat="false" ht="15" hidden="false" customHeight="false" outlineLevel="0" collapsed="false">
      <c r="B395" s="5" t="s">
        <v>1218</v>
      </c>
      <c r="C395" s="2" t="s">
        <v>359</v>
      </c>
      <c r="D395" s="3" t="n">
        <v>1</v>
      </c>
      <c r="E395" s="3" t="n">
        <v>10</v>
      </c>
      <c r="F395" s="3" t="n">
        <v>0</v>
      </c>
      <c r="G395" s="3" t="n">
        <v>0</v>
      </c>
      <c r="H395" s="3" t="n">
        <v>1</v>
      </c>
      <c r="I395" s="3" t="n">
        <v>0</v>
      </c>
      <c r="J395" s="3" t="n">
        <v>9</v>
      </c>
      <c r="K395" s="3" t="n">
        <v>14</v>
      </c>
      <c r="L395" s="2" t="s">
        <v>26</v>
      </c>
      <c r="M395" s="3" t="n">
        <v>79</v>
      </c>
      <c r="N395" s="3" t="n">
        <v>1</v>
      </c>
      <c r="O395" s="12" t="n">
        <f aca="false">PRODUCT((F395+G395)/E395)</f>
        <v>0</v>
      </c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</row>
    <row r="396" customFormat="false" ht="15" hidden="false" customHeight="false" outlineLevel="0" collapsed="false">
      <c r="B396" s="5" t="s">
        <v>1219</v>
      </c>
      <c r="C396" s="2" t="s">
        <v>363</v>
      </c>
      <c r="D396" s="3" t="n">
        <v>1</v>
      </c>
      <c r="E396" s="3" t="n">
        <v>12</v>
      </c>
      <c r="F396" s="3" t="n">
        <v>0</v>
      </c>
      <c r="G396" s="3" t="n">
        <v>0</v>
      </c>
      <c r="H396" s="3" t="n">
        <v>1</v>
      </c>
      <c r="I396" s="3" t="n">
        <v>0</v>
      </c>
      <c r="J396" s="3" t="n">
        <v>11</v>
      </c>
      <c r="K396" s="2" t="n">
        <v>53</v>
      </c>
      <c r="L396" s="2" t="s">
        <v>26</v>
      </c>
      <c r="M396" s="2" t="n">
        <v>206</v>
      </c>
      <c r="N396" s="2" t="n">
        <v>1</v>
      </c>
      <c r="O396" s="12" t="n">
        <f aca="false">PRODUCT((F396+G396)/E396)</f>
        <v>0</v>
      </c>
    </row>
    <row r="397" customFormat="false" ht="15" hidden="false" customHeight="false" outlineLevel="0" collapsed="false">
      <c r="B397" s="5" t="s">
        <v>1220</v>
      </c>
      <c r="C397" s="2" t="s">
        <v>985</v>
      </c>
      <c r="D397" s="3" t="n">
        <v>1</v>
      </c>
      <c r="E397" s="3" t="n">
        <v>12</v>
      </c>
      <c r="F397" s="3" t="n">
        <v>0</v>
      </c>
      <c r="G397" s="3" t="n">
        <v>0</v>
      </c>
      <c r="H397" s="3" t="n">
        <v>1</v>
      </c>
      <c r="I397" s="3" t="n">
        <v>0</v>
      </c>
      <c r="J397" s="3" t="n">
        <v>11</v>
      </c>
      <c r="K397" s="3" t="n">
        <v>76</v>
      </c>
      <c r="L397" s="2" t="s">
        <v>26</v>
      </c>
      <c r="M397" s="3" t="n">
        <v>177</v>
      </c>
      <c r="N397" s="3" t="n">
        <v>1</v>
      </c>
      <c r="O397" s="12" t="n">
        <f aca="false">PRODUCT((F397+G397)/E397)</f>
        <v>0</v>
      </c>
    </row>
    <row r="398" customFormat="false" ht="15" hidden="false" customHeight="false" outlineLevel="0" collapsed="false">
      <c r="B398" s="5" t="s">
        <v>1221</v>
      </c>
      <c r="C398" s="11" t="s">
        <v>989</v>
      </c>
      <c r="D398" s="3" t="n">
        <v>1</v>
      </c>
      <c r="E398" s="3" t="n">
        <v>4</v>
      </c>
      <c r="F398" s="3" t="n">
        <v>0</v>
      </c>
      <c r="G398" s="3" t="n">
        <v>0</v>
      </c>
      <c r="H398" s="3" t="n">
        <v>0</v>
      </c>
      <c r="I398" s="3" t="n">
        <v>0</v>
      </c>
      <c r="J398" s="3" t="n">
        <v>4</v>
      </c>
      <c r="K398" s="3" t="n">
        <v>6</v>
      </c>
      <c r="L398" s="2" t="s">
        <v>26</v>
      </c>
      <c r="M398" s="3" t="n">
        <v>33</v>
      </c>
      <c r="N398" s="3" t="n">
        <v>0</v>
      </c>
      <c r="O398" s="12" t="n">
        <f aca="false">PRODUCT((F398+G398)/E398)</f>
        <v>0</v>
      </c>
    </row>
    <row r="399" customFormat="false" ht="15" hidden="false" customHeight="false" outlineLevel="0" collapsed="false">
      <c r="B399" s="5" t="s">
        <v>1222</v>
      </c>
      <c r="C399" s="2" t="s">
        <v>991</v>
      </c>
      <c r="D399" s="3" t="n">
        <v>1</v>
      </c>
      <c r="E399" s="3" t="n">
        <v>4</v>
      </c>
      <c r="F399" s="3" t="n">
        <v>0</v>
      </c>
      <c r="G399" s="3" t="n">
        <v>0</v>
      </c>
      <c r="H399" s="3" t="n">
        <v>0</v>
      </c>
      <c r="I399" s="3" t="n">
        <v>0</v>
      </c>
      <c r="J399" s="3" t="n">
        <v>4</v>
      </c>
      <c r="K399" s="3" t="n">
        <v>2</v>
      </c>
      <c r="L399" s="2" t="s">
        <v>26</v>
      </c>
      <c r="M399" s="3" t="n">
        <v>65</v>
      </c>
      <c r="N399" s="3" t="n">
        <v>0</v>
      </c>
      <c r="O399" s="12" t="n">
        <f aca="false">PRODUCT((F399+G399)/E399)</f>
        <v>0</v>
      </c>
    </row>
    <row r="400" customFormat="false" ht="15" hidden="false" customHeight="false" outlineLevel="0" collapsed="false">
      <c r="B400" s="5" t="s">
        <v>1223</v>
      </c>
      <c r="C400" s="2" t="s">
        <v>717</v>
      </c>
      <c r="D400" s="3" t="n">
        <v>1</v>
      </c>
      <c r="E400" s="3" t="n">
        <v>5</v>
      </c>
      <c r="F400" s="3" t="n">
        <v>0</v>
      </c>
      <c r="G400" s="3" t="n">
        <v>0</v>
      </c>
      <c r="H400" s="3" t="n">
        <v>0</v>
      </c>
      <c r="I400" s="3" t="n">
        <v>0</v>
      </c>
      <c r="J400" s="3" t="n">
        <v>5</v>
      </c>
      <c r="K400" s="13" t="n">
        <v>23</v>
      </c>
      <c r="L400" s="2" t="s">
        <v>26</v>
      </c>
      <c r="M400" s="13" t="n">
        <v>189</v>
      </c>
      <c r="N400" s="3" t="n">
        <v>0</v>
      </c>
      <c r="O400" s="12" t="n">
        <f aca="false">PRODUCT((F400+G400)/E400)</f>
        <v>0</v>
      </c>
    </row>
    <row r="401" customFormat="false" ht="15" hidden="false" customHeight="false" outlineLevel="0" collapsed="false">
      <c r="B401" s="5" t="s">
        <v>1224</v>
      </c>
      <c r="C401" s="2" t="s">
        <v>1005</v>
      </c>
      <c r="D401" s="3" t="n">
        <v>1</v>
      </c>
      <c r="E401" s="3" t="n">
        <v>6</v>
      </c>
      <c r="F401" s="3" t="n">
        <v>0</v>
      </c>
      <c r="G401" s="3" t="n">
        <v>0</v>
      </c>
      <c r="H401" s="3" t="n">
        <v>0</v>
      </c>
      <c r="I401" s="3" t="n">
        <v>0</v>
      </c>
      <c r="J401" s="3" t="n">
        <v>6</v>
      </c>
      <c r="K401" s="3" t="n">
        <v>12</v>
      </c>
      <c r="L401" s="2" t="s">
        <v>26</v>
      </c>
      <c r="M401" s="3" t="n">
        <v>113</v>
      </c>
      <c r="N401" s="3" t="n">
        <v>0</v>
      </c>
      <c r="O401" s="12" t="n">
        <f aca="false">PRODUCT((F401+G401)/E401)</f>
        <v>0</v>
      </c>
    </row>
    <row r="402" customFormat="false" ht="15" hidden="false" customHeight="false" outlineLevel="0" collapsed="false">
      <c r="B402" s="5" t="s">
        <v>1225</v>
      </c>
      <c r="C402" s="2" t="s">
        <v>993</v>
      </c>
      <c r="D402" s="3" t="n">
        <v>1</v>
      </c>
      <c r="E402" s="3" t="n">
        <v>7</v>
      </c>
      <c r="F402" s="3" t="n">
        <v>0</v>
      </c>
      <c r="G402" s="3" t="n">
        <v>0</v>
      </c>
      <c r="H402" s="3" t="n">
        <v>0</v>
      </c>
      <c r="I402" s="3" t="n">
        <v>0</v>
      </c>
      <c r="J402" s="3" t="n">
        <v>7</v>
      </c>
      <c r="K402" s="3" t="n">
        <v>25</v>
      </c>
      <c r="L402" s="2" t="s">
        <v>26</v>
      </c>
      <c r="M402" s="3" t="n">
        <v>66</v>
      </c>
      <c r="N402" s="3" t="n">
        <v>0</v>
      </c>
      <c r="O402" s="12" t="n">
        <f aca="false">PRODUCT((F402+G402)/E402)</f>
        <v>0</v>
      </c>
    </row>
    <row r="403" customFormat="false" ht="15" hidden="false" customHeight="false" outlineLevel="0" collapsed="false">
      <c r="B403" s="5" t="s">
        <v>1226</v>
      </c>
      <c r="C403" s="2" t="s">
        <v>1227</v>
      </c>
      <c r="D403" s="3" t="n">
        <v>1</v>
      </c>
      <c r="E403" s="3" t="n">
        <v>8</v>
      </c>
      <c r="F403" s="3" t="n">
        <v>0</v>
      </c>
      <c r="G403" s="3" t="n">
        <v>0</v>
      </c>
      <c r="H403" s="3" t="n">
        <v>0</v>
      </c>
      <c r="I403" s="3" t="n">
        <v>0</v>
      </c>
      <c r="J403" s="3" t="n">
        <v>8</v>
      </c>
      <c r="K403" s="3" t="n">
        <v>52</v>
      </c>
      <c r="L403" s="2" t="s">
        <v>26</v>
      </c>
      <c r="M403" s="15" t="n">
        <v>187</v>
      </c>
      <c r="N403" s="3" t="n">
        <v>0</v>
      </c>
      <c r="O403" s="12" t="n">
        <f aca="false">PRODUCT((F403+G403)/E403)</f>
        <v>0</v>
      </c>
    </row>
    <row r="404" customFormat="false" ht="15" hidden="false" customHeight="false" outlineLevel="0" collapsed="false">
      <c r="B404" s="5" t="s">
        <v>1228</v>
      </c>
      <c r="C404" s="2" t="s">
        <v>997</v>
      </c>
      <c r="D404" s="3" t="n">
        <v>1</v>
      </c>
      <c r="E404" s="3" t="n">
        <v>8</v>
      </c>
      <c r="F404" s="3" t="n">
        <v>0</v>
      </c>
      <c r="G404" s="3" t="n">
        <v>0</v>
      </c>
      <c r="H404" s="3" t="n">
        <v>0</v>
      </c>
      <c r="I404" s="3" t="n">
        <v>0</v>
      </c>
      <c r="J404" s="3" t="n">
        <v>8</v>
      </c>
      <c r="K404" s="3" t="n">
        <v>23</v>
      </c>
      <c r="L404" s="2" t="s">
        <v>26</v>
      </c>
      <c r="M404" s="3" t="n">
        <v>92</v>
      </c>
      <c r="N404" s="3" t="n">
        <v>0</v>
      </c>
      <c r="O404" s="12" t="n">
        <f aca="false">PRODUCT((F404+G404)/E404)</f>
        <v>0</v>
      </c>
    </row>
    <row r="405" customFormat="false" ht="15" hidden="false" customHeight="false" outlineLevel="0" collapsed="false">
      <c r="B405" s="5" t="s">
        <v>1229</v>
      </c>
      <c r="C405" s="28" t="s">
        <v>1001</v>
      </c>
      <c r="D405" s="3" t="n">
        <v>1</v>
      </c>
      <c r="E405" s="3" t="n">
        <v>8</v>
      </c>
      <c r="F405" s="3" t="n">
        <v>0</v>
      </c>
      <c r="G405" s="3" t="n">
        <v>0</v>
      </c>
      <c r="H405" s="3" t="n">
        <v>0</v>
      </c>
      <c r="I405" s="3" t="n">
        <v>0</v>
      </c>
      <c r="J405" s="3" t="n">
        <v>8</v>
      </c>
      <c r="K405" s="3" t="n">
        <v>31</v>
      </c>
      <c r="L405" s="2" t="s">
        <v>26</v>
      </c>
      <c r="M405" s="3" t="n">
        <v>106</v>
      </c>
      <c r="N405" s="3" t="n">
        <v>0</v>
      </c>
      <c r="O405" s="12" t="n">
        <f aca="false">PRODUCT((F405+G405)/E405)</f>
        <v>0</v>
      </c>
    </row>
    <row r="406" customFormat="false" ht="15" hidden="false" customHeight="false" outlineLevel="0" collapsed="false">
      <c r="B406" s="5" t="s">
        <v>1230</v>
      </c>
      <c r="C406" s="28" t="s">
        <v>1003</v>
      </c>
      <c r="D406" s="3" t="n">
        <v>1</v>
      </c>
      <c r="E406" s="3" t="n">
        <v>8</v>
      </c>
      <c r="F406" s="3" t="n">
        <v>0</v>
      </c>
      <c r="G406" s="3" t="n">
        <v>0</v>
      </c>
      <c r="H406" s="3" t="n">
        <v>0</v>
      </c>
      <c r="I406" s="3" t="n">
        <v>0</v>
      </c>
      <c r="J406" s="3" t="n">
        <v>8</v>
      </c>
      <c r="K406" s="3" t="n">
        <v>28</v>
      </c>
      <c r="L406" s="2" t="s">
        <v>26</v>
      </c>
      <c r="M406" s="3" t="n">
        <v>134</v>
      </c>
      <c r="N406" s="3" t="n">
        <v>0</v>
      </c>
      <c r="O406" s="12" t="n">
        <f aca="false">PRODUCT((F406+G406)/E406)</f>
        <v>0</v>
      </c>
    </row>
    <row r="407" customFormat="false" ht="15" hidden="false" customHeight="false" outlineLevel="0" collapsed="false">
      <c r="B407" s="5" t="s">
        <v>1231</v>
      </c>
      <c r="C407" s="2" t="s">
        <v>723</v>
      </c>
      <c r="D407" s="3" t="n">
        <v>1</v>
      </c>
      <c r="E407" s="3" t="n">
        <v>9</v>
      </c>
      <c r="F407" s="3" t="n">
        <v>0</v>
      </c>
      <c r="G407" s="3" t="n">
        <v>0</v>
      </c>
      <c r="H407" s="3" t="n">
        <v>0</v>
      </c>
      <c r="I407" s="3" t="n">
        <v>0</v>
      </c>
      <c r="J407" s="3" t="n">
        <v>9</v>
      </c>
      <c r="K407" s="2" t="n">
        <v>43</v>
      </c>
      <c r="L407" s="2" t="s">
        <v>26</v>
      </c>
      <c r="M407" s="2" t="n">
        <v>223</v>
      </c>
      <c r="N407" s="2" t="n">
        <v>0</v>
      </c>
      <c r="O407" s="12" t="n">
        <f aca="false">PRODUCT((F407+G407)/E407)</f>
        <v>0</v>
      </c>
    </row>
    <row r="408" customFormat="false" ht="15" hidden="false" customHeight="false" outlineLevel="0" collapsed="false">
      <c r="B408" s="5" t="s">
        <v>1232</v>
      </c>
      <c r="C408" s="2" t="s">
        <v>995</v>
      </c>
      <c r="D408" s="3" t="n">
        <v>1</v>
      </c>
      <c r="E408" s="3" t="n">
        <v>10</v>
      </c>
      <c r="F408" s="3" t="n">
        <v>0</v>
      </c>
      <c r="G408" s="3" t="n">
        <v>0</v>
      </c>
      <c r="H408" s="3" t="n">
        <v>0</v>
      </c>
      <c r="I408" s="3" t="n">
        <v>0</v>
      </c>
      <c r="J408" s="3" t="n">
        <v>10</v>
      </c>
      <c r="K408" s="3" t="n">
        <v>48</v>
      </c>
      <c r="L408" s="2" t="s">
        <v>26</v>
      </c>
      <c r="M408" s="3" t="n">
        <v>147</v>
      </c>
      <c r="N408" s="3" t="n">
        <v>0</v>
      </c>
      <c r="O408" s="12" t="n">
        <f aca="false">PRODUCT((F408+G408)/E408)</f>
        <v>0</v>
      </c>
    </row>
    <row r="409" customFormat="false" ht="15" hidden="false" customHeight="false" outlineLevel="0" collapsed="false">
      <c r="B409" s="5" t="s">
        <v>1233</v>
      </c>
      <c r="C409" s="28" t="s">
        <v>999</v>
      </c>
      <c r="D409" s="3" t="n">
        <v>1</v>
      </c>
      <c r="E409" s="3" t="n">
        <v>10</v>
      </c>
      <c r="F409" s="3" t="n">
        <v>0</v>
      </c>
      <c r="G409" s="3" t="n">
        <v>0</v>
      </c>
      <c r="H409" s="3" t="n">
        <v>0</v>
      </c>
      <c r="I409" s="3" t="n">
        <v>0</v>
      </c>
      <c r="J409" s="3" t="n">
        <v>10</v>
      </c>
      <c r="K409" s="3" t="n">
        <v>20</v>
      </c>
      <c r="L409" s="2" t="s">
        <v>26</v>
      </c>
      <c r="M409" s="3" t="n">
        <v>226</v>
      </c>
      <c r="N409" s="3" t="n">
        <v>0</v>
      </c>
      <c r="O409" s="12" t="n">
        <f aca="false">PRODUCT((F409+G409)/E409)</f>
        <v>0</v>
      </c>
    </row>
    <row r="410" customFormat="false" ht="15" hidden="false" customHeight="false" outlineLevel="0" collapsed="false">
      <c r="B410" s="5" t="s">
        <v>1234</v>
      </c>
      <c r="C410" s="11" t="s">
        <v>1006</v>
      </c>
      <c r="D410" s="3" t="n">
        <v>1</v>
      </c>
      <c r="E410" s="3" t="n">
        <v>12</v>
      </c>
      <c r="F410" s="3" t="n">
        <v>0</v>
      </c>
      <c r="G410" s="3" t="n">
        <v>0</v>
      </c>
      <c r="H410" s="3" t="n">
        <v>0</v>
      </c>
      <c r="I410" s="3" t="n">
        <v>0</v>
      </c>
      <c r="J410" s="3" t="n">
        <v>12</v>
      </c>
      <c r="K410" s="3" t="n">
        <v>68</v>
      </c>
      <c r="L410" s="2" t="s">
        <v>26</v>
      </c>
      <c r="M410" s="3" t="n">
        <v>179</v>
      </c>
      <c r="N410" s="3" t="n">
        <v>0</v>
      </c>
      <c r="O410" s="12" t="n">
        <f aca="false">PRODUCT((F410+G410)/E410)</f>
        <v>0</v>
      </c>
    </row>
    <row r="411" customFormat="false" ht="15" hidden="false" customHeight="false" outlineLevel="0" collapsed="false">
      <c r="B411" s="2"/>
      <c r="D411" s="2" t="n">
        <f aca="false">SUM(D12:D410)</f>
        <v>7508</v>
      </c>
      <c r="E411" s="2" t="n">
        <f aca="false">SUM(E12:E410)</f>
        <v>123998</v>
      </c>
      <c r="F411" s="2" t="n">
        <f aca="false">SUM(F12:F410)</f>
        <v>21210</v>
      </c>
      <c r="G411" s="2" t="n">
        <f aca="false">SUM(G12:G410)</f>
        <v>39172</v>
      </c>
      <c r="H411" s="2" t="n">
        <f aca="false">SUM(H12:H410)</f>
        <v>2976</v>
      </c>
      <c r="I411" s="2" t="n">
        <f aca="false">SUM(I12:I410)</f>
        <v>8655</v>
      </c>
      <c r="J411" s="2" t="n">
        <f aca="false">SUM(J12:J410)</f>
        <v>51985</v>
      </c>
      <c r="K411" s="2" t="n">
        <f aca="false">SUM(K12:K410)</f>
        <v>1052274</v>
      </c>
      <c r="L411" s="2"/>
      <c r="M411" s="2" t="n">
        <f aca="false">SUM(M12:M410)</f>
        <v>1052274</v>
      </c>
      <c r="N411" s="2"/>
    </row>
    <row r="412" customFormat="false" ht="15" hidden="false" customHeight="false" outlineLevel="0" collapsed="false">
      <c r="B412" s="2"/>
      <c r="E412" s="2"/>
      <c r="F412" s="2"/>
      <c r="G412" s="2"/>
      <c r="H412" s="2"/>
      <c r="I412" s="2"/>
      <c r="J412" s="2"/>
      <c r="K412" s="2"/>
      <c r="L412" s="2"/>
      <c r="M412" s="2"/>
      <c r="N412" s="2"/>
    </row>
    <row r="413" customFormat="false" ht="15" hidden="false" customHeight="false" outlineLevel="0" collapsed="false">
      <c r="B413" s="2"/>
      <c r="E413" s="2"/>
      <c r="F413" s="2"/>
      <c r="G413" s="2"/>
      <c r="H413" s="2"/>
      <c r="I413" s="2"/>
      <c r="J413" s="2"/>
      <c r="K413" s="2"/>
      <c r="L413" s="2"/>
      <c r="M413" s="2"/>
      <c r="N413" s="2"/>
    </row>
    <row r="414" customFormat="false" ht="15" hidden="false" customHeight="false" outlineLevel="0" collapsed="false">
      <c r="D414" s="6" t="s">
        <v>9</v>
      </c>
      <c r="E414" s="6" t="s">
        <v>10</v>
      </c>
      <c r="F414" s="6" t="s">
        <v>11</v>
      </c>
      <c r="G414" s="6" t="s">
        <v>12</v>
      </c>
      <c r="H414" s="6" t="s">
        <v>13</v>
      </c>
      <c r="I414" s="6" t="s">
        <v>14</v>
      </c>
      <c r="J414" s="6" t="s">
        <v>15</v>
      </c>
      <c r="K414" s="6"/>
      <c r="L414" s="1" t="s">
        <v>16</v>
      </c>
      <c r="M414" s="6"/>
      <c r="N414" s="6" t="s">
        <v>17</v>
      </c>
    </row>
    <row r="415" customFormat="false" ht="15" hidden="false" customHeight="false" outlineLevel="0" collapsed="false">
      <c r="B415" s="1" t="s">
        <v>1010</v>
      </c>
      <c r="C415" s="8" t="s">
        <v>1011</v>
      </c>
      <c r="D415" s="2" t="n">
        <v>1142</v>
      </c>
      <c r="E415" s="3" t="n">
        <v>23640</v>
      </c>
      <c r="F415" s="3" t="n">
        <v>3198</v>
      </c>
      <c r="G415" s="3" t="n">
        <v>8207</v>
      </c>
      <c r="H415" s="3" t="n">
        <v>830</v>
      </c>
      <c r="I415" s="3" t="n">
        <v>1512</v>
      </c>
      <c r="J415" s="3" t="n">
        <v>9893</v>
      </c>
      <c r="K415" s="3" t="n">
        <v>155467</v>
      </c>
      <c r="L415" s="3" t="s">
        <v>26</v>
      </c>
      <c r="M415" s="3" t="n">
        <v>155467</v>
      </c>
      <c r="N415" s="3" t="n">
        <v>28350</v>
      </c>
    </row>
    <row r="416" customFormat="false" ht="15" hidden="false" customHeight="false" outlineLevel="0" collapsed="false">
      <c r="B416" s="1" t="n">
        <v>2024</v>
      </c>
      <c r="C416" s="8"/>
      <c r="D416" s="2" t="n">
        <v>12</v>
      </c>
      <c r="E416" s="3" t="n">
        <v>192</v>
      </c>
      <c r="F416" s="3" t="n">
        <v>97</v>
      </c>
      <c r="G416" s="3" t="n">
        <v>95</v>
      </c>
      <c r="H416" s="3" t="n">
        <v>0</v>
      </c>
      <c r="I416" s="3" t="n">
        <v>61</v>
      </c>
      <c r="J416" s="3" t="n">
        <v>131</v>
      </c>
      <c r="K416" s="3" t="n">
        <v>2611</v>
      </c>
      <c r="L416" s="3" t="s">
        <v>26</v>
      </c>
      <c r="M416" s="3" t="n">
        <v>2611</v>
      </c>
      <c r="N416" s="3" t="n">
        <v>542</v>
      </c>
      <c r="O416" s="3"/>
      <c r="Q416" s="2"/>
    </row>
    <row r="417" customFormat="false" ht="15" hidden="false" customHeight="false" outlineLevel="0" collapsed="false">
      <c r="B417" s="1" t="n">
        <v>2025</v>
      </c>
      <c r="C417" s="8"/>
      <c r="D417" s="2" t="n">
        <v>12</v>
      </c>
      <c r="E417" s="3" t="n">
        <v>198</v>
      </c>
      <c r="F417" s="3" t="n">
        <v>103</v>
      </c>
      <c r="G417" s="3" t="n">
        <v>95</v>
      </c>
      <c r="H417" s="3" t="n">
        <v>0</v>
      </c>
      <c r="I417" s="3" t="n">
        <v>55</v>
      </c>
      <c r="J417" s="3" t="n">
        <v>143</v>
      </c>
      <c r="K417" s="3" t="n">
        <v>2305</v>
      </c>
      <c r="L417" s="3" t="s">
        <v>26</v>
      </c>
      <c r="M417" s="3" t="n">
        <v>2305</v>
      </c>
      <c r="N417" s="3" t="n">
        <v>554</v>
      </c>
    </row>
    <row r="418" customFormat="false" ht="15" hidden="false" customHeight="false" outlineLevel="0" collapsed="false">
      <c r="B418" s="1"/>
      <c r="C418" s="8"/>
      <c r="D418" s="8" t="n">
        <f aca="false">SUM(D415:D417)</f>
        <v>1166</v>
      </c>
      <c r="E418" s="6" t="n">
        <f aca="false">SUM(E415:E417)</f>
        <v>24030</v>
      </c>
      <c r="F418" s="6" t="n">
        <f aca="false">SUM(F415:F417)</f>
        <v>3398</v>
      </c>
      <c r="G418" s="6" t="n">
        <f aca="false">SUM(G415:G417)</f>
        <v>8397</v>
      </c>
      <c r="H418" s="6" t="n">
        <f aca="false">SUM(H415:H417)</f>
        <v>830</v>
      </c>
      <c r="I418" s="6" t="n">
        <f aca="false">SUM(I415:I417)</f>
        <v>1628</v>
      </c>
      <c r="J418" s="6" t="n">
        <f aca="false">SUM(J415:J417)</f>
        <v>10167</v>
      </c>
      <c r="K418" s="6" t="n">
        <f aca="false">SUM(K415:K417)</f>
        <v>160383</v>
      </c>
      <c r="L418" s="6" t="s">
        <v>26</v>
      </c>
      <c r="M418" s="6" t="n">
        <f aca="false">SUM(M415:M417)</f>
        <v>160383</v>
      </c>
      <c r="N418" s="6" t="n">
        <f aca="false">SUM(N415:N417)</f>
        <v>29446</v>
      </c>
    </row>
    <row r="419" customFormat="false" ht="15" hidden="false" customHeight="false" outlineLevel="0" collapsed="false">
      <c r="B419" s="1"/>
      <c r="C419" s="8"/>
    </row>
    <row r="420" customFormat="false" ht="15" hidden="false" customHeight="false" outlineLevel="0" collapsed="false">
      <c r="B420" s="1" t="s">
        <v>1012</v>
      </c>
      <c r="C420" s="8" t="s">
        <v>1013</v>
      </c>
      <c r="D420" s="2" t="n">
        <v>749</v>
      </c>
      <c r="E420" s="3" t="n">
        <v>12980</v>
      </c>
      <c r="F420" s="3" t="n">
        <v>2522</v>
      </c>
      <c r="G420" s="3" t="n">
        <v>3864</v>
      </c>
      <c r="H420" s="3" t="n">
        <v>208</v>
      </c>
      <c r="I420" s="3" t="n">
        <v>923</v>
      </c>
      <c r="J420" s="3" t="n">
        <v>5463</v>
      </c>
      <c r="K420" s="3" t="n">
        <v>109895</v>
      </c>
      <c r="L420" s="3" t="s">
        <v>26</v>
      </c>
      <c r="M420" s="3" t="n">
        <v>109895</v>
      </c>
      <c r="N420" s="3" t="n">
        <v>16425</v>
      </c>
    </row>
    <row r="421" customFormat="false" ht="15" hidden="false" customHeight="false" outlineLevel="0" collapsed="false">
      <c r="B421" s="1" t="n">
        <v>2024</v>
      </c>
      <c r="C421" s="8"/>
      <c r="D421" s="2" t="n">
        <v>1</v>
      </c>
      <c r="E421" s="3" t="n">
        <v>144</v>
      </c>
      <c r="F421" s="3" t="n">
        <v>84</v>
      </c>
      <c r="G421" s="3" t="n">
        <v>60</v>
      </c>
      <c r="H421" s="3" t="n">
        <v>0</v>
      </c>
      <c r="I421" s="3" t="n">
        <v>33</v>
      </c>
      <c r="J421" s="3" t="n">
        <v>111</v>
      </c>
      <c r="K421" s="3" t="n">
        <v>1756</v>
      </c>
      <c r="L421" s="3" t="s">
        <v>26</v>
      </c>
      <c r="M421" s="3" t="n">
        <v>1756</v>
      </c>
      <c r="N421" s="3" t="n">
        <v>405</v>
      </c>
    </row>
    <row r="422" customFormat="false" ht="15" hidden="false" customHeight="false" outlineLevel="0" collapsed="false">
      <c r="B422" s="1" t="n">
        <v>2025</v>
      </c>
      <c r="C422" s="8"/>
      <c r="D422" s="2" t="n">
        <v>12</v>
      </c>
      <c r="E422" s="3" t="n">
        <v>144</v>
      </c>
      <c r="F422" s="3" t="n">
        <v>87</v>
      </c>
      <c r="G422" s="3" t="n">
        <v>57</v>
      </c>
      <c r="H422" s="3" t="n">
        <v>0</v>
      </c>
      <c r="I422" s="3" t="n">
        <v>36</v>
      </c>
      <c r="J422" s="3" t="n">
        <v>108</v>
      </c>
      <c r="K422" s="3" t="n">
        <v>1893</v>
      </c>
      <c r="L422" s="3" t="s">
        <v>26</v>
      </c>
      <c r="M422" s="3" t="n">
        <v>1893</v>
      </c>
      <c r="N422" s="3" t="n">
        <v>411</v>
      </c>
    </row>
    <row r="423" customFormat="false" ht="15" hidden="false" customHeight="false" outlineLevel="0" collapsed="false">
      <c r="B423" s="1" t="s">
        <v>1235</v>
      </c>
      <c r="C423" s="8"/>
      <c r="D423" s="8" t="n">
        <f aca="false">SUM(D420:D422)</f>
        <v>762</v>
      </c>
      <c r="E423" s="6" t="n">
        <f aca="false">SUM(E420:E422)</f>
        <v>13268</v>
      </c>
      <c r="F423" s="6" t="n">
        <f aca="false">SUM(F420:F422)</f>
        <v>2693</v>
      </c>
      <c r="G423" s="6" t="n">
        <f aca="false">SUM(G420:G422)</f>
        <v>3981</v>
      </c>
      <c r="H423" s="6" t="n">
        <f aca="false">SUM(H420:H422)</f>
        <v>208</v>
      </c>
      <c r="I423" s="6" t="n">
        <f aca="false">SUM(I420:I422)</f>
        <v>992</v>
      </c>
      <c r="J423" s="6" t="n">
        <f aca="false">SUM(J420:J422)</f>
        <v>5682</v>
      </c>
      <c r="K423" s="6" t="n">
        <f aca="false">SUM(K420:K422)</f>
        <v>113544</v>
      </c>
      <c r="L423" s="6" t="s">
        <v>26</v>
      </c>
      <c r="M423" s="6" t="n">
        <f aca="false">SUM(M420:M422)</f>
        <v>113544</v>
      </c>
      <c r="N423" s="6" t="n">
        <f aca="false">SUM(N420:N422)</f>
        <v>17241</v>
      </c>
    </row>
    <row r="424" customFormat="false" ht="15" hidden="false" customHeight="false" outlineLevel="0" collapsed="false">
      <c r="B424" s="1"/>
      <c r="C424" s="8"/>
    </row>
    <row r="425" customFormat="false" ht="15" hidden="false" customHeight="false" outlineLevel="0" collapsed="false">
      <c r="B425" s="1" t="s">
        <v>1014</v>
      </c>
      <c r="C425" s="8" t="s">
        <v>1015</v>
      </c>
      <c r="D425" s="2" t="n">
        <v>555</v>
      </c>
      <c r="E425" s="3" t="n">
        <v>12890</v>
      </c>
      <c r="F425" s="3" t="n">
        <v>2695</v>
      </c>
      <c r="G425" s="3" t="n">
        <v>3533</v>
      </c>
      <c r="H425" s="3" t="n">
        <v>212</v>
      </c>
      <c r="I425" s="3" t="n">
        <v>1347</v>
      </c>
      <c r="J425" s="3" t="n">
        <v>5103</v>
      </c>
      <c r="K425" s="3" t="n">
        <v>89517</v>
      </c>
      <c r="L425" s="3" t="s">
        <v>26</v>
      </c>
      <c r="M425" s="3" t="n">
        <v>89517</v>
      </c>
      <c r="N425" s="3" t="n">
        <v>16710</v>
      </c>
    </row>
    <row r="426" customFormat="false" ht="15" hidden="false" customHeight="false" outlineLevel="0" collapsed="false">
      <c r="B426" s="1" t="n">
        <v>2024</v>
      </c>
      <c r="C426" s="8"/>
      <c r="D426" s="2" t="n">
        <v>12</v>
      </c>
      <c r="E426" s="3" t="n">
        <v>144</v>
      </c>
      <c r="F426" s="3" t="n">
        <v>59</v>
      </c>
      <c r="G426" s="3" t="n">
        <v>85</v>
      </c>
      <c r="H426" s="3" t="n">
        <v>0</v>
      </c>
      <c r="I426" s="3" t="n">
        <v>56</v>
      </c>
      <c r="J426" s="3" t="n">
        <v>86</v>
      </c>
      <c r="K426" s="3" t="n">
        <v>1805</v>
      </c>
      <c r="L426" s="3" t="s">
        <v>26</v>
      </c>
      <c r="M426" s="3" t="n">
        <v>1805</v>
      </c>
      <c r="N426" s="3" t="n">
        <v>403</v>
      </c>
    </row>
    <row r="427" customFormat="false" ht="15" hidden="false" customHeight="false" outlineLevel="0" collapsed="false">
      <c r="B427" s="1" t="n">
        <v>2025</v>
      </c>
      <c r="C427" s="8"/>
      <c r="D427" s="2" t="n">
        <v>12</v>
      </c>
      <c r="E427" s="3" t="n">
        <v>144</v>
      </c>
      <c r="F427" s="3" t="n">
        <v>73</v>
      </c>
      <c r="G427" s="3" t="n">
        <v>71</v>
      </c>
      <c r="H427" s="3" t="n">
        <v>0</v>
      </c>
      <c r="I427" s="3" t="n">
        <v>49</v>
      </c>
      <c r="J427" s="3" t="n">
        <v>95</v>
      </c>
      <c r="K427" s="3" t="n">
        <v>1821</v>
      </c>
      <c r="L427" s="3" t="s">
        <v>26</v>
      </c>
      <c r="M427" s="3" t="n">
        <v>1821</v>
      </c>
      <c r="N427" s="3" t="n">
        <v>430</v>
      </c>
    </row>
    <row r="428" customFormat="false" ht="15" hidden="false" customHeight="false" outlineLevel="0" collapsed="false">
      <c r="B428" s="1"/>
      <c r="C428" s="8"/>
      <c r="D428" s="8" t="n">
        <f aca="false">SUM(D425:D427)</f>
        <v>579</v>
      </c>
      <c r="E428" s="6" t="n">
        <f aca="false">SUM(E425:E427)</f>
        <v>13178</v>
      </c>
      <c r="F428" s="6" t="n">
        <f aca="false">SUM(F425:F427)</f>
        <v>2827</v>
      </c>
      <c r="G428" s="6" t="n">
        <f aca="false">SUM(G425:G427)</f>
        <v>3689</v>
      </c>
      <c r="H428" s="6" t="n">
        <f aca="false">SUM(H425:H427)</f>
        <v>212</v>
      </c>
      <c r="I428" s="6" t="n">
        <f aca="false">SUM(I425:I427)</f>
        <v>1452</v>
      </c>
      <c r="J428" s="6" t="n">
        <f aca="false">SUM(J425:J427)</f>
        <v>5284</v>
      </c>
      <c r="K428" s="6" t="n">
        <f aca="false">SUM(K425:K427)</f>
        <v>93143</v>
      </c>
      <c r="L428" s="6" t="s">
        <v>26</v>
      </c>
      <c r="M428" s="6" t="n">
        <f aca="false">SUM(M425:M427)</f>
        <v>93143</v>
      </c>
      <c r="N428" s="6" t="n">
        <f aca="false">SUM(N425:N427)</f>
        <v>17543</v>
      </c>
    </row>
    <row r="429" customFormat="false" ht="15" hidden="false" customHeight="false" outlineLevel="0" collapsed="false">
      <c r="B429" s="1"/>
      <c r="C429" s="8"/>
    </row>
    <row r="430" customFormat="false" ht="15" hidden="false" customHeight="false" outlineLevel="0" collapsed="false">
      <c r="B430" s="1" t="s">
        <v>1016</v>
      </c>
      <c r="C430" s="8" t="s">
        <v>1017</v>
      </c>
      <c r="D430" s="2" t="n">
        <v>572</v>
      </c>
      <c r="E430" s="3" t="n">
        <v>9732</v>
      </c>
      <c r="F430" s="3" t="n">
        <v>2536</v>
      </c>
      <c r="G430" s="3" t="n">
        <v>2282</v>
      </c>
      <c r="H430" s="3" t="n">
        <v>96</v>
      </c>
      <c r="I430" s="3" t="n">
        <v>1044</v>
      </c>
      <c r="J430" s="3" t="n">
        <v>3774</v>
      </c>
      <c r="K430" s="3" t="n">
        <v>93982</v>
      </c>
      <c r="L430" s="3" t="s">
        <v>26</v>
      </c>
      <c r="M430" s="3" t="n">
        <v>93982</v>
      </c>
      <c r="N430" s="3" t="n">
        <v>13305</v>
      </c>
    </row>
    <row r="431" customFormat="false" ht="15" hidden="false" customHeight="false" outlineLevel="0" collapsed="false">
      <c r="B431" s="1" t="n">
        <v>2024</v>
      </c>
      <c r="C431" s="8"/>
      <c r="D431" s="2" t="n">
        <v>16</v>
      </c>
      <c r="E431" s="3" t="n">
        <v>176</v>
      </c>
      <c r="F431" s="3" t="n">
        <v>92</v>
      </c>
      <c r="G431" s="3" t="n">
        <v>84</v>
      </c>
      <c r="H431" s="3" t="n">
        <v>0</v>
      </c>
      <c r="I431" s="3" t="n">
        <v>53</v>
      </c>
      <c r="J431" s="3" t="n">
        <v>123</v>
      </c>
      <c r="K431" s="3" t="n">
        <v>2452</v>
      </c>
      <c r="L431" s="3" t="s">
        <v>26</v>
      </c>
      <c r="M431" s="3" t="n">
        <v>2452</v>
      </c>
      <c r="N431" s="3" t="n">
        <v>497</v>
      </c>
    </row>
    <row r="432" customFormat="false" ht="15" hidden="false" customHeight="false" outlineLevel="0" collapsed="false">
      <c r="B432" s="1" t="n">
        <v>2025</v>
      </c>
      <c r="C432" s="8"/>
      <c r="D432" s="2" t="n">
        <v>17</v>
      </c>
      <c r="E432" s="3" t="n">
        <v>200</v>
      </c>
      <c r="F432" s="3" t="n">
        <v>104</v>
      </c>
      <c r="G432" s="3" t="n">
        <v>96</v>
      </c>
      <c r="H432" s="3" t="n">
        <v>0</v>
      </c>
      <c r="I432" s="3" t="n">
        <v>60</v>
      </c>
      <c r="J432" s="3" t="n">
        <v>140</v>
      </c>
      <c r="K432" s="3" t="n">
        <v>3095</v>
      </c>
      <c r="L432" s="3" t="s">
        <v>26</v>
      </c>
      <c r="M432" s="3" t="n">
        <v>3095</v>
      </c>
      <c r="N432" s="3" t="n">
        <v>564</v>
      </c>
    </row>
    <row r="433" customFormat="false" ht="15" hidden="false" customHeight="false" outlineLevel="0" collapsed="false">
      <c r="B433" s="1"/>
      <c r="C433" s="8"/>
      <c r="D433" s="8" t="n">
        <f aca="false">SUM(D430:D432)</f>
        <v>605</v>
      </c>
      <c r="E433" s="6" t="n">
        <f aca="false">SUM(E430:E432)</f>
        <v>10108</v>
      </c>
      <c r="F433" s="6" t="n">
        <f aca="false">SUM(F430:F432)</f>
        <v>2732</v>
      </c>
      <c r="G433" s="6" t="n">
        <f aca="false">SUM(G430:G432)</f>
        <v>2462</v>
      </c>
      <c r="H433" s="6" t="n">
        <f aca="false">SUM(H430:H432)</f>
        <v>96</v>
      </c>
      <c r="I433" s="6" t="n">
        <f aca="false">SUM(I430:I432)</f>
        <v>1157</v>
      </c>
      <c r="J433" s="6" t="n">
        <f aca="false">SUM(J430:J432)</f>
        <v>4037</v>
      </c>
      <c r="K433" s="6" t="n">
        <f aca="false">SUM(K430:K432)</f>
        <v>99529</v>
      </c>
      <c r="L433" s="6" t="s">
        <v>26</v>
      </c>
      <c r="M433" s="6" t="n">
        <f aca="false">SUM(M430:M432)</f>
        <v>99529</v>
      </c>
      <c r="N433" s="6" t="n">
        <f aca="false">SUM(N430:N432)</f>
        <v>14366</v>
      </c>
    </row>
    <row r="434" customFormat="false" ht="15" hidden="false" customHeight="false" outlineLevel="0" collapsed="false">
      <c r="B434" s="1"/>
      <c r="C434" s="8"/>
    </row>
    <row r="435" customFormat="false" ht="15" hidden="false" customHeight="false" outlineLevel="0" collapsed="false">
      <c r="B435" s="1" t="s">
        <v>1018</v>
      </c>
      <c r="C435" s="8" t="s">
        <v>1019</v>
      </c>
      <c r="D435" s="2" t="n">
        <v>3148</v>
      </c>
      <c r="E435" s="3" t="n">
        <v>46504</v>
      </c>
      <c r="F435" s="3" t="n">
        <v>5979</v>
      </c>
      <c r="G435" s="3" t="n">
        <v>16553</v>
      </c>
      <c r="H435" s="3" t="n">
        <v>1412</v>
      </c>
      <c r="I435" s="3" t="n">
        <v>2366</v>
      </c>
      <c r="J435" s="3" t="n">
        <v>20196</v>
      </c>
      <c r="K435" s="3" t="n">
        <v>391915</v>
      </c>
      <c r="L435" s="3" t="s">
        <v>26</v>
      </c>
      <c r="M435" s="3" t="n">
        <v>391915</v>
      </c>
      <c r="N435" s="3" t="n">
        <v>54812</v>
      </c>
    </row>
    <row r="436" customFormat="false" ht="15" hidden="false" customHeight="false" outlineLevel="0" collapsed="false">
      <c r="B436" s="1" t="n">
        <v>2024</v>
      </c>
      <c r="C436" s="8"/>
      <c r="D436" s="2" t="n">
        <v>37</v>
      </c>
      <c r="E436" s="3" t="n">
        <v>642</v>
      </c>
      <c r="F436" s="3" t="n">
        <v>214</v>
      </c>
      <c r="G436" s="3" t="n">
        <v>107</v>
      </c>
      <c r="H436" s="3" t="n">
        <v>0</v>
      </c>
      <c r="I436" s="3" t="n">
        <v>78</v>
      </c>
      <c r="J436" s="3" t="n">
        <v>243</v>
      </c>
      <c r="K436" s="3" t="n">
        <v>6535</v>
      </c>
      <c r="L436" s="3" t="s">
        <v>26</v>
      </c>
      <c r="M436" s="3" t="n">
        <v>6535</v>
      </c>
      <c r="N436" s="3" t="n">
        <v>934</v>
      </c>
    </row>
    <row r="437" customFormat="false" ht="15" hidden="false" customHeight="false" outlineLevel="0" collapsed="false">
      <c r="B437" s="1" t="n">
        <v>2025</v>
      </c>
      <c r="C437" s="8"/>
      <c r="D437" s="2" t="n">
        <v>36</v>
      </c>
      <c r="E437" s="3" t="n">
        <v>290</v>
      </c>
      <c r="F437" s="3" t="n">
        <v>190</v>
      </c>
      <c r="G437" s="3" t="n">
        <v>100</v>
      </c>
      <c r="H437" s="3" t="n">
        <v>0</v>
      </c>
      <c r="I437" s="3" t="n">
        <v>69</v>
      </c>
      <c r="J437" s="3" t="n">
        <v>221</v>
      </c>
      <c r="K437" s="3" t="n">
        <v>5121</v>
      </c>
      <c r="L437" s="3" t="s">
        <v>26</v>
      </c>
      <c r="M437" s="3" t="n">
        <v>5121</v>
      </c>
      <c r="N437" s="3" t="n">
        <v>839</v>
      </c>
    </row>
    <row r="438" customFormat="false" ht="15" hidden="false" customHeight="false" outlineLevel="0" collapsed="false">
      <c r="B438" s="1"/>
      <c r="C438" s="8"/>
      <c r="D438" s="8" t="n">
        <f aca="false">SUM(D435:D437)</f>
        <v>3221</v>
      </c>
      <c r="E438" s="6" t="n">
        <f aca="false">SUM(E435:E437)/2</f>
        <v>23718</v>
      </c>
      <c r="F438" s="6" t="n">
        <f aca="false">SUM(F435:F437)</f>
        <v>6383</v>
      </c>
      <c r="G438" s="6" t="n">
        <f aca="false">SUM(G435:G437)</f>
        <v>16760</v>
      </c>
      <c r="H438" s="6" t="n">
        <f aca="false">SUM(H435:H437)</f>
        <v>1412</v>
      </c>
      <c r="I438" s="6" t="n">
        <f aca="false">SUM(I435:I437)</f>
        <v>2513</v>
      </c>
      <c r="J438" s="6" t="n">
        <f aca="false">SUM(J435:J437)</f>
        <v>20660</v>
      </c>
      <c r="K438" s="6" t="n">
        <f aca="false">SUM(K435:K437)</f>
        <v>403571</v>
      </c>
      <c r="L438" s="6" t="s">
        <v>26</v>
      </c>
      <c r="M438" s="6" t="n">
        <f aca="false">SUM(M435:M437)</f>
        <v>403571</v>
      </c>
      <c r="N438" s="6" t="n">
        <f aca="false">SUM(N435:N437)</f>
        <v>56585</v>
      </c>
    </row>
    <row r="439" customFormat="false" ht="15" hidden="false" customHeight="false" outlineLevel="0" collapsed="false">
      <c r="B439" s="1"/>
      <c r="C439" s="8"/>
    </row>
    <row r="440" customFormat="false" ht="15" hidden="false" customHeight="false" outlineLevel="0" collapsed="false">
      <c r="B440" s="1" t="s">
        <v>1020</v>
      </c>
      <c r="C440" s="8" t="s">
        <v>1021</v>
      </c>
      <c r="D440" s="2" t="n">
        <v>1342</v>
      </c>
      <c r="E440" s="3" t="n">
        <v>18252</v>
      </c>
      <c r="F440" s="3" t="n">
        <v>4282</v>
      </c>
      <c r="G440" s="3" t="n">
        <v>4733</v>
      </c>
      <c r="H440" s="3" t="n">
        <v>218</v>
      </c>
      <c r="I440" s="3" t="n">
        <v>1463</v>
      </c>
      <c r="J440" s="3" t="n">
        <v>7556</v>
      </c>
      <c r="K440" s="3" t="n">
        <v>211498</v>
      </c>
      <c r="L440" s="3" t="s">
        <v>26</v>
      </c>
      <c r="M440" s="3" t="n">
        <v>211498</v>
      </c>
      <c r="N440" s="3" t="n">
        <v>23992</v>
      </c>
    </row>
    <row r="441" customFormat="false" ht="15" hidden="false" customHeight="false" outlineLevel="0" collapsed="false">
      <c r="B441" s="1" t="n">
        <v>2024</v>
      </c>
      <c r="C441" s="8"/>
      <c r="D441" s="2" t="n">
        <v>41</v>
      </c>
      <c r="E441" s="3" t="n">
        <v>305</v>
      </c>
      <c r="F441" s="3" t="n">
        <v>214</v>
      </c>
      <c r="G441" s="3" t="n">
        <v>91</v>
      </c>
      <c r="H441" s="3" t="n">
        <v>0</v>
      </c>
      <c r="I441" s="3" t="n">
        <v>66</v>
      </c>
      <c r="J441" s="3" t="n">
        <v>239</v>
      </c>
      <c r="K441" s="3" t="n">
        <v>7223</v>
      </c>
      <c r="L441" s="3" t="s">
        <v>26</v>
      </c>
      <c r="M441" s="3" t="n">
        <v>7223</v>
      </c>
      <c r="N441" s="3" t="n">
        <v>890</v>
      </c>
    </row>
    <row r="442" customFormat="false" ht="15" hidden="false" customHeight="false" outlineLevel="0" collapsed="false">
      <c r="B442" s="1" t="n">
        <v>2025</v>
      </c>
      <c r="C442" s="8"/>
      <c r="D442" s="2" t="n">
        <v>44</v>
      </c>
      <c r="E442" s="3" t="n">
        <v>684</v>
      </c>
      <c r="F442" s="3" t="n">
        <v>230</v>
      </c>
      <c r="G442" s="3" t="n">
        <v>112</v>
      </c>
      <c r="H442" s="3" t="n">
        <v>0</v>
      </c>
      <c r="I442" s="3" t="n">
        <v>83</v>
      </c>
      <c r="J442" s="3" t="n">
        <v>259</v>
      </c>
      <c r="K442" s="3" t="n">
        <v>7654</v>
      </c>
      <c r="L442" s="3" t="s">
        <v>26</v>
      </c>
      <c r="M442" s="3" t="n">
        <v>7654</v>
      </c>
      <c r="N442" s="3" t="n">
        <v>997</v>
      </c>
    </row>
    <row r="443" customFormat="false" ht="15" hidden="false" customHeight="false" outlineLevel="0" collapsed="false">
      <c r="B443" s="1"/>
      <c r="C443" s="8"/>
      <c r="D443" s="8" t="n">
        <f aca="false">SUM(D440:D442)</f>
        <v>1427</v>
      </c>
      <c r="E443" s="6" t="n">
        <f aca="false">SUM(E440:E442)/2</f>
        <v>9620.5</v>
      </c>
      <c r="F443" s="6" t="n">
        <f aca="false">SUM(F440:F442)</f>
        <v>4726</v>
      </c>
      <c r="G443" s="6" t="n">
        <f aca="false">SUM(G440:G442)</f>
        <v>4936</v>
      </c>
      <c r="H443" s="6" t="n">
        <f aca="false">SUM(H440:H442)</f>
        <v>218</v>
      </c>
      <c r="I443" s="6" t="n">
        <f aca="false">SUM(I440:I442)</f>
        <v>1612</v>
      </c>
      <c r="J443" s="6" t="n">
        <f aca="false">SUM(J440:J442)</f>
        <v>8054</v>
      </c>
      <c r="K443" s="6" t="n">
        <f aca="false">SUM(K440:K442)</f>
        <v>226375</v>
      </c>
      <c r="L443" s="6" t="s">
        <v>26</v>
      </c>
      <c r="M443" s="6" t="n">
        <f aca="false">SUM(M440:M442)</f>
        <v>226375</v>
      </c>
      <c r="N443" s="6" t="n">
        <f aca="false">SUM(N440:N442)</f>
        <v>25879</v>
      </c>
    </row>
    <row r="444" customFormat="false" ht="15" hidden="false" customHeight="false" outlineLevel="0" collapsed="false">
      <c r="B444" s="1"/>
      <c r="C444" s="8"/>
    </row>
    <row r="445" customFormat="false" ht="15" hidden="false" customHeight="false" outlineLevel="0" collapsed="false">
      <c r="C445" s="8" t="s">
        <v>1022</v>
      </c>
      <c r="D445" s="8" t="n">
        <v>7508</v>
      </c>
      <c r="E445" s="6" t="n">
        <v>123998</v>
      </c>
      <c r="F445" s="6" t="n">
        <v>21210</v>
      </c>
      <c r="G445" s="6" t="n">
        <v>39171</v>
      </c>
      <c r="H445" s="6" t="n">
        <v>2976</v>
      </c>
      <c r="I445" s="6" t="n">
        <v>8656</v>
      </c>
      <c r="J445" s="6" t="n">
        <v>51985</v>
      </c>
      <c r="K445" s="6" t="n">
        <v>1052274</v>
      </c>
      <c r="L445" s="3" t="s">
        <v>26</v>
      </c>
      <c r="M445" s="6" t="n">
        <v>1052274</v>
      </c>
      <c r="N445" s="6" t="n">
        <v>153594</v>
      </c>
      <c r="T445" s="2"/>
      <c r="U445" s="2"/>
      <c r="V445" s="2"/>
      <c r="W445" s="2"/>
      <c r="X445" s="2"/>
      <c r="Y445" s="2"/>
      <c r="Z445" s="2"/>
      <c r="AA445" s="2"/>
      <c r="AB445" s="2"/>
      <c r="AC445" s="2"/>
    </row>
    <row r="446" s="2" customFormat="true" ht="15" hidden="false" customHeight="false" outlineLevel="0" collapsed="false">
      <c r="Q446" s="5"/>
      <c r="AF446" s="5"/>
      <c r="AI446" s="3"/>
      <c r="AJ446" s="3"/>
      <c r="AK446" s="3"/>
      <c r="AL446" s="3"/>
      <c r="AM446" s="3"/>
      <c r="AN446" s="3"/>
      <c r="AO446" s="3"/>
      <c r="AP446" s="3"/>
      <c r="AQ446" s="3"/>
      <c r="AR446" s="3"/>
    </row>
    <row r="447" s="2" customFormat="true" ht="15" hidden="false" customHeight="false" outlineLevel="0" collapsed="false">
      <c r="Q447" s="5"/>
      <c r="AF447" s="5"/>
      <c r="AI447" s="3"/>
      <c r="AJ447" s="3"/>
      <c r="AK447" s="3"/>
      <c r="AL447" s="3"/>
      <c r="AM447" s="3"/>
      <c r="AN447" s="3"/>
      <c r="AO447" s="3"/>
      <c r="AP447" s="3"/>
      <c r="AQ447" s="3"/>
      <c r="AR447" s="3"/>
    </row>
    <row r="448" customFormat="false" ht="15" hidden="false" customHeight="false" outlineLevel="0" collapsed="false">
      <c r="C448" s="30" t="s">
        <v>1236</v>
      </c>
      <c r="D448" s="31" t="s">
        <v>9</v>
      </c>
      <c r="E448" s="31" t="s">
        <v>10</v>
      </c>
      <c r="F448" s="31" t="s">
        <v>11</v>
      </c>
      <c r="G448" s="31" t="s">
        <v>12</v>
      </c>
      <c r="H448" s="31" t="s">
        <v>13</v>
      </c>
      <c r="I448" s="31" t="s">
        <v>14</v>
      </c>
      <c r="J448" s="31" t="s">
        <v>15</v>
      </c>
      <c r="K448" s="30" t="s">
        <v>1237</v>
      </c>
      <c r="L448" s="30"/>
      <c r="M448" s="31"/>
      <c r="N448" s="31" t="s">
        <v>17</v>
      </c>
      <c r="T448" s="2"/>
      <c r="U448" s="2"/>
      <c r="V448" s="2"/>
      <c r="W448" s="2"/>
      <c r="X448" s="2"/>
      <c r="Y448" s="2"/>
      <c r="Z448" s="2"/>
      <c r="AA448" s="2"/>
      <c r="AB448" s="2"/>
      <c r="AC448" s="2"/>
    </row>
    <row r="449" customFormat="false" ht="15" hidden="false" customHeight="false" outlineLevel="0" collapsed="false">
      <c r="B449" s="5" t="s">
        <v>1238</v>
      </c>
      <c r="C449" s="32" t="s">
        <v>50</v>
      </c>
      <c r="D449" s="33" t="n">
        <v>1</v>
      </c>
      <c r="E449" s="33" t="n">
        <v>0</v>
      </c>
      <c r="F449" s="33" t="n">
        <v>0</v>
      </c>
      <c r="G449" s="33" t="n">
        <v>0</v>
      </c>
      <c r="H449" s="33" t="n">
        <v>0</v>
      </c>
      <c r="I449" s="33" t="n">
        <v>0</v>
      </c>
      <c r="J449" s="33" t="n">
        <v>0</v>
      </c>
      <c r="K449" s="33" t="n">
        <v>0</v>
      </c>
      <c r="L449" s="32" t="s">
        <v>26</v>
      </c>
      <c r="M449" s="33" t="n">
        <v>0</v>
      </c>
      <c r="N449" s="33" t="n">
        <f aca="false">PRODUCT(G449*3+H449*2+I449)</f>
        <v>0</v>
      </c>
      <c r="T449" s="2"/>
      <c r="U449" s="2"/>
      <c r="V449" s="2"/>
      <c r="W449" s="2"/>
      <c r="X449" s="2"/>
      <c r="Y449" s="2"/>
      <c r="Z449" s="2"/>
      <c r="AA449" s="2"/>
      <c r="AB449" s="2"/>
      <c r="AC449" s="2"/>
    </row>
    <row r="450" customFormat="false" ht="15" hidden="false" customHeight="false" outlineLevel="0" collapsed="false">
      <c r="C450" s="32" t="s">
        <v>25</v>
      </c>
      <c r="D450" s="33" t="n">
        <v>1</v>
      </c>
      <c r="E450" s="33" t="n">
        <v>0</v>
      </c>
      <c r="F450" s="33" t="n">
        <v>0</v>
      </c>
      <c r="G450" s="33" t="n">
        <v>0</v>
      </c>
      <c r="H450" s="33" t="n">
        <v>0</v>
      </c>
      <c r="I450" s="33" t="n">
        <v>0</v>
      </c>
      <c r="J450" s="33" t="n">
        <v>0</v>
      </c>
      <c r="K450" s="33" t="n">
        <v>0</v>
      </c>
      <c r="L450" s="32" t="s">
        <v>26</v>
      </c>
      <c r="M450" s="33" t="n">
        <v>0</v>
      </c>
      <c r="N450" s="33" t="n">
        <f aca="false">PRODUCT(G450*3+H450*2+I450)</f>
        <v>0</v>
      </c>
      <c r="T450" s="2"/>
      <c r="U450" s="2"/>
      <c r="V450" s="2"/>
      <c r="W450" s="2"/>
      <c r="X450" s="2"/>
      <c r="Y450" s="2"/>
      <c r="Z450" s="2"/>
      <c r="AA450" s="2"/>
      <c r="AB450" s="2"/>
      <c r="AC450" s="2"/>
    </row>
    <row r="451" customFormat="false" ht="15" hidden="false" customHeight="false" outlineLevel="0" collapsed="false">
      <c r="C451" s="32" t="s">
        <v>37</v>
      </c>
      <c r="D451" s="33" t="n">
        <v>1</v>
      </c>
      <c r="E451" s="33" t="n">
        <v>0</v>
      </c>
      <c r="F451" s="33" t="n">
        <v>0</v>
      </c>
      <c r="G451" s="33" t="n">
        <v>0</v>
      </c>
      <c r="H451" s="33" t="n">
        <v>0</v>
      </c>
      <c r="I451" s="33" t="n">
        <v>0</v>
      </c>
      <c r="J451" s="33" t="n">
        <v>0</v>
      </c>
      <c r="K451" s="33" t="n">
        <v>0</v>
      </c>
      <c r="L451" s="32" t="s">
        <v>26</v>
      </c>
      <c r="M451" s="33" t="n">
        <v>0</v>
      </c>
      <c r="N451" s="33" t="n">
        <f aca="false">PRODUCT(G451*3+H451*2+I451)</f>
        <v>0</v>
      </c>
      <c r="T451" s="2"/>
      <c r="U451" s="2"/>
      <c r="V451" s="2"/>
      <c r="W451" s="2"/>
      <c r="X451" s="2"/>
      <c r="Y451" s="2"/>
      <c r="Z451" s="2"/>
      <c r="AA451" s="2"/>
      <c r="AB451" s="2"/>
      <c r="AC451" s="2"/>
    </row>
    <row r="452" customFormat="false" ht="15" hidden="false" customHeight="false" outlineLevel="0" collapsed="false">
      <c r="C452" s="32" t="s">
        <v>65</v>
      </c>
      <c r="D452" s="33" t="n">
        <v>1</v>
      </c>
      <c r="E452" s="33" t="n">
        <v>0</v>
      </c>
      <c r="F452" s="33" t="n">
        <v>0</v>
      </c>
      <c r="G452" s="33" t="n">
        <v>0</v>
      </c>
      <c r="H452" s="33" t="n">
        <v>0</v>
      </c>
      <c r="I452" s="33" t="n">
        <v>0</v>
      </c>
      <c r="J452" s="33" t="n">
        <v>0</v>
      </c>
      <c r="K452" s="33" t="n">
        <v>0</v>
      </c>
      <c r="L452" s="32" t="s">
        <v>26</v>
      </c>
      <c r="M452" s="33" t="n">
        <v>0</v>
      </c>
      <c r="N452" s="33" t="n">
        <f aca="false">PRODUCT(G452*3+H452*2+I452)</f>
        <v>0</v>
      </c>
      <c r="T452" s="2"/>
      <c r="U452" s="2"/>
      <c r="V452" s="2"/>
      <c r="W452" s="2"/>
      <c r="X452" s="2"/>
      <c r="Y452" s="2"/>
      <c r="Z452" s="2"/>
      <c r="AA452" s="2"/>
      <c r="AB452" s="2"/>
      <c r="AC452" s="2"/>
    </row>
    <row r="453" customFormat="false" ht="15" hidden="false" customHeight="false" outlineLevel="0" collapsed="false">
      <c r="C453" s="32" t="s">
        <v>82</v>
      </c>
      <c r="D453" s="33" t="n">
        <v>1</v>
      </c>
      <c r="E453" s="33" t="n">
        <v>0</v>
      </c>
      <c r="F453" s="33" t="n">
        <v>0</v>
      </c>
      <c r="G453" s="33" t="n">
        <v>0</v>
      </c>
      <c r="H453" s="33" t="n">
        <v>0</v>
      </c>
      <c r="I453" s="33" t="n">
        <v>0</v>
      </c>
      <c r="J453" s="33" t="n">
        <v>0</v>
      </c>
      <c r="K453" s="33" t="n">
        <v>0</v>
      </c>
      <c r="L453" s="32" t="s">
        <v>26</v>
      </c>
      <c r="M453" s="33" t="n">
        <v>0</v>
      </c>
      <c r="N453" s="33" t="n">
        <f aca="false">PRODUCT(G453*3+H453*2+I453)</f>
        <v>0</v>
      </c>
      <c r="T453" s="2"/>
      <c r="U453" s="2"/>
      <c r="V453" s="2"/>
      <c r="W453" s="2"/>
      <c r="X453" s="2"/>
      <c r="Y453" s="2"/>
      <c r="Z453" s="2"/>
      <c r="AA453" s="2"/>
      <c r="AB453" s="2"/>
      <c r="AC453" s="2"/>
    </row>
    <row r="454" customFormat="false" ht="15" hidden="false" customHeight="false" outlineLevel="0" collapsed="false">
      <c r="C454" s="32" t="s">
        <v>46</v>
      </c>
      <c r="D454" s="33" t="n">
        <v>1</v>
      </c>
      <c r="E454" s="33" t="n">
        <v>0</v>
      </c>
      <c r="F454" s="33" t="n">
        <v>0</v>
      </c>
      <c r="G454" s="33" t="n">
        <v>0</v>
      </c>
      <c r="H454" s="33" t="n">
        <v>0</v>
      </c>
      <c r="I454" s="33" t="n">
        <v>0</v>
      </c>
      <c r="J454" s="33" t="n">
        <v>0</v>
      </c>
      <c r="K454" s="33" t="n">
        <v>0</v>
      </c>
      <c r="L454" s="32" t="s">
        <v>26</v>
      </c>
      <c r="M454" s="33" t="n">
        <v>0</v>
      </c>
      <c r="N454" s="33" t="n">
        <f aca="false">PRODUCT(G454*3+H454*2+I454)</f>
        <v>0</v>
      </c>
      <c r="T454" s="2"/>
      <c r="U454" s="2"/>
      <c r="V454" s="2"/>
      <c r="W454" s="2"/>
      <c r="X454" s="2"/>
      <c r="Y454" s="2"/>
      <c r="Z454" s="2"/>
      <c r="AA454" s="2"/>
      <c r="AB454" s="2"/>
      <c r="AC454" s="2"/>
    </row>
    <row r="455" customFormat="false" ht="15" hidden="false" customHeight="false" outlineLevel="0" collapsed="false">
      <c r="C455" s="34" t="s">
        <v>51</v>
      </c>
      <c r="D455" s="35" t="n">
        <v>1</v>
      </c>
      <c r="E455" s="35" t="n">
        <v>0</v>
      </c>
      <c r="F455" s="35" t="n">
        <v>0</v>
      </c>
      <c r="G455" s="35" t="n">
        <v>0</v>
      </c>
      <c r="H455" s="35" t="n">
        <v>0</v>
      </c>
      <c r="I455" s="35" t="n">
        <v>0</v>
      </c>
      <c r="J455" s="35" t="n">
        <v>0</v>
      </c>
      <c r="K455" s="35" t="n">
        <v>0</v>
      </c>
      <c r="L455" s="34" t="s">
        <v>26</v>
      </c>
      <c r="M455" s="35" t="n">
        <v>0</v>
      </c>
      <c r="N455" s="35" t="n">
        <f aca="false">PRODUCT(G455*3+H455*2+I455)</f>
        <v>0</v>
      </c>
      <c r="O455" s="23"/>
      <c r="T455" s="2"/>
      <c r="U455" s="2"/>
      <c r="V455" s="2"/>
      <c r="W455" s="2"/>
      <c r="X455" s="2"/>
      <c r="Y455" s="2"/>
      <c r="Z455" s="2"/>
      <c r="AA455" s="2"/>
      <c r="AB455" s="2"/>
      <c r="AC455" s="2"/>
    </row>
    <row r="456" customFormat="false" ht="15" hidden="false" customHeight="false" outlineLevel="0" collapsed="false">
      <c r="C456" s="34" t="s">
        <v>44</v>
      </c>
      <c r="D456" s="35" t="n">
        <v>1</v>
      </c>
      <c r="E456" s="35" t="n">
        <v>0</v>
      </c>
      <c r="F456" s="35" t="n">
        <v>0</v>
      </c>
      <c r="G456" s="35" t="n">
        <v>0</v>
      </c>
      <c r="H456" s="35" t="n">
        <v>0</v>
      </c>
      <c r="I456" s="35" t="n">
        <v>0</v>
      </c>
      <c r="J456" s="35" t="n">
        <v>0</v>
      </c>
      <c r="K456" s="35" t="n">
        <v>0</v>
      </c>
      <c r="L456" s="34" t="s">
        <v>26</v>
      </c>
      <c r="M456" s="35" t="n">
        <v>0</v>
      </c>
      <c r="N456" s="35" t="n">
        <f aca="false">PRODUCT(G456*3+H456*2+I456)</f>
        <v>0</v>
      </c>
      <c r="O456" s="23"/>
      <c r="T456" s="2"/>
      <c r="U456" s="2"/>
      <c r="V456" s="2"/>
      <c r="W456" s="2"/>
      <c r="X456" s="2"/>
      <c r="Y456" s="2"/>
      <c r="Z456" s="2"/>
      <c r="AA456" s="2"/>
      <c r="AB456" s="2"/>
      <c r="AC456" s="2"/>
    </row>
    <row r="457" customFormat="false" ht="15" hidden="false" customHeight="false" outlineLevel="0" collapsed="false">
      <c r="C457" s="34" t="s">
        <v>69</v>
      </c>
      <c r="D457" s="35" t="n">
        <v>1</v>
      </c>
      <c r="E457" s="35" t="n">
        <v>0</v>
      </c>
      <c r="F457" s="35" t="n">
        <v>0</v>
      </c>
      <c r="G457" s="33" t="n">
        <v>0</v>
      </c>
      <c r="H457" s="33" t="n">
        <v>0</v>
      </c>
      <c r="I457" s="33" t="n">
        <v>0</v>
      </c>
      <c r="J457" s="33" t="n">
        <v>0</v>
      </c>
      <c r="K457" s="33" t="n">
        <v>0</v>
      </c>
      <c r="L457" s="32" t="s">
        <v>26</v>
      </c>
      <c r="M457" s="33" t="n">
        <v>0</v>
      </c>
      <c r="N457" s="33" t="n">
        <f aca="false">PRODUCT(G457*3+H457*2+I457)</f>
        <v>0</v>
      </c>
      <c r="O457" s="23"/>
      <c r="T457" s="2"/>
      <c r="U457" s="2"/>
      <c r="V457" s="2"/>
      <c r="W457" s="2"/>
      <c r="X457" s="2"/>
      <c r="Y457" s="2"/>
      <c r="Z457" s="2"/>
      <c r="AA457" s="2"/>
      <c r="AB457" s="2"/>
      <c r="AC457" s="2"/>
    </row>
    <row r="458" customFormat="false" ht="15" hidden="false" customHeight="false" outlineLevel="0" collapsed="false">
      <c r="C458" s="34" t="s">
        <v>232</v>
      </c>
      <c r="D458" s="33" t="n">
        <v>1</v>
      </c>
      <c r="E458" s="33" t="n">
        <v>0</v>
      </c>
      <c r="F458" s="33" t="n">
        <v>0</v>
      </c>
      <c r="G458" s="35" t="n">
        <v>0</v>
      </c>
      <c r="H458" s="35" t="n">
        <v>0</v>
      </c>
      <c r="I458" s="35" t="n">
        <v>0</v>
      </c>
      <c r="J458" s="35" t="n">
        <v>0</v>
      </c>
      <c r="K458" s="35" t="n">
        <v>0</v>
      </c>
      <c r="L458" s="34" t="s">
        <v>26</v>
      </c>
      <c r="M458" s="35" t="n">
        <v>0</v>
      </c>
      <c r="N458" s="35" t="n">
        <f aca="false">PRODUCT(G458*3+H458*2+I458)</f>
        <v>0</v>
      </c>
      <c r="O458" s="23"/>
      <c r="T458" s="2"/>
      <c r="U458" s="2"/>
      <c r="V458" s="2"/>
      <c r="W458" s="2"/>
      <c r="X458" s="2"/>
      <c r="Y458" s="2"/>
      <c r="Z458" s="2"/>
      <c r="AA458" s="2"/>
      <c r="AB458" s="2"/>
      <c r="AC458" s="2"/>
    </row>
    <row r="459" customFormat="false" ht="15" hidden="false" customHeight="false" outlineLevel="0" collapsed="false">
      <c r="C459" s="34" t="s">
        <v>58</v>
      </c>
      <c r="D459" s="33" t="n">
        <v>1</v>
      </c>
      <c r="E459" s="33" t="n">
        <v>0</v>
      </c>
      <c r="F459" s="33" t="n">
        <v>0</v>
      </c>
      <c r="G459" s="33" t="n">
        <v>0</v>
      </c>
      <c r="H459" s="33" t="n">
        <v>0</v>
      </c>
      <c r="I459" s="33" t="n">
        <v>0</v>
      </c>
      <c r="J459" s="33" t="n">
        <v>0</v>
      </c>
      <c r="K459" s="33" t="n">
        <v>0</v>
      </c>
      <c r="L459" s="32" t="s">
        <v>26</v>
      </c>
      <c r="M459" s="33" t="n">
        <v>0</v>
      </c>
      <c r="N459" s="33" t="n">
        <f aca="false">PRODUCT(G459*3+H459*2+I459)</f>
        <v>0</v>
      </c>
      <c r="O459" s="23"/>
      <c r="T459" s="2"/>
      <c r="U459" s="2"/>
      <c r="V459" s="2"/>
      <c r="W459" s="2"/>
      <c r="X459" s="2"/>
      <c r="Y459" s="2"/>
      <c r="Z459" s="2"/>
      <c r="AA459" s="2"/>
      <c r="AB459" s="2"/>
      <c r="AC459" s="2"/>
    </row>
    <row r="460" customFormat="false" ht="15" hidden="false" customHeight="false" outlineLevel="0" collapsed="false">
      <c r="C460" s="34" t="s">
        <v>39</v>
      </c>
      <c r="D460" s="33" t="n">
        <v>1</v>
      </c>
      <c r="E460" s="33" t="n">
        <v>0</v>
      </c>
      <c r="F460" s="33" t="n">
        <v>0</v>
      </c>
      <c r="G460" s="33" t="n">
        <v>0</v>
      </c>
      <c r="H460" s="33" t="n">
        <v>0</v>
      </c>
      <c r="I460" s="33" t="n">
        <v>0</v>
      </c>
      <c r="J460" s="33" t="n">
        <v>0</v>
      </c>
      <c r="K460" s="33" t="n">
        <v>0</v>
      </c>
      <c r="L460" s="32" t="s">
        <v>26</v>
      </c>
      <c r="M460" s="33" t="n">
        <v>0</v>
      </c>
      <c r="N460" s="33" t="n">
        <f aca="false">PRODUCT(G460*3+H460*2+I460)</f>
        <v>0</v>
      </c>
      <c r="O460" s="23"/>
      <c r="T460" s="2"/>
      <c r="U460" s="2"/>
      <c r="V460" s="2"/>
      <c r="W460" s="2"/>
      <c r="X460" s="2"/>
      <c r="Y460" s="2"/>
      <c r="Z460" s="2"/>
      <c r="AA460" s="2"/>
      <c r="AB460" s="2"/>
      <c r="AC460" s="2"/>
    </row>
    <row r="461" customFormat="false" ht="15" hidden="false" customHeight="false" outlineLevel="0" collapsed="false">
      <c r="C461" s="34"/>
      <c r="D461" s="33" t="n">
        <f aca="false">SUM(D449:D460)</f>
        <v>12</v>
      </c>
      <c r="E461" s="33" t="n">
        <f aca="false">SUM(E449:E460)</f>
        <v>0</v>
      </c>
      <c r="F461" s="33" t="n">
        <f aca="false">SUM(F449:F460)</f>
        <v>0</v>
      </c>
      <c r="G461" s="33" t="n">
        <f aca="false">SUM(G449:G460)</f>
        <v>0</v>
      </c>
      <c r="H461" s="33" t="n">
        <v>0</v>
      </c>
      <c r="I461" s="33" t="n">
        <f aca="false">SUM(I449:I460)</f>
        <v>0</v>
      </c>
      <c r="J461" s="33" t="n">
        <f aca="false">SUM(J449:J460)</f>
        <v>0</v>
      </c>
      <c r="K461" s="33" t="n">
        <f aca="false">SUM(K449:K460)</f>
        <v>0</v>
      </c>
      <c r="L461" s="36" t="s">
        <v>26</v>
      </c>
      <c r="M461" s="33" t="n">
        <f aca="false">SUM(M449:M460)</f>
        <v>0</v>
      </c>
      <c r="N461" s="33" t="n">
        <f aca="false">SUM(N449:N460)</f>
        <v>0</v>
      </c>
      <c r="O461" s="23"/>
      <c r="T461" s="2"/>
      <c r="U461" s="2"/>
      <c r="V461" s="2"/>
      <c r="W461" s="2"/>
      <c r="X461" s="2"/>
      <c r="Y461" s="2"/>
      <c r="Z461" s="2"/>
      <c r="AA461" s="2"/>
      <c r="AB461" s="2"/>
      <c r="AC461" s="2"/>
    </row>
    <row r="462" customFormat="false" ht="15" hidden="false" customHeight="false" outlineLevel="0" collapsed="false">
      <c r="C462" s="23"/>
      <c r="O462" s="23"/>
      <c r="T462" s="2"/>
      <c r="U462" s="2"/>
      <c r="V462" s="2"/>
      <c r="W462" s="2"/>
      <c r="X462" s="2"/>
      <c r="Y462" s="2"/>
      <c r="Z462" s="2"/>
      <c r="AA462" s="2"/>
      <c r="AB462" s="2"/>
      <c r="AC462" s="2"/>
    </row>
    <row r="463" customFormat="false" ht="15" hidden="false" customHeight="false" outlineLevel="0" collapsed="false">
      <c r="B463" s="5" t="s">
        <v>1239</v>
      </c>
      <c r="C463" s="37" t="s">
        <v>38</v>
      </c>
      <c r="D463" s="33" t="n">
        <v>1</v>
      </c>
      <c r="E463" s="33" t="n">
        <v>24</v>
      </c>
      <c r="F463" s="33" t="n">
        <v>18</v>
      </c>
      <c r="G463" s="33" t="n">
        <v>1</v>
      </c>
      <c r="H463" s="33" t="n">
        <v>0</v>
      </c>
      <c r="I463" s="33" t="n">
        <v>4</v>
      </c>
      <c r="J463" s="33" t="n">
        <v>1</v>
      </c>
      <c r="K463" s="33" t="n">
        <v>216</v>
      </c>
      <c r="L463" s="33" t="s">
        <v>26</v>
      </c>
      <c r="M463" s="33" t="n">
        <v>73</v>
      </c>
      <c r="N463" s="33" t="n">
        <v>60</v>
      </c>
      <c r="O463" s="23"/>
      <c r="T463" s="2"/>
      <c r="U463" s="2"/>
      <c r="V463" s="2"/>
      <c r="W463" s="2"/>
      <c r="X463" s="2"/>
      <c r="Y463" s="2"/>
      <c r="Z463" s="2"/>
      <c r="AA463" s="2"/>
      <c r="AB463" s="2"/>
      <c r="AC463" s="2"/>
    </row>
    <row r="464" customFormat="false" ht="15" hidden="false" customHeight="false" outlineLevel="0" collapsed="false">
      <c r="C464" s="38" t="s">
        <v>81</v>
      </c>
      <c r="D464" s="33" t="n">
        <v>1</v>
      </c>
      <c r="E464" s="33" t="n">
        <v>24</v>
      </c>
      <c r="F464" s="33" t="n">
        <v>11</v>
      </c>
      <c r="G464" s="33" t="n">
        <v>10</v>
      </c>
      <c r="H464" s="33" t="n">
        <v>0</v>
      </c>
      <c r="I464" s="33" t="n">
        <v>1</v>
      </c>
      <c r="J464" s="33" t="n">
        <v>2</v>
      </c>
      <c r="K464" s="33" t="n">
        <v>217</v>
      </c>
      <c r="L464" s="33" t="s">
        <v>26</v>
      </c>
      <c r="M464" s="33" t="n">
        <v>82</v>
      </c>
      <c r="N464" s="33" t="n">
        <v>54</v>
      </c>
      <c r="O464" s="23"/>
      <c r="T464" s="2"/>
      <c r="U464" s="2"/>
      <c r="V464" s="2"/>
      <c r="W464" s="2"/>
      <c r="X464" s="2"/>
      <c r="Y464" s="2"/>
      <c r="Z464" s="2"/>
      <c r="AA464" s="2"/>
      <c r="AB464" s="2"/>
      <c r="AC464" s="2"/>
    </row>
    <row r="465" customFormat="false" ht="15" hidden="false" customHeight="false" outlineLevel="0" collapsed="false">
      <c r="C465" s="37" t="s">
        <v>65</v>
      </c>
      <c r="D465" s="33" t="n">
        <v>1</v>
      </c>
      <c r="E465" s="33" t="n">
        <v>24</v>
      </c>
      <c r="F465" s="33" t="n">
        <v>11</v>
      </c>
      <c r="G465" s="33" t="n">
        <v>5</v>
      </c>
      <c r="H465" s="33" t="n">
        <v>0</v>
      </c>
      <c r="I465" s="33" t="n">
        <v>4</v>
      </c>
      <c r="J465" s="33" t="n">
        <v>4</v>
      </c>
      <c r="K465" s="33" t="n">
        <v>208</v>
      </c>
      <c r="L465" s="33" t="s">
        <v>26</v>
      </c>
      <c r="M465" s="33" t="n">
        <v>108</v>
      </c>
      <c r="N465" s="33" t="n">
        <v>47</v>
      </c>
      <c r="O465" s="23"/>
      <c r="T465" s="2"/>
      <c r="U465" s="2"/>
      <c r="V465" s="2"/>
      <c r="W465" s="2"/>
      <c r="X465" s="2"/>
      <c r="Y465" s="2"/>
      <c r="Z465" s="2"/>
      <c r="AA465" s="2"/>
      <c r="AB465" s="2"/>
      <c r="AC465" s="2"/>
    </row>
    <row r="466" customFormat="false" ht="15" hidden="false" customHeight="false" outlineLevel="0" collapsed="false">
      <c r="C466" s="37" t="s">
        <v>30</v>
      </c>
      <c r="D466" s="33" t="n">
        <v>1</v>
      </c>
      <c r="E466" s="33" t="n">
        <v>24</v>
      </c>
      <c r="F466" s="33" t="n">
        <v>10</v>
      </c>
      <c r="G466" s="33" t="n">
        <v>7</v>
      </c>
      <c r="H466" s="33" t="n">
        <v>0</v>
      </c>
      <c r="I466" s="33" t="n">
        <v>2</v>
      </c>
      <c r="J466" s="33" t="n">
        <v>5</v>
      </c>
      <c r="K466" s="33" t="n">
        <v>199</v>
      </c>
      <c r="L466" s="33" t="s">
        <v>26</v>
      </c>
      <c r="M466" s="33" t="n">
        <v>118</v>
      </c>
      <c r="N466" s="33" t="n">
        <v>46</v>
      </c>
      <c r="O466" s="23"/>
      <c r="T466" s="2"/>
      <c r="U466" s="2"/>
      <c r="V466" s="2"/>
      <c r="W466" s="2"/>
      <c r="X466" s="2"/>
      <c r="Y466" s="2"/>
      <c r="Z466" s="2"/>
      <c r="AA466" s="2"/>
      <c r="AB466" s="2"/>
      <c r="AC466" s="2"/>
    </row>
    <row r="467" customFormat="false" ht="15" hidden="false" customHeight="false" outlineLevel="0" collapsed="false">
      <c r="C467" s="37" t="s">
        <v>67</v>
      </c>
      <c r="D467" s="1" t="n">
        <v>1</v>
      </c>
      <c r="E467" s="1" t="n">
        <v>24</v>
      </c>
      <c r="F467" s="1" t="n">
        <v>11</v>
      </c>
      <c r="G467" s="1" t="n">
        <v>3</v>
      </c>
      <c r="H467" s="1" t="n">
        <v>0</v>
      </c>
      <c r="I467" s="1" t="n">
        <v>3</v>
      </c>
      <c r="J467" s="1" t="n">
        <v>7</v>
      </c>
      <c r="K467" s="1" t="n">
        <v>183</v>
      </c>
      <c r="L467" s="33" t="s">
        <v>26</v>
      </c>
      <c r="M467" s="33" t="n">
        <v>127</v>
      </c>
      <c r="N467" s="33" t="n">
        <v>42</v>
      </c>
      <c r="O467" s="23"/>
      <c r="T467" s="2"/>
      <c r="U467" s="2"/>
      <c r="V467" s="2"/>
      <c r="W467" s="2"/>
      <c r="X467" s="2"/>
      <c r="Y467" s="2"/>
      <c r="Z467" s="2"/>
      <c r="AA467" s="2"/>
      <c r="AB467" s="2"/>
      <c r="AC467" s="2"/>
    </row>
    <row r="468" customFormat="false" ht="15" hidden="false" customHeight="false" outlineLevel="0" collapsed="false">
      <c r="C468" s="38" t="s">
        <v>45</v>
      </c>
      <c r="D468" s="35" t="n">
        <v>1</v>
      </c>
      <c r="E468" s="35" t="n">
        <v>24</v>
      </c>
      <c r="F468" s="35" t="n">
        <v>12</v>
      </c>
      <c r="G468" s="35" t="n">
        <v>1</v>
      </c>
      <c r="H468" s="35" t="n">
        <v>0</v>
      </c>
      <c r="I468" s="35" t="n">
        <v>4</v>
      </c>
      <c r="J468" s="35" t="n">
        <v>7</v>
      </c>
      <c r="K468" s="35" t="n">
        <v>181</v>
      </c>
      <c r="L468" s="35" t="s">
        <v>26</v>
      </c>
      <c r="M468" s="35" t="n">
        <v>128</v>
      </c>
      <c r="N468" s="35" t="n">
        <v>42</v>
      </c>
      <c r="O468" s="23"/>
      <c r="T468" s="2"/>
      <c r="U468" s="2"/>
      <c r="V468" s="2"/>
      <c r="W468" s="2"/>
      <c r="X468" s="2"/>
      <c r="Y468" s="2"/>
      <c r="Z468" s="2"/>
      <c r="AA468" s="2"/>
      <c r="AB468" s="2"/>
      <c r="AC468" s="2"/>
    </row>
    <row r="469" customFormat="false" ht="15" hidden="false" customHeight="false" outlineLevel="0" collapsed="false">
      <c r="C469" s="38" t="s">
        <v>82</v>
      </c>
      <c r="D469" s="33" t="n">
        <v>1</v>
      </c>
      <c r="E469" s="33" t="n">
        <v>24</v>
      </c>
      <c r="F469" s="33" t="n">
        <v>7</v>
      </c>
      <c r="G469" s="33" t="n">
        <v>6</v>
      </c>
      <c r="H469" s="33" t="n">
        <v>0</v>
      </c>
      <c r="I469" s="33" t="n">
        <v>4</v>
      </c>
      <c r="J469" s="33" t="n">
        <v>7</v>
      </c>
      <c r="K469" s="33" t="n">
        <v>167</v>
      </c>
      <c r="L469" s="33" t="s">
        <v>26</v>
      </c>
      <c r="M469" s="33" t="n">
        <v>145</v>
      </c>
      <c r="N469" s="33" t="n">
        <v>37</v>
      </c>
      <c r="O469" s="23"/>
      <c r="T469" s="2"/>
      <c r="U469" s="2"/>
      <c r="V469" s="2"/>
      <c r="W469" s="2"/>
      <c r="X469" s="2"/>
      <c r="Y469" s="2"/>
      <c r="Z469" s="2"/>
      <c r="AA469" s="2"/>
      <c r="AB469" s="2"/>
      <c r="AC469" s="2"/>
    </row>
    <row r="470" customFormat="false" ht="15" hidden="false" customHeight="false" outlineLevel="0" collapsed="false">
      <c r="C470" s="38" t="s">
        <v>87</v>
      </c>
      <c r="D470" s="33" t="n">
        <v>1</v>
      </c>
      <c r="E470" s="33" t="n">
        <v>24</v>
      </c>
      <c r="F470" s="33" t="n">
        <v>4</v>
      </c>
      <c r="G470" s="33" t="n">
        <v>6</v>
      </c>
      <c r="H470" s="33" t="n">
        <v>0</v>
      </c>
      <c r="I470" s="33" t="n">
        <v>3</v>
      </c>
      <c r="J470" s="33" t="n">
        <v>11</v>
      </c>
      <c r="K470" s="33" t="n">
        <v>122</v>
      </c>
      <c r="L470" s="33" t="s">
        <v>26</v>
      </c>
      <c r="M470" s="33" t="n">
        <v>165</v>
      </c>
      <c r="N470" s="33" t="n">
        <v>27</v>
      </c>
      <c r="O470" s="23"/>
      <c r="T470" s="2"/>
      <c r="U470" s="2"/>
      <c r="V470" s="2"/>
      <c r="W470" s="2"/>
      <c r="X470" s="2"/>
      <c r="Y470" s="2"/>
      <c r="Z470" s="2"/>
      <c r="AA470" s="2"/>
      <c r="AB470" s="2"/>
      <c r="AC470" s="2"/>
    </row>
    <row r="471" customFormat="false" ht="15" hidden="false" customHeight="false" outlineLevel="0" collapsed="false">
      <c r="C471" s="38" t="s">
        <v>121</v>
      </c>
      <c r="D471" s="33" t="n">
        <v>1</v>
      </c>
      <c r="E471" s="33" t="n">
        <v>24</v>
      </c>
      <c r="F471" s="33" t="n">
        <v>2</v>
      </c>
      <c r="G471" s="33" t="n">
        <v>4</v>
      </c>
      <c r="H471" s="33" t="n">
        <v>0</v>
      </c>
      <c r="I471" s="33" t="n">
        <v>5</v>
      </c>
      <c r="J471" s="33" t="n">
        <v>13</v>
      </c>
      <c r="K471" s="33" t="n">
        <v>111</v>
      </c>
      <c r="L471" s="33" t="s">
        <v>26</v>
      </c>
      <c r="M471" s="33" t="n">
        <v>203</v>
      </c>
      <c r="N471" s="33" t="n">
        <v>19</v>
      </c>
      <c r="O471" s="23"/>
      <c r="T471" s="2"/>
      <c r="U471" s="2"/>
      <c r="V471" s="2"/>
      <c r="W471" s="2"/>
      <c r="X471" s="2"/>
      <c r="Y471" s="2"/>
      <c r="Z471" s="2"/>
      <c r="AA471" s="2"/>
      <c r="AB471" s="2"/>
      <c r="AC471" s="2"/>
    </row>
    <row r="472" customFormat="false" ht="15" hidden="false" customHeight="false" outlineLevel="0" collapsed="false">
      <c r="C472" s="38" t="s">
        <v>141</v>
      </c>
      <c r="D472" s="35" t="n">
        <v>1</v>
      </c>
      <c r="E472" s="35" t="n">
        <v>24</v>
      </c>
      <c r="F472" s="35" t="n">
        <v>0</v>
      </c>
      <c r="G472" s="35" t="n">
        <v>7</v>
      </c>
      <c r="H472" s="35" t="n">
        <v>0</v>
      </c>
      <c r="I472" s="35" t="n">
        <v>1</v>
      </c>
      <c r="J472" s="35" t="n">
        <v>16</v>
      </c>
      <c r="K472" s="35" t="n">
        <v>99</v>
      </c>
      <c r="L472" s="35" t="s">
        <v>26</v>
      </c>
      <c r="M472" s="35" t="n">
        <v>178</v>
      </c>
      <c r="N472" s="35" t="n">
        <v>15</v>
      </c>
      <c r="O472" s="23"/>
      <c r="T472" s="2"/>
      <c r="U472" s="2"/>
      <c r="V472" s="2"/>
      <c r="W472" s="2"/>
      <c r="X472" s="2"/>
      <c r="Y472" s="2"/>
      <c r="Z472" s="2"/>
      <c r="AA472" s="2"/>
      <c r="AB472" s="2"/>
      <c r="AC472" s="2"/>
    </row>
    <row r="473" customFormat="false" ht="15" hidden="false" customHeight="false" outlineLevel="0" collapsed="false">
      <c r="C473" s="38" t="s">
        <v>115</v>
      </c>
      <c r="D473" s="33" t="n">
        <v>1</v>
      </c>
      <c r="E473" s="33" t="n">
        <v>24</v>
      </c>
      <c r="F473" s="33" t="n">
        <v>0</v>
      </c>
      <c r="G473" s="33" t="n">
        <v>4</v>
      </c>
      <c r="H473" s="33" t="n">
        <v>0</v>
      </c>
      <c r="I473" s="33" t="n">
        <v>4</v>
      </c>
      <c r="J473" s="33" t="n">
        <v>16</v>
      </c>
      <c r="K473" s="33" t="n">
        <v>93</v>
      </c>
      <c r="L473" s="33" t="s">
        <v>26</v>
      </c>
      <c r="M473" s="33" t="n">
        <v>238</v>
      </c>
      <c r="N473" s="33" t="n">
        <v>12</v>
      </c>
      <c r="O473" s="23"/>
      <c r="T473" s="2"/>
      <c r="U473" s="2"/>
      <c r="V473" s="2"/>
      <c r="W473" s="2"/>
      <c r="X473" s="2"/>
      <c r="Y473" s="2"/>
      <c r="Z473" s="2"/>
      <c r="AA473" s="2"/>
      <c r="AB473" s="2"/>
      <c r="AC473" s="2"/>
    </row>
    <row r="474" customFormat="false" ht="15" hidden="false" customHeight="false" outlineLevel="0" collapsed="false">
      <c r="C474" s="37" t="s">
        <v>44</v>
      </c>
      <c r="D474" s="33" t="n">
        <v>1</v>
      </c>
      <c r="E474" s="33" t="n">
        <v>24</v>
      </c>
      <c r="F474" s="33" t="n">
        <v>1</v>
      </c>
      <c r="G474" s="33" t="n">
        <v>3</v>
      </c>
      <c r="H474" s="33" t="n">
        <v>0</v>
      </c>
      <c r="I474" s="33" t="n">
        <v>1</v>
      </c>
      <c r="J474" s="33" t="n">
        <v>19</v>
      </c>
      <c r="K474" s="33" t="n">
        <v>97</v>
      </c>
      <c r="L474" s="1" t="s">
        <v>26</v>
      </c>
      <c r="M474" s="1" t="n">
        <v>328</v>
      </c>
      <c r="N474" s="1" t="n">
        <v>10</v>
      </c>
      <c r="O474" s="23"/>
      <c r="T474" s="2"/>
      <c r="U474" s="2"/>
      <c r="V474" s="2"/>
      <c r="W474" s="2"/>
      <c r="X474" s="2"/>
      <c r="Y474" s="2"/>
      <c r="Z474" s="2"/>
      <c r="AA474" s="2"/>
      <c r="AB474" s="2"/>
      <c r="AC474" s="2"/>
    </row>
    <row r="475" customFormat="false" ht="15" hidden="false" customHeight="false" outlineLevel="0" collapsed="false">
      <c r="C475" s="38"/>
      <c r="D475" s="33" t="n">
        <f aca="false">SUM(D463:D474)</f>
        <v>12</v>
      </c>
      <c r="E475" s="33" t="n">
        <v>144</v>
      </c>
      <c r="F475" s="33" t="n">
        <f aca="false">SUM(F463:F474)</f>
        <v>87</v>
      </c>
      <c r="G475" s="33" t="n">
        <f aca="false">SUM(G463:G474)</f>
        <v>57</v>
      </c>
      <c r="H475" s="33" t="n">
        <v>0</v>
      </c>
      <c r="I475" s="33" t="n">
        <f aca="false">SUM(I463:I474)</f>
        <v>36</v>
      </c>
      <c r="J475" s="33" t="n">
        <f aca="false">SUM(J463:J474)</f>
        <v>108</v>
      </c>
      <c r="K475" s="33" t="n">
        <f aca="false">SUM(K463:K474)</f>
        <v>1893</v>
      </c>
      <c r="L475" s="36" t="s">
        <v>26</v>
      </c>
      <c r="M475" s="33" t="n">
        <f aca="false">SUM(M463:M474)</f>
        <v>1893</v>
      </c>
      <c r="N475" s="33" t="n">
        <f aca="false">SUM(N463:N474)</f>
        <v>411</v>
      </c>
      <c r="O475" s="23"/>
      <c r="T475" s="2"/>
      <c r="U475" s="2"/>
      <c r="V475" s="2"/>
      <c r="W475" s="2"/>
      <c r="X475" s="2"/>
      <c r="Y475" s="2"/>
      <c r="Z475" s="2"/>
      <c r="AA475" s="2"/>
      <c r="AB475" s="2"/>
      <c r="AC475" s="2"/>
    </row>
    <row r="476" customFormat="false" ht="15" hidden="false" customHeight="false" outlineLevel="0" collapsed="false">
      <c r="C476" s="23"/>
      <c r="O476" s="23"/>
      <c r="T476" s="2"/>
      <c r="U476" s="2"/>
      <c r="V476" s="2"/>
      <c r="W476" s="2"/>
      <c r="X476" s="2"/>
      <c r="Y476" s="2"/>
      <c r="Z476" s="2"/>
      <c r="AA476" s="2"/>
      <c r="AB476" s="2"/>
      <c r="AC476" s="2"/>
    </row>
    <row r="477" customFormat="false" ht="15" hidden="false" customHeight="false" outlineLevel="0" collapsed="false">
      <c r="B477" s="5" t="s">
        <v>1240</v>
      </c>
      <c r="C477" s="38" t="s">
        <v>100</v>
      </c>
      <c r="D477" s="33" t="n">
        <v>1</v>
      </c>
      <c r="E477" s="1" t="n">
        <v>24</v>
      </c>
      <c r="F477" s="1" t="n">
        <v>10</v>
      </c>
      <c r="G477" s="1" t="n">
        <v>11</v>
      </c>
      <c r="H477" s="33" t="n">
        <v>0</v>
      </c>
      <c r="I477" s="1" t="n">
        <v>1</v>
      </c>
      <c r="J477" s="1" t="n">
        <v>2</v>
      </c>
      <c r="K477" s="1" t="n">
        <v>199</v>
      </c>
      <c r="L477" s="39" t="s">
        <v>26</v>
      </c>
      <c r="M477" s="1" t="n">
        <v>108</v>
      </c>
      <c r="N477" s="1" t="n">
        <v>53</v>
      </c>
      <c r="O477" s="24"/>
      <c r="P477" s="3"/>
      <c r="T477" s="2"/>
      <c r="U477" s="2"/>
      <c r="V477" s="2"/>
      <c r="W477" s="2"/>
      <c r="X477" s="2"/>
      <c r="Y477" s="2"/>
      <c r="Z477" s="2"/>
      <c r="AA477" s="2"/>
      <c r="AB477" s="2"/>
      <c r="AC477" s="2"/>
    </row>
    <row r="478" customFormat="false" ht="15" hidden="false" customHeight="false" outlineLevel="0" collapsed="false">
      <c r="C478" s="38" t="s">
        <v>48</v>
      </c>
      <c r="D478" s="33" t="n">
        <v>1</v>
      </c>
      <c r="E478" s="40" t="n">
        <v>24</v>
      </c>
      <c r="F478" s="40" t="n">
        <v>8</v>
      </c>
      <c r="G478" s="40" t="n">
        <v>11</v>
      </c>
      <c r="H478" s="33" t="n">
        <v>0</v>
      </c>
      <c r="I478" s="40" t="n">
        <v>0</v>
      </c>
      <c r="J478" s="40" t="n">
        <v>5</v>
      </c>
      <c r="K478" s="40" t="n">
        <v>172</v>
      </c>
      <c r="L478" s="41" t="s">
        <v>26</v>
      </c>
      <c r="M478" s="40" t="n">
        <v>118</v>
      </c>
      <c r="N478" s="40" t="n">
        <v>46</v>
      </c>
      <c r="O478" s="24"/>
      <c r="P478" s="3"/>
      <c r="T478" s="2"/>
      <c r="U478" s="2"/>
      <c r="V478" s="2"/>
      <c r="W478" s="2"/>
      <c r="X478" s="2"/>
      <c r="Y478" s="2"/>
      <c r="Z478" s="2"/>
      <c r="AA478" s="2"/>
      <c r="AB478" s="2"/>
      <c r="AC478" s="2"/>
    </row>
    <row r="479" customFormat="false" ht="15" hidden="false" customHeight="false" outlineLevel="0" collapsed="false">
      <c r="C479" s="38" t="s">
        <v>272</v>
      </c>
      <c r="D479" s="33" t="n">
        <v>1</v>
      </c>
      <c r="E479" s="40" t="n">
        <v>24</v>
      </c>
      <c r="F479" s="40" t="n">
        <v>12</v>
      </c>
      <c r="G479" s="40" t="n">
        <v>4</v>
      </c>
      <c r="H479" s="33" t="n">
        <v>0</v>
      </c>
      <c r="I479" s="40" t="n">
        <v>2</v>
      </c>
      <c r="J479" s="40" t="n">
        <v>6</v>
      </c>
      <c r="K479" s="40" t="n">
        <v>193</v>
      </c>
      <c r="L479" s="41" t="s">
        <v>26</v>
      </c>
      <c r="M479" s="40" t="n">
        <v>125</v>
      </c>
      <c r="N479" s="40" t="n">
        <v>46</v>
      </c>
      <c r="O479" s="24"/>
      <c r="P479" s="3"/>
      <c r="T479" s="2"/>
      <c r="U479" s="2"/>
      <c r="V479" s="2"/>
      <c r="W479" s="2"/>
      <c r="X479" s="2"/>
      <c r="Y479" s="2"/>
      <c r="Z479" s="2"/>
      <c r="AA479" s="2"/>
      <c r="AB479" s="2"/>
      <c r="AC479" s="2"/>
    </row>
    <row r="480" customFormat="false" ht="15" hidden="false" customHeight="false" outlineLevel="0" collapsed="false">
      <c r="C480" s="38" t="s">
        <v>60</v>
      </c>
      <c r="D480" s="33" t="n">
        <v>1</v>
      </c>
      <c r="E480" s="1" t="n">
        <v>24</v>
      </c>
      <c r="F480" s="1" t="n">
        <v>7</v>
      </c>
      <c r="G480" s="1" t="n">
        <v>8</v>
      </c>
      <c r="H480" s="33" t="n">
        <v>0</v>
      </c>
      <c r="I480" s="1" t="n">
        <v>2</v>
      </c>
      <c r="J480" s="1" t="n">
        <v>7</v>
      </c>
      <c r="K480" s="1" t="n">
        <v>161</v>
      </c>
      <c r="L480" s="39" t="s">
        <v>26</v>
      </c>
      <c r="M480" s="1" t="n">
        <v>145</v>
      </c>
      <c r="N480" s="1" t="n">
        <v>39</v>
      </c>
      <c r="O480" s="24"/>
      <c r="P480" s="3"/>
      <c r="T480" s="2"/>
      <c r="U480" s="2"/>
      <c r="V480" s="2"/>
      <c r="W480" s="2"/>
      <c r="X480" s="2"/>
      <c r="Y480" s="2"/>
      <c r="Z480" s="2"/>
      <c r="AA480" s="2"/>
      <c r="AB480" s="2"/>
      <c r="AC480" s="2"/>
    </row>
    <row r="481" customFormat="false" ht="15" hidden="false" customHeight="false" outlineLevel="0" collapsed="false">
      <c r="C481" s="38" t="s">
        <v>68</v>
      </c>
      <c r="D481" s="1" t="n">
        <v>1</v>
      </c>
      <c r="E481" s="1" t="n">
        <v>24</v>
      </c>
      <c r="F481" s="1" t="n">
        <v>8</v>
      </c>
      <c r="G481" s="1" t="n">
        <v>3</v>
      </c>
      <c r="H481" s="1" t="n">
        <v>0</v>
      </c>
      <c r="I481" s="1" t="n">
        <v>8</v>
      </c>
      <c r="J481" s="1" t="n">
        <v>5</v>
      </c>
      <c r="K481" s="1" t="n">
        <v>146</v>
      </c>
      <c r="L481" s="39" t="s">
        <v>26</v>
      </c>
      <c r="M481" s="1" t="n">
        <v>130</v>
      </c>
      <c r="N481" s="1" t="n">
        <v>38</v>
      </c>
      <c r="O481" s="24"/>
      <c r="P481" s="3"/>
      <c r="T481" s="2"/>
      <c r="U481" s="2"/>
      <c r="V481" s="2"/>
      <c r="W481" s="2"/>
      <c r="X481" s="2"/>
      <c r="Y481" s="2"/>
      <c r="Z481" s="2"/>
      <c r="AA481" s="2"/>
      <c r="AB481" s="2"/>
      <c r="AC481" s="2"/>
    </row>
    <row r="482" customFormat="false" ht="15" hidden="false" customHeight="false" outlineLevel="0" collapsed="false">
      <c r="C482" s="38" t="s">
        <v>200</v>
      </c>
      <c r="D482" s="35" t="n">
        <v>1</v>
      </c>
      <c r="E482" s="40" t="n">
        <v>24</v>
      </c>
      <c r="F482" s="40" t="n">
        <v>9</v>
      </c>
      <c r="G482" s="40" t="n">
        <v>5</v>
      </c>
      <c r="H482" s="35" t="n">
        <v>0</v>
      </c>
      <c r="I482" s="40" t="n">
        <v>0</v>
      </c>
      <c r="J482" s="40" t="n">
        <v>10</v>
      </c>
      <c r="K482" s="40" t="n">
        <v>161</v>
      </c>
      <c r="L482" s="41" t="s">
        <v>26</v>
      </c>
      <c r="M482" s="40" t="n">
        <v>159</v>
      </c>
      <c r="N482" s="40" t="n">
        <v>37</v>
      </c>
      <c r="O482" s="24"/>
      <c r="P482" s="3"/>
      <c r="T482" s="2"/>
      <c r="U482" s="2"/>
      <c r="V482" s="2"/>
      <c r="W482" s="2"/>
      <c r="X482" s="2"/>
      <c r="Y482" s="2"/>
      <c r="Z482" s="2"/>
      <c r="AA482" s="2"/>
      <c r="AB482" s="2"/>
      <c r="AC482" s="2"/>
    </row>
    <row r="483" customFormat="false" ht="15" hidden="false" customHeight="false" outlineLevel="0" collapsed="false">
      <c r="C483" s="38" t="s">
        <v>176</v>
      </c>
      <c r="D483" s="33" t="n">
        <v>1</v>
      </c>
      <c r="E483" s="40" t="n">
        <v>24</v>
      </c>
      <c r="F483" s="40" t="n">
        <v>6</v>
      </c>
      <c r="G483" s="40" t="n">
        <v>6</v>
      </c>
      <c r="H483" s="33" t="n">
        <v>0</v>
      </c>
      <c r="I483" s="40" t="n">
        <v>7</v>
      </c>
      <c r="J483" s="40" t="n">
        <v>5</v>
      </c>
      <c r="K483" s="40" t="n">
        <v>157</v>
      </c>
      <c r="L483" s="41" t="s">
        <v>26</v>
      </c>
      <c r="M483" s="40" t="n">
        <v>117</v>
      </c>
      <c r="N483" s="40" t="n">
        <v>37</v>
      </c>
      <c r="O483" s="24"/>
      <c r="P483" s="3"/>
      <c r="T483" s="2"/>
      <c r="U483" s="2"/>
      <c r="V483" s="2"/>
      <c r="W483" s="2"/>
      <c r="X483" s="2"/>
      <c r="Y483" s="2"/>
      <c r="Z483" s="2"/>
      <c r="AA483" s="2"/>
      <c r="AB483" s="2"/>
      <c r="AC483" s="2"/>
    </row>
    <row r="484" customFormat="false" ht="15" hidden="false" customHeight="false" outlineLevel="0" collapsed="false">
      <c r="C484" s="38" t="s">
        <v>81</v>
      </c>
      <c r="D484" s="33" t="n">
        <v>1</v>
      </c>
      <c r="E484" s="40" t="n">
        <v>24</v>
      </c>
      <c r="F484" s="40" t="n">
        <v>4</v>
      </c>
      <c r="G484" s="40" t="n">
        <v>7</v>
      </c>
      <c r="H484" s="33" t="n">
        <v>0</v>
      </c>
      <c r="I484" s="40" t="n">
        <v>5</v>
      </c>
      <c r="J484" s="40" t="n">
        <v>8</v>
      </c>
      <c r="K484" s="40" t="n">
        <v>126</v>
      </c>
      <c r="L484" s="41" t="s">
        <v>26</v>
      </c>
      <c r="M484" s="40" t="n">
        <v>135</v>
      </c>
      <c r="N484" s="40" t="n">
        <v>31</v>
      </c>
      <c r="O484" s="24"/>
      <c r="P484" s="3"/>
      <c r="T484" s="2"/>
      <c r="U484" s="2"/>
      <c r="V484" s="2"/>
      <c r="W484" s="2"/>
      <c r="X484" s="2"/>
      <c r="Y484" s="2"/>
      <c r="Z484" s="2"/>
      <c r="AA484" s="2"/>
      <c r="AB484" s="2"/>
      <c r="AC484" s="2"/>
    </row>
    <row r="485" customFormat="false" ht="15" hidden="false" customHeight="false" outlineLevel="0" collapsed="false">
      <c r="C485" s="38" t="s">
        <v>105</v>
      </c>
      <c r="D485" s="33" t="n">
        <v>1</v>
      </c>
      <c r="E485" s="1" t="n">
        <v>24</v>
      </c>
      <c r="F485" s="1" t="n">
        <v>4</v>
      </c>
      <c r="G485" s="1" t="n">
        <v>5</v>
      </c>
      <c r="H485" s="33" t="n">
        <v>0</v>
      </c>
      <c r="I485" s="1" t="n">
        <v>7</v>
      </c>
      <c r="J485" s="1" t="n">
        <v>8</v>
      </c>
      <c r="K485" s="1" t="n">
        <v>146</v>
      </c>
      <c r="L485" s="39" t="s">
        <v>26</v>
      </c>
      <c r="M485" s="1" t="n">
        <v>171</v>
      </c>
      <c r="N485" s="1" t="n">
        <v>39</v>
      </c>
      <c r="O485" s="24"/>
      <c r="P485" s="3"/>
      <c r="T485" s="2"/>
      <c r="U485" s="2"/>
      <c r="V485" s="2"/>
      <c r="W485" s="2"/>
      <c r="X485" s="2"/>
      <c r="Y485" s="2"/>
      <c r="Z485" s="2"/>
      <c r="AA485" s="2"/>
      <c r="AB485" s="2"/>
      <c r="AC485" s="2"/>
    </row>
    <row r="486" customFormat="false" ht="15" hidden="false" customHeight="false" outlineLevel="0" collapsed="false">
      <c r="C486" s="38" t="s">
        <v>53</v>
      </c>
      <c r="D486" s="35" t="n">
        <v>1</v>
      </c>
      <c r="E486" s="40" t="n">
        <v>24</v>
      </c>
      <c r="F486" s="40" t="n">
        <v>3</v>
      </c>
      <c r="G486" s="40" t="n">
        <v>5</v>
      </c>
      <c r="H486" s="35" t="n">
        <v>0</v>
      </c>
      <c r="I486" s="40" t="n">
        <v>9</v>
      </c>
      <c r="J486" s="40" t="n">
        <v>8</v>
      </c>
      <c r="K486" s="40" t="n">
        <v>130</v>
      </c>
      <c r="L486" s="41" t="s">
        <v>26</v>
      </c>
      <c r="M486" s="40" t="n">
        <v>164</v>
      </c>
      <c r="N486" s="40" t="n">
        <v>36</v>
      </c>
      <c r="O486" s="24"/>
      <c r="P486" s="3"/>
      <c r="T486" s="2"/>
      <c r="U486" s="2"/>
      <c r="V486" s="2"/>
      <c r="W486" s="2"/>
      <c r="X486" s="2"/>
      <c r="Y486" s="2"/>
      <c r="Z486" s="2"/>
      <c r="AA486" s="2"/>
      <c r="AB486" s="2"/>
      <c r="AC486" s="2"/>
    </row>
    <row r="487" customFormat="false" ht="15" hidden="false" customHeight="false" outlineLevel="0" collapsed="false">
      <c r="C487" s="38" t="s">
        <v>77</v>
      </c>
      <c r="D487" s="33" t="n">
        <v>1</v>
      </c>
      <c r="E487" s="1" t="n">
        <v>24</v>
      </c>
      <c r="F487" s="1" t="n">
        <v>2</v>
      </c>
      <c r="G487" s="1" t="n">
        <v>5</v>
      </c>
      <c r="H487" s="33" t="n">
        <v>0</v>
      </c>
      <c r="I487" s="1" t="n">
        <v>2</v>
      </c>
      <c r="J487" s="1" t="n">
        <v>15</v>
      </c>
      <c r="K487" s="1" t="n">
        <v>135</v>
      </c>
      <c r="L487" s="39" t="s">
        <v>26</v>
      </c>
      <c r="M487" s="1" t="n">
        <v>237</v>
      </c>
      <c r="N487" s="1" t="n">
        <v>18</v>
      </c>
      <c r="O487" s="24"/>
      <c r="P487" s="3"/>
      <c r="T487" s="2"/>
      <c r="U487" s="2"/>
      <c r="V487" s="2"/>
      <c r="W487" s="2"/>
      <c r="X487" s="2"/>
      <c r="Y487" s="2"/>
      <c r="Z487" s="2"/>
      <c r="AA487" s="2"/>
      <c r="AB487" s="2"/>
      <c r="AC487" s="2"/>
    </row>
    <row r="488" customFormat="false" ht="15" hidden="false" customHeight="false" outlineLevel="0" collapsed="false">
      <c r="C488" s="38" t="s">
        <v>114</v>
      </c>
      <c r="D488" s="33" t="n">
        <v>1</v>
      </c>
      <c r="E488" s="1" t="n">
        <v>24</v>
      </c>
      <c r="F488" s="1" t="n">
        <v>0</v>
      </c>
      <c r="G488" s="1" t="n">
        <v>2</v>
      </c>
      <c r="H488" s="33" t="n">
        <v>0</v>
      </c>
      <c r="I488" s="1" t="n">
        <v>6</v>
      </c>
      <c r="J488" s="1" t="n">
        <v>16</v>
      </c>
      <c r="K488" s="1" t="n">
        <v>95</v>
      </c>
      <c r="L488" s="39" t="s">
        <v>26</v>
      </c>
      <c r="M488" s="1" t="n">
        <v>212</v>
      </c>
      <c r="N488" s="1" t="n">
        <v>10</v>
      </c>
      <c r="O488" s="24"/>
      <c r="P488" s="3"/>
      <c r="T488" s="2"/>
      <c r="U488" s="2"/>
      <c r="V488" s="2"/>
      <c r="W488" s="2"/>
      <c r="X488" s="2"/>
      <c r="Y488" s="2"/>
      <c r="Z488" s="2"/>
      <c r="AA488" s="2"/>
      <c r="AB488" s="2"/>
      <c r="AC488" s="2"/>
    </row>
    <row r="489" customFormat="false" ht="15" hidden="false" customHeight="false" outlineLevel="0" collapsed="false">
      <c r="C489" s="38"/>
      <c r="D489" s="1" t="n">
        <f aca="false">SUM(D477:D488)</f>
        <v>12</v>
      </c>
      <c r="E489" s="1" t="n">
        <v>144</v>
      </c>
      <c r="F489" s="1" t="n">
        <f aca="false">SUM(F477:F488)</f>
        <v>73</v>
      </c>
      <c r="G489" s="1" t="n">
        <f aca="false">SUM(G477:G488)</f>
        <v>72</v>
      </c>
      <c r="H489" s="33" t="n">
        <v>0</v>
      </c>
      <c r="I489" s="1" t="n">
        <f aca="false">SUM(I477:I488)</f>
        <v>49</v>
      </c>
      <c r="J489" s="1" t="n">
        <f aca="false">SUM(J477:J488)</f>
        <v>95</v>
      </c>
      <c r="K489" s="1" t="n">
        <f aca="false">SUM(K477:K488)</f>
        <v>1821</v>
      </c>
      <c r="L489" s="39" t="s">
        <v>26</v>
      </c>
      <c r="M489" s="1" t="n">
        <f aca="false">SUM(M477:M488)</f>
        <v>1821</v>
      </c>
      <c r="N489" s="1" t="n">
        <f aca="false">SUM(N477:N488)</f>
        <v>430</v>
      </c>
      <c r="O489" s="24"/>
      <c r="P489" s="3"/>
      <c r="T489" s="2"/>
      <c r="U489" s="2"/>
      <c r="V489" s="2"/>
      <c r="W489" s="2"/>
      <c r="X489" s="2"/>
      <c r="Y489" s="2"/>
      <c r="Z489" s="2"/>
      <c r="AA489" s="2"/>
      <c r="AB489" s="2"/>
      <c r="AC489" s="2"/>
    </row>
    <row r="490" customFormat="false" ht="15" hidden="false" customHeight="false" outlineLevel="0" collapsed="false">
      <c r="C490" s="23"/>
      <c r="O490" s="23"/>
      <c r="T490" s="2"/>
      <c r="U490" s="2"/>
      <c r="V490" s="2"/>
      <c r="W490" s="2"/>
      <c r="X490" s="2"/>
      <c r="Y490" s="2"/>
      <c r="Z490" s="2"/>
      <c r="AA490" s="2"/>
      <c r="AB490" s="2"/>
      <c r="AC490" s="2"/>
    </row>
    <row r="491" customFormat="false" ht="15" hidden="false" customHeight="false" outlineLevel="0" collapsed="false">
      <c r="B491" s="5" t="s">
        <v>1241</v>
      </c>
      <c r="C491" s="34" t="s">
        <v>295</v>
      </c>
      <c r="D491" s="33" t="n">
        <v>1</v>
      </c>
      <c r="E491" s="33" t="n">
        <v>23</v>
      </c>
      <c r="F491" s="33" t="n">
        <v>17</v>
      </c>
      <c r="G491" s="33" t="n">
        <v>2</v>
      </c>
      <c r="H491" s="33" t="n">
        <v>0</v>
      </c>
      <c r="I491" s="33" t="n">
        <v>1</v>
      </c>
      <c r="J491" s="33" t="n">
        <v>3</v>
      </c>
      <c r="K491" s="33" t="n">
        <v>253</v>
      </c>
      <c r="L491" s="33" t="s">
        <v>26</v>
      </c>
      <c r="M491" s="33" t="n">
        <v>89</v>
      </c>
      <c r="N491" s="33" t="n">
        <v>56</v>
      </c>
      <c r="O491" s="24"/>
      <c r="T491" s="2"/>
      <c r="U491" s="2"/>
      <c r="V491" s="2"/>
      <c r="W491" s="2"/>
      <c r="X491" s="2"/>
      <c r="Y491" s="2"/>
      <c r="Z491" s="2"/>
      <c r="AA491" s="2"/>
      <c r="AB491" s="2"/>
      <c r="AC491" s="2"/>
    </row>
    <row r="492" customFormat="false" ht="15" hidden="false" customHeight="false" outlineLevel="0" collapsed="false">
      <c r="C492" s="34" t="s">
        <v>53</v>
      </c>
      <c r="D492" s="33" t="n">
        <v>1</v>
      </c>
      <c r="E492" s="33" t="n">
        <v>23</v>
      </c>
      <c r="F492" s="33" t="n">
        <v>12</v>
      </c>
      <c r="G492" s="33" t="n">
        <v>8</v>
      </c>
      <c r="H492" s="33" t="n">
        <v>0</v>
      </c>
      <c r="I492" s="33" t="n">
        <v>1</v>
      </c>
      <c r="J492" s="33" t="n">
        <v>2</v>
      </c>
      <c r="K492" s="33" t="n">
        <v>232</v>
      </c>
      <c r="L492" s="33" t="s">
        <v>26</v>
      </c>
      <c r="M492" s="33" t="n">
        <v>120</v>
      </c>
      <c r="N492" s="33" t="n">
        <v>53</v>
      </c>
      <c r="O492" s="24"/>
      <c r="T492" s="2"/>
      <c r="U492" s="2"/>
      <c r="V492" s="2"/>
      <c r="W492" s="2"/>
      <c r="X492" s="2"/>
      <c r="Y492" s="2"/>
      <c r="Z492" s="2"/>
      <c r="AA492" s="2"/>
      <c r="AB492" s="2"/>
      <c r="AC492" s="2"/>
    </row>
    <row r="493" customFormat="false" ht="15" hidden="false" customHeight="false" outlineLevel="0" collapsed="false">
      <c r="C493" s="38" t="s">
        <v>41</v>
      </c>
      <c r="D493" s="33" t="n">
        <v>1</v>
      </c>
      <c r="E493" s="33" t="n">
        <v>23</v>
      </c>
      <c r="F493" s="33" t="n">
        <v>10</v>
      </c>
      <c r="G493" s="33" t="n">
        <v>8</v>
      </c>
      <c r="H493" s="33" t="n">
        <v>0</v>
      </c>
      <c r="I493" s="33" t="n">
        <v>3</v>
      </c>
      <c r="J493" s="33" t="n">
        <v>2</v>
      </c>
      <c r="K493" s="33" t="n">
        <v>214</v>
      </c>
      <c r="L493" s="33" t="s">
        <v>26</v>
      </c>
      <c r="M493" s="33" t="n">
        <v>120</v>
      </c>
      <c r="N493" s="33" t="n">
        <v>49</v>
      </c>
      <c r="O493" s="24"/>
      <c r="T493" s="2"/>
      <c r="U493" s="2"/>
      <c r="V493" s="2"/>
      <c r="W493" s="2"/>
      <c r="X493" s="2"/>
      <c r="Y493" s="2"/>
      <c r="Z493" s="2"/>
      <c r="AA493" s="2"/>
      <c r="AB493" s="2"/>
      <c r="AC493" s="2"/>
    </row>
    <row r="494" customFormat="false" ht="15" hidden="false" customHeight="false" outlineLevel="0" collapsed="false">
      <c r="C494" s="34" t="s">
        <v>76</v>
      </c>
      <c r="D494" s="33" t="n">
        <v>1</v>
      </c>
      <c r="E494" s="35" t="n">
        <v>23</v>
      </c>
      <c r="F494" s="35" t="n">
        <v>9</v>
      </c>
      <c r="G494" s="35" t="n">
        <v>6</v>
      </c>
      <c r="H494" s="33" t="n">
        <v>0</v>
      </c>
      <c r="I494" s="35" t="n">
        <v>4</v>
      </c>
      <c r="J494" s="35" t="n">
        <v>4</v>
      </c>
      <c r="K494" s="35" t="n">
        <v>194</v>
      </c>
      <c r="L494" s="35" t="s">
        <v>26</v>
      </c>
      <c r="M494" s="35" t="n">
        <v>155</v>
      </c>
      <c r="N494" s="35" t="n">
        <v>43</v>
      </c>
      <c r="O494" s="24"/>
      <c r="T494" s="2"/>
      <c r="U494" s="2"/>
      <c r="V494" s="2"/>
      <c r="W494" s="2"/>
      <c r="X494" s="2"/>
      <c r="Y494" s="2"/>
      <c r="Z494" s="2"/>
      <c r="AA494" s="2"/>
      <c r="AB494" s="2"/>
      <c r="AC494" s="2"/>
    </row>
    <row r="495" customFormat="false" ht="15" hidden="false" customHeight="false" outlineLevel="0" collapsed="false">
      <c r="C495" s="34" t="s">
        <v>104</v>
      </c>
      <c r="D495" s="33" t="n">
        <v>1</v>
      </c>
      <c r="E495" s="33" t="n">
        <v>23</v>
      </c>
      <c r="F495" s="33" t="n">
        <v>9</v>
      </c>
      <c r="G495" s="33" t="n">
        <v>3</v>
      </c>
      <c r="H495" s="33" t="n">
        <v>0</v>
      </c>
      <c r="I495" s="33" t="n">
        <v>4</v>
      </c>
      <c r="J495" s="33" t="n">
        <v>7</v>
      </c>
      <c r="K495" s="33" t="n">
        <v>180</v>
      </c>
      <c r="L495" s="33" t="s">
        <v>26</v>
      </c>
      <c r="M495" s="33" t="n">
        <v>139</v>
      </c>
      <c r="N495" s="33" t="n">
        <v>37</v>
      </c>
      <c r="O495" s="24"/>
      <c r="T495" s="2"/>
      <c r="U495" s="2"/>
      <c r="V495" s="2"/>
      <c r="W495" s="2"/>
      <c r="X495" s="2"/>
      <c r="Y495" s="2"/>
      <c r="Z495" s="2"/>
      <c r="AA495" s="2"/>
      <c r="AB495" s="2"/>
      <c r="AC495" s="2"/>
    </row>
    <row r="496" customFormat="false" ht="15" hidden="false" customHeight="false" outlineLevel="0" collapsed="false">
      <c r="C496" s="34" t="s">
        <v>99</v>
      </c>
      <c r="D496" s="33" t="n">
        <v>1</v>
      </c>
      <c r="E496" s="35" t="n">
        <v>23</v>
      </c>
      <c r="F496" s="35" t="n">
        <v>2</v>
      </c>
      <c r="G496" s="35" t="n">
        <v>11</v>
      </c>
      <c r="H496" s="33" t="n">
        <v>0</v>
      </c>
      <c r="I496" s="35" t="n">
        <v>2</v>
      </c>
      <c r="J496" s="35" t="n">
        <v>8</v>
      </c>
      <c r="K496" s="35" t="n">
        <v>159</v>
      </c>
      <c r="L496" s="35" t="s">
        <v>26</v>
      </c>
      <c r="M496" s="35" t="n">
        <v>205</v>
      </c>
      <c r="N496" s="35" t="n">
        <v>30</v>
      </c>
      <c r="O496" s="24"/>
      <c r="T496" s="2"/>
      <c r="U496" s="2"/>
      <c r="V496" s="2"/>
      <c r="W496" s="2"/>
      <c r="X496" s="2"/>
      <c r="Y496" s="2"/>
      <c r="Z496" s="2"/>
      <c r="AA496" s="2"/>
      <c r="AB496" s="2"/>
      <c r="AC496" s="2"/>
    </row>
    <row r="497" customFormat="false" ht="15" hidden="false" customHeight="false" outlineLevel="0" collapsed="false">
      <c r="C497" s="34" t="s">
        <v>72</v>
      </c>
      <c r="D497" s="33" t="n">
        <v>1</v>
      </c>
      <c r="E497" s="33" t="n">
        <v>23</v>
      </c>
      <c r="F497" s="33" t="n">
        <v>4</v>
      </c>
      <c r="G497" s="33" t="n">
        <v>4</v>
      </c>
      <c r="H497" s="33" t="n">
        <v>0</v>
      </c>
      <c r="I497" s="33" t="n">
        <v>7</v>
      </c>
      <c r="J497" s="33" t="n">
        <v>8</v>
      </c>
      <c r="K497" s="33" t="n">
        <v>179</v>
      </c>
      <c r="L497" s="33" t="s">
        <v>26</v>
      </c>
      <c r="M497" s="33" t="n">
        <v>241</v>
      </c>
      <c r="N497" s="33" t="n">
        <v>27</v>
      </c>
      <c r="O497" s="24"/>
      <c r="T497" s="2"/>
      <c r="U497" s="2"/>
      <c r="V497" s="2"/>
      <c r="W497" s="2"/>
      <c r="X497" s="2"/>
      <c r="Y497" s="2"/>
      <c r="Z497" s="2"/>
      <c r="AA497" s="2"/>
      <c r="AB497" s="2"/>
      <c r="AC497" s="2"/>
    </row>
    <row r="498" customFormat="false" ht="15" hidden="false" customHeight="false" outlineLevel="0" collapsed="false">
      <c r="C498" s="34" t="s">
        <v>386</v>
      </c>
      <c r="D498" s="33" t="n">
        <v>1</v>
      </c>
      <c r="E498" s="33" t="n">
        <v>23</v>
      </c>
      <c r="F498" s="33" t="n">
        <v>1</v>
      </c>
      <c r="G498" s="33" t="n">
        <v>5</v>
      </c>
      <c r="H498" s="33" t="n">
        <v>0</v>
      </c>
      <c r="I498" s="33" t="n">
        <v>4</v>
      </c>
      <c r="J498" s="33" t="n">
        <v>13</v>
      </c>
      <c r="K498" s="33" t="n">
        <v>117</v>
      </c>
      <c r="L498" s="33" t="s">
        <v>26</v>
      </c>
      <c r="M498" s="33" t="n">
        <v>187</v>
      </c>
      <c r="N498" s="33" t="n">
        <v>17</v>
      </c>
      <c r="O498" s="24"/>
      <c r="T498" s="2"/>
      <c r="U498" s="2"/>
      <c r="V498" s="2"/>
      <c r="W498" s="2"/>
      <c r="X498" s="2"/>
      <c r="Y498" s="2"/>
      <c r="Z498" s="2"/>
      <c r="AA498" s="2"/>
      <c r="AB498" s="2"/>
      <c r="AC498" s="2"/>
    </row>
    <row r="499" customFormat="false" ht="15" hidden="false" customHeight="false" outlineLevel="0" collapsed="false">
      <c r="C499" s="34" t="s">
        <v>39</v>
      </c>
      <c r="D499" s="33" t="n">
        <v>1</v>
      </c>
      <c r="E499" s="33" t="n">
        <v>24</v>
      </c>
      <c r="F499" s="33" t="n">
        <v>9</v>
      </c>
      <c r="G499" s="33" t="n">
        <v>8</v>
      </c>
      <c r="H499" s="33" t="n">
        <v>0</v>
      </c>
      <c r="I499" s="33" t="n">
        <v>1</v>
      </c>
      <c r="J499" s="33" t="n">
        <v>6</v>
      </c>
      <c r="K499" s="33" t="n">
        <v>237</v>
      </c>
      <c r="L499" s="33" t="s">
        <v>26</v>
      </c>
      <c r="M499" s="33" t="n">
        <v>132</v>
      </c>
      <c r="N499" s="33" t="n">
        <v>44</v>
      </c>
      <c r="O499" s="24"/>
      <c r="T499" s="2"/>
      <c r="U499" s="2"/>
      <c r="V499" s="2"/>
      <c r="W499" s="2"/>
      <c r="X499" s="2"/>
      <c r="Y499" s="2"/>
      <c r="Z499" s="2"/>
      <c r="AA499" s="2"/>
      <c r="AB499" s="2"/>
      <c r="AC499" s="2"/>
    </row>
    <row r="500" customFormat="false" ht="15" hidden="false" customHeight="false" outlineLevel="0" collapsed="false">
      <c r="C500" s="42" t="s">
        <v>77</v>
      </c>
      <c r="D500" s="33" t="n">
        <v>1</v>
      </c>
      <c r="E500" s="33" t="n">
        <v>24</v>
      </c>
      <c r="F500" s="33" t="n">
        <v>8</v>
      </c>
      <c r="G500" s="33" t="n">
        <v>8</v>
      </c>
      <c r="H500" s="33" t="n">
        <v>0</v>
      </c>
      <c r="I500" s="33" t="n">
        <v>3</v>
      </c>
      <c r="J500" s="33" t="n">
        <v>5</v>
      </c>
      <c r="K500" s="33" t="n">
        <v>230</v>
      </c>
      <c r="L500" s="33" t="s">
        <v>26</v>
      </c>
      <c r="M500" s="33" t="n">
        <v>178</v>
      </c>
      <c r="N500" s="33" t="n">
        <v>43</v>
      </c>
      <c r="O500" s="24"/>
      <c r="T500" s="2"/>
      <c r="U500" s="2"/>
      <c r="V500" s="2"/>
      <c r="W500" s="2"/>
      <c r="X500" s="2"/>
      <c r="Y500" s="2"/>
      <c r="Z500" s="2"/>
      <c r="AA500" s="2"/>
      <c r="AB500" s="2"/>
      <c r="AC500" s="2"/>
    </row>
    <row r="501" customFormat="false" ht="15" hidden="false" customHeight="false" outlineLevel="0" collapsed="false">
      <c r="C501" s="34" t="s">
        <v>35</v>
      </c>
      <c r="D501" s="33" t="n">
        <v>1</v>
      </c>
      <c r="E501" s="33" t="n">
        <v>24</v>
      </c>
      <c r="F501" s="33" t="n">
        <v>8</v>
      </c>
      <c r="G501" s="33" t="n">
        <v>6</v>
      </c>
      <c r="H501" s="33" t="n">
        <v>0</v>
      </c>
      <c r="I501" s="33" t="n">
        <v>4</v>
      </c>
      <c r="J501" s="33" t="n">
        <v>6</v>
      </c>
      <c r="K501" s="33" t="n">
        <v>199</v>
      </c>
      <c r="L501" s="33" t="s">
        <v>26</v>
      </c>
      <c r="M501" s="33" t="n">
        <v>132</v>
      </c>
      <c r="N501" s="33" t="n">
        <v>40</v>
      </c>
      <c r="O501" s="24"/>
      <c r="T501" s="2"/>
      <c r="U501" s="2"/>
      <c r="V501" s="2"/>
      <c r="W501" s="2"/>
      <c r="X501" s="2"/>
      <c r="Y501" s="2"/>
      <c r="Z501" s="2"/>
      <c r="AA501" s="2"/>
      <c r="AB501" s="2"/>
      <c r="AC501" s="2"/>
    </row>
    <row r="502" customFormat="false" ht="15" hidden="false" customHeight="false" outlineLevel="0" collapsed="false">
      <c r="C502" s="42" t="s">
        <v>32</v>
      </c>
      <c r="D502" s="33" t="n">
        <v>1</v>
      </c>
      <c r="E502" s="35" t="n">
        <v>24</v>
      </c>
      <c r="F502" s="35" t="n">
        <v>4</v>
      </c>
      <c r="G502" s="35" t="n">
        <v>8</v>
      </c>
      <c r="H502" s="33" t="n">
        <v>0</v>
      </c>
      <c r="I502" s="35" t="n">
        <v>5</v>
      </c>
      <c r="J502" s="35" t="n">
        <v>7</v>
      </c>
      <c r="K502" s="35" t="n">
        <v>179</v>
      </c>
      <c r="L502" s="35" t="s">
        <v>26</v>
      </c>
      <c r="M502" s="35" t="n">
        <v>172</v>
      </c>
      <c r="N502" s="35" t="n">
        <v>33</v>
      </c>
      <c r="O502" s="24"/>
      <c r="T502" s="2"/>
      <c r="U502" s="2"/>
      <c r="V502" s="2"/>
      <c r="W502" s="2"/>
      <c r="X502" s="2"/>
      <c r="Y502" s="2"/>
      <c r="Z502" s="2"/>
      <c r="AA502" s="2"/>
      <c r="AB502" s="2"/>
      <c r="AC502" s="2"/>
    </row>
    <row r="503" customFormat="false" ht="15" hidden="false" customHeight="false" outlineLevel="0" collapsed="false">
      <c r="C503" s="42" t="s">
        <v>71</v>
      </c>
      <c r="D503" s="33" t="n">
        <v>1</v>
      </c>
      <c r="E503" s="33" t="n">
        <v>24</v>
      </c>
      <c r="F503" s="33" t="n">
        <v>3</v>
      </c>
      <c r="G503" s="33" t="n">
        <v>8</v>
      </c>
      <c r="H503" s="33" t="n">
        <v>0</v>
      </c>
      <c r="I503" s="33" t="n">
        <v>3</v>
      </c>
      <c r="J503" s="33" t="n">
        <v>10</v>
      </c>
      <c r="K503" s="33" t="n">
        <v>146</v>
      </c>
      <c r="L503" s="33" t="s">
        <v>26</v>
      </c>
      <c r="M503" s="33" t="n">
        <v>238</v>
      </c>
      <c r="N503" s="33" t="n">
        <v>28</v>
      </c>
      <c r="O503" s="24"/>
      <c r="T503" s="2"/>
      <c r="U503" s="2"/>
      <c r="V503" s="2"/>
      <c r="W503" s="2"/>
      <c r="X503" s="2"/>
      <c r="Y503" s="2"/>
      <c r="Z503" s="2"/>
      <c r="AA503" s="2"/>
      <c r="AB503" s="2"/>
      <c r="AC503" s="2"/>
    </row>
    <row r="504" customFormat="false" ht="15" hidden="false" customHeight="false" outlineLevel="0" collapsed="false">
      <c r="C504" s="34" t="s">
        <v>199</v>
      </c>
      <c r="D504" s="33" t="n">
        <v>1</v>
      </c>
      <c r="E504" s="35" t="n">
        <v>24</v>
      </c>
      <c r="F504" s="35" t="n">
        <v>2</v>
      </c>
      <c r="G504" s="35" t="n">
        <v>6</v>
      </c>
      <c r="H504" s="33" t="n">
        <v>0</v>
      </c>
      <c r="I504" s="35" t="n">
        <v>3</v>
      </c>
      <c r="J504" s="35" t="n">
        <v>13</v>
      </c>
      <c r="K504" s="35" t="n">
        <v>151</v>
      </c>
      <c r="L504" s="35" t="s">
        <v>26</v>
      </c>
      <c r="M504" s="35" t="n">
        <v>211</v>
      </c>
      <c r="N504" s="35" t="n">
        <v>21</v>
      </c>
      <c r="O504" s="24"/>
      <c r="T504" s="2"/>
      <c r="U504" s="2"/>
      <c r="V504" s="2"/>
      <c r="W504" s="2"/>
      <c r="X504" s="2"/>
      <c r="Y504" s="2"/>
      <c r="Z504" s="2"/>
      <c r="AA504" s="2"/>
      <c r="AB504" s="2"/>
      <c r="AC504" s="2"/>
    </row>
    <row r="505" customFormat="false" ht="15" hidden="false" customHeight="false" outlineLevel="0" collapsed="false">
      <c r="C505" s="42" t="s">
        <v>78</v>
      </c>
      <c r="D505" s="33" t="n">
        <v>1</v>
      </c>
      <c r="E505" s="33" t="n">
        <v>24</v>
      </c>
      <c r="F505" s="33" t="n">
        <v>4</v>
      </c>
      <c r="G505" s="33" t="n">
        <v>1</v>
      </c>
      <c r="H505" s="33" t="n">
        <v>0</v>
      </c>
      <c r="I505" s="33" t="n">
        <v>5</v>
      </c>
      <c r="J505" s="33" t="n">
        <v>14</v>
      </c>
      <c r="K505" s="33" t="n">
        <v>163</v>
      </c>
      <c r="L505" s="33" t="s">
        <v>26</v>
      </c>
      <c r="M505" s="33" t="n">
        <v>229</v>
      </c>
      <c r="N505" s="33" t="n">
        <v>19</v>
      </c>
      <c r="O505" s="24"/>
      <c r="T505" s="2"/>
      <c r="U505" s="2"/>
      <c r="V505" s="2"/>
      <c r="W505" s="2"/>
      <c r="X505" s="2"/>
      <c r="Y505" s="2"/>
      <c r="Z505" s="2"/>
      <c r="AA505" s="2"/>
      <c r="AB505" s="2"/>
      <c r="AC505" s="2"/>
    </row>
    <row r="506" customFormat="false" ht="15" hidden="false" customHeight="false" outlineLevel="0" collapsed="false">
      <c r="C506" s="34" t="s">
        <v>54</v>
      </c>
      <c r="D506" s="33" t="n">
        <v>1</v>
      </c>
      <c r="E506" s="35" t="n">
        <v>24</v>
      </c>
      <c r="F506" s="35" t="n">
        <v>2</v>
      </c>
      <c r="G506" s="35" t="n">
        <v>2</v>
      </c>
      <c r="H506" s="33" t="n">
        <v>0</v>
      </c>
      <c r="I506" s="35" t="n">
        <v>5</v>
      </c>
      <c r="J506" s="35" t="n">
        <v>15</v>
      </c>
      <c r="K506" s="35" t="n">
        <v>145</v>
      </c>
      <c r="L506" s="35" t="s">
        <v>26</v>
      </c>
      <c r="M506" s="35" t="n">
        <v>269</v>
      </c>
      <c r="N506" s="35" t="n">
        <v>15</v>
      </c>
      <c r="O506" s="24"/>
      <c r="T506" s="2"/>
      <c r="U506" s="2"/>
      <c r="V506" s="2"/>
      <c r="W506" s="2"/>
      <c r="X506" s="2"/>
      <c r="Y506" s="2"/>
      <c r="Z506" s="2"/>
      <c r="AA506" s="2"/>
      <c r="AB506" s="2"/>
      <c r="AC506" s="2"/>
    </row>
    <row r="507" customFormat="false" ht="15" hidden="false" customHeight="false" outlineLevel="0" collapsed="false">
      <c r="C507" s="34" t="s">
        <v>96</v>
      </c>
      <c r="D507" s="35" t="n">
        <v>1</v>
      </c>
      <c r="E507" s="35" t="n">
        <v>24</v>
      </c>
      <c r="F507" s="35" t="n">
        <v>0</v>
      </c>
      <c r="G507" s="35" t="n">
        <v>2</v>
      </c>
      <c r="H507" s="35" t="n">
        <v>0</v>
      </c>
      <c r="I507" s="35" t="n">
        <v>5</v>
      </c>
      <c r="J507" s="35" t="n">
        <v>17</v>
      </c>
      <c r="K507" s="35" t="n">
        <v>117</v>
      </c>
      <c r="L507" s="35" t="s">
        <v>26</v>
      </c>
      <c r="M507" s="35" t="n">
        <v>278</v>
      </c>
      <c r="N507" s="35" t="n">
        <v>9</v>
      </c>
      <c r="O507" s="24"/>
      <c r="Q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</row>
    <row r="508" customFormat="false" ht="15" hidden="false" customHeight="false" outlineLevel="0" collapsed="false">
      <c r="D508" s="1" t="n">
        <f aca="false">SUM(D491:D507)</f>
        <v>17</v>
      </c>
      <c r="E508" s="1" t="n">
        <v>200</v>
      </c>
      <c r="F508" s="1" t="n">
        <f aca="false">SUM(F491:F507)</f>
        <v>104</v>
      </c>
      <c r="G508" s="1" t="n">
        <f aca="false">SUM(G491:G507)</f>
        <v>96</v>
      </c>
      <c r="H508" s="1" t="n">
        <f aca="false">SUM(H491:H507)</f>
        <v>0</v>
      </c>
      <c r="I508" s="1" t="n">
        <f aca="false">SUM(I491:I507)</f>
        <v>60</v>
      </c>
      <c r="J508" s="1" t="n">
        <f aca="false">SUM(J491:J507)</f>
        <v>140</v>
      </c>
      <c r="K508" s="1" t="n">
        <f aca="false">SUM(K491:K507)</f>
        <v>3095</v>
      </c>
      <c r="L508" s="1" t="s">
        <v>26</v>
      </c>
      <c r="M508" s="1" t="n">
        <f aca="false">SUM(M491:M507)</f>
        <v>3095</v>
      </c>
      <c r="N508" s="1" t="n">
        <f aca="false">SUM(N491:N507)</f>
        <v>564</v>
      </c>
      <c r="O508" s="1"/>
      <c r="Q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</row>
    <row r="509" customFormat="false" ht="15" hidden="false" customHeight="false" outlineLevel="0" collapsed="false">
      <c r="Q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</row>
    <row r="510" customFormat="false" ht="15" hidden="false" customHeight="false" outlineLevel="0" collapsed="false">
      <c r="B510" s="5" t="s">
        <v>1242</v>
      </c>
      <c r="C510" s="43" t="s">
        <v>662</v>
      </c>
      <c r="D510" s="33" t="n">
        <v>1</v>
      </c>
      <c r="E510" s="33" t="n">
        <v>14</v>
      </c>
      <c r="F510" s="33" t="n">
        <v>9</v>
      </c>
      <c r="G510" s="33" t="n">
        <v>1</v>
      </c>
      <c r="H510" s="35" t="n">
        <v>0</v>
      </c>
      <c r="I510" s="33" t="n">
        <v>3</v>
      </c>
      <c r="J510" s="33" t="n">
        <v>1</v>
      </c>
      <c r="K510" s="33" t="n">
        <v>192</v>
      </c>
      <c r="L510" s="33" t="s">
        <v>26</v>
      </c>
      <c r="M510" s="33" t="n">
        <v>99</v>
      </c>
      <c r="N510" s="33" t="n">
        <v>32</v>
      </c>
      <c r="O510" s="3"/>
      <c r="Q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</row>
    <row r="511" customFormat="false" ht="15" hidden="false" customHeight="false" outlineLevel="0" collapsed="false">
      <c r="C511" s="43" t="s">
        <v>224</v>
      </c>
      <c r="D511" s="33" t="n">
        <v>1</v>
      </c>
      <c r="E511" s="33" t="n">
        <v>14</v>
      </c>
      <c r="F511" s="33" t="n">
        <v>8</v>
      </c>
      <c r="G511" s="33" t="n">
        <v>2</v>
      </c>
      <c r="H511" s="35" t="n">
        <v>0</v>
      </c>
      <c r="I511" s="33" t="n">
        <v>4</v>
      </c>
      <c r="J511" s="33" t="n">
        <v>0</v>
      </c>
      <c r="K511" s="33" t="n">
        <v>190</v>
      </c>
      <c r="L511" s="33" t="s">
        <v>26</v>
      </c>
      <c r="M511" s="33" t="n">
        <v>80</v>
      </c>
      <c r="N511" s="33" t="n">
        <v>32</v>
      </c>
      <c r="O511" s="3"/>
      <c r="Q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</row>
    <row r="512" customFormat="false" ht="15" hidden="false" customHeight="false" outlineLevel="0" collapsed="false">
      <c r="C512" s="43" t="s">
        <v>165</v>
      </c>
      <c r="D512" s="33" t="n">
        <v>1</v>
      </c>
      <c r="E512" s="33" t="n">
        <v>14</v>
      </c>
      <c r="F512" s="33" t="n">
        <v>4</v>
      </c>
      <c r="G512" s="33" t="n">
        <v>8</v>
      </c>
      <c r="H512" s="35" t="n">
        <v>0</v>
      </c>
      <c r="I512" s="33" t="n">
        <v>1</v>
      </c>
      <c r="J512" s="33" t="n">
        <v>1</v>
      </c>
      <c r="K512" s="33" t="n">
        <v>166</v>
      </c>
      <c r="L512" s="33" t="s">
        <v>26</v>
      </c>
      <c r="M512" s="33" t="n">
        <v>111</v>
      </c>
      <c r="N512" s="33" t="n">
        <v>29</v>
      </c>
      <c r="O512" s="3"/>
      <c r="Q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</row>
    <row r="513" customFormat="false" ht="15" hidden="false" customHeight="false" outlineLevel="0" collapsed="false">
      <c r="C513" s="42" t="s">
        <v>279</v>
      </c>
      <c r="D513" s="33" t="n">
        <v>1</v>
      </c>
      <c r="E513" s="35" t="n">
        <v>14</v>
      </c>
      <c r="F513" s="35" t="n">
        <v>4</v>
      </c>
      <c r="G513" s="35" t="n">
        <v>3</v>
      </c>
      <c r="H513" s="35" t="n">
        <v>0</v>
      </c>
      <c r="I513" s="35" t="n">
        <v>3</v>
      </c>
      <c r="J513" s="35" t="n">
        <v>4</v>
      </c>
      <c r="K513" s="35" t="n">
        <v>146</v>
      </c>
      <c r="L513" s="35" t="s">
        <v>26</v>
      </c>
      <c r="M513" s="35" t="n">
        <v>151</v>
      </c>
      <c r="N513" s="35" t="n">
        <v>21</v>
      </c>
      <c r="O513" s="3"/>
      <c r="Q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</row>
    <row r="514" customFormat="false" ht="15" hidden="false" customHeight="false" outlineLevel="0" collapsed="false">
      <c r="C514" s="43" t="s">
        <v>180</v>
      </c>
      <c r="D514" s="33" t="n">
        <v>1</v>
      </c>
      <c r="E514" s="33" t="n">
        <v>14</v>
      </c>
      <c r="F514" s="33" t="n">
        <v>2</v>
      </c>
      <c r="G514" s="33" t="n">
        <v>5</v>
      </c>
      <c r="H514" s="35" t="n">
        <v>0</v>
      </c>
      <c r="I514" s="33" t="n">
        <v>2</v>
      </c>
      <c r="J514" s="33" t="n">
        <v>5</v>
      </c>
      <c r="K514" s="33" t="n">
        <v>121</v>
      </c>
      <c r="L514" s="33" t="s">
        <v>26</v>
      </c>
      <c r="M514" s="33" t="n">
        <v>130</v>
      </c>
      <c r="N514" s="33" t="n">
        <v>18</v>
      </c>
      <c r="O514" s="3"/>
      <c r="Q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</row>
    <row r="515" customFormat="false" ht="15" hidden="false" customHeight="false" outlineLevel="0" collapsed="false">
      <c r="C515" s="43" t="s">
        <v>98</v>
      </c>
      <c r="D515" s="33" t="n">
        <v>1</v>
      </c>
      <c r="E515" s="33" t="n">
        <v>14</v>
      </c>
      <c r="F515" s="33" t="n">
        <v>1</v>
      </c>
      <c r="G515" s="33" t="n">
        <v>3</v>
      </c>
      <c r="H515" s="35" t="n">
        <v>0</v>
      </c>
      <c r="I515" s="33" t="n">
        <v>2</v>
      </c>
      <c r="J515" s="33" t="n">
        <v>8</v>
      </c>
      <c r="K515" s="33" t="n">
        <v>110</v>
      </c>
      <c r="L515" s="33" t="s">
        <v>26</v>
      </c>
      <c r="M515" s="33" t="n">
        <v>162</v>
      </c>
      <c r="N515" s="33" t="n">
        <v>11</v>
      </c>
      <c r="O515" s="3"/>
      <c r="Q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</row>
    <row r="516" customFormat="false" ht="15" hidden="false" customHeight="false" outlineLevel="0" collapsed="false">
      <c r="C516" s="42" t="s">
        <v>80</v>
      </c>
      <c r="D516" s="33" t="n">
        <v>1</v>
      </c>
      <c r="E516" s="35" t="n">
        <v>14</v>
      </c>
      <c r="F516" s="35" t="n">
        <v>3</v>
      </c>
      <c r="G516" s="35" t="n">
        <v>0</v>
      </c>
      <c r="H516" s="35" t="n">
        <v>0</v>
      </c>
      <c r="I516" s="35" t="n">
        <v>2</v>
      </c>
      <c r="J516" s="35" t="n">
        <v>9</v>
      </c>
      <c r="K516" s="35" t="n">
        <v>93</v>
      </c>
      <c r="L516" s="35" t="s">
        <v>26</v>
      </c>
      <c r="M516" s="35" t="n">
        <v>164</v>
      </c>
      <c r="N516" s="35" t="n">
        <v>11</v>
      </c>
      <c r="O516" s="3"/>
      <c r="Q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</row>
    <row r="517" customFormat="false" ht="15" hidden="false" customHeight="false" outlineLevel="0" collapsed="false">
      <c r="C517" s="43" t="s">
        <v>892</v>
      </c>
      <c r="D517" s="33" t="n">
        <v>1</v>
      </c>
      <c r="E517" s="33" t="n">
        <v>14</v>
      </c>
      <c r="F517" s="33" t="n">
        <v>1</v>
      </c>
      <c r="G517" s="33" t="n">
        <v>2</v>
      </c>
      <c r="H517" s="35" t="n">
        <v>0</v>
      </c>
      <c r="I517" s="33" t="n">
        <v>1</v>
      </c>
      <c r="J517" s="33" t="n">
        <v>10</v>
      </c>
      <c r="K517" s="33" t="n">
        <v>71</v>
      </c>
      <c r="L517" s="33" t="s">
        <v>26</v>
      </c>
      <c r="M517" s="33" t="n">
        <v>192</v>
      </c>
      <c r="N517" s="33" t="n">
        <v>8</v>
      </c>
      <c r="O517" s="3"/>
      <c r="Q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</row>
    <row r="518" customFormat="false" ht="15" hidden="false" customHeight="false" outlineLevel="0" collapsed="false">
      <c r="C518" s="43" t="s">
        <v>83</v>
      </c>
      <c r="D518" s="33" t="n">
        <v>1</v>
      </c>
      <c r="E518" s="33" t="n">
        <v>16</v>
      </c>
      <c r="F518" s="33" t="n">
        <v>9</v>
      </c>
      <c r="G518" s="33" t="n">
        <v>7</v>
      </c>
      <c r="H518" s="35" t="n">
        <v>0</v>
      </c>
      <c r="I518" s="33" t="n">
        <v>0</v>
      </c>
      <c r="J518" s="33" t="n">
        <v>0</v>
      </c>
      <c r="K518" s="33" t="n">
        <v>186</v>
      </c>
      <c r="L518" s="33" t="s">
        <v>26</v>
      </c>
      <c r="M518" s="33" t="n">
        <v>47</v>
      </c>
      <c r="N518" s="33" t="n">
        <v>41</v>
      </c>
      <c r="O518" s="3"/>
      <c r="Q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</row>
    <row r="519" customFormat="false" ht="15" hidden="false" customHeight="false" outlineLevel="0" collapsed="false">
      <c r="C519" s="43" t="s">
        <v>531</v>
      </c>
      <c r="D519" s="33" t="n">
        <v>1</v>
      </c>
      <c r="E519" s="33" t="n">
        <v>16</v>
      </c>
      <c r="F519" s="33" t="n">
        <v>8</v>
      </c>
      <c r="G519" s="33" t="n">
        <v>3</v>
      </c>
      <c r="H519" s="35" t="n">
        <v>0</v>
      </c>
      <c r="I519" s="33" t="n">
        <v>1</v>
      </c>
      <c r="J519" s="33" t="n">
        <v>4</v>
      </c>
      <c r="K519" s="33" t="n">
        <v>139</v>
      </c>
      <c r="L519" s="33" t="s">
        <v>26</v>
      </c>
      <c r="M519" s="33" t="n">
        <v>97</v>
      </c>
      <c r="N519" s="33" t="n">
        <v>31</v>
      </c>
      <c r="O519" s="3"/>
      <c r="Q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</row>
    <row r="520" customFormat="false" ht="15" hidden="false" customHeight="false" outlineLevel="0" collapsed="false">
      <c r="C520" s="43" t="s">
        <v>258</v>
      </c>
      <c r="D520" s="33" t="n">
        <v>1</v>
      </c>
      <c r="E520" s="33" t="n">
        <v>16</v>
      </c>
      <c r="F520" s="33" t="n">
        <v>9</v>
      </c>
      <c r="G520" s="33" t="n">
        <v>1</v>
      </c>
      <c r="H520" s="35" t="n">
        <v>0</v>
      </c>
      <c r="I520" s="33" t="n">
        <v>2</v>
      </c>
      <c r="J520" s="33" t="n">
        <v>4</v>
      </c>
      <c r="K520" s="33" t="n">
        <v>136</v>
      </c>
      <c r="L520" s="33" t="s">
        <v>26</v>
      </c>
      <c r="M520" s="33" t="n">
        <v>73</v>
      </c>
      <c r="N520" s="33" t="n">
        <v>31</v>
      </c>
      <c r="O520" s="3"/>
      <c r="Q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</row>
    <row r="521" customFormat="false" ht="15" hidden="false" customHeight="false" outlineLevel="0" collapsed="false">
      <c r="C521" s="42" t="s">
        <v>76</v>
      </c>
      <c r="D521" s="33" t="n">
        <v>1</v>
      </c>
      <c r="E521" s="35" t="n">
        <v>16</v>
      </c>
      <c r="F521" s="35" t="n">
        <v>8</v>
      </c>
      <c r="G521" s="35" t="n">
        <v>3</v>
      </c>
      <c r="H521" s="35" t="n">
        <v>0</v>
      </c>
      <c r="I521" s="35" t="n">
        <v>0</v>
      </c>
      <c r="J521" s="35" t="n">
        <v>5</v>
      </c>
      <c r="K521" s="35" t="n">
        <v>151</v>
      </c>
      <c r="L521" s="35" t="s">
        <v>26</v>
      </c>
      <c r="M521" s="35" t="n">
        <v>106</v>
      </c>
      <c r="N521" s="35" t="n">
        <v>30</v>
      </c>
      <c r="O521" s="3"/>
      <c r="Q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</row>
    <row r="522" customFormat="false" ht="15" hidden="false" customHeight="false" outlineLevel="0" collapsed="false">
      <c r="C522" s="43" t="s">
        <v>88</v>
      </c>
      <c r="D522" s="33" t="n">
        <v>1</v>
      </c>
      <c r="E522" s="33" t="n">
        <v>16</v>
      </c>
      <c r="F522" s="33" t="n">
        <v>4</v>
      </c>
      <c r="G522" s="33" t="n">
        <v>5</v>
      </c>
      <c r="H522" s="35" t="n">
        <v>0</v>
      </c>
      <c r="I522" s="33" t="n">
        <v>1</v>
      </c>
      <c r="J522" s="33" t="n">
        <v>6</v>
      </c>
      <c r="K522" s="33" t="n">
        <v>176</v>
      </c>
      <c r="L522" s="33" t="s">
        <v>26</v>
      </c>
      <c r="M522" s="33" t="n">
        <v>138</v>
      </c>
      <c r="N522" s="33" t="n">
        <v>23</v>
      </c>
      <c r="O522" s="3"/>
      <c r="Q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</row>
    <row r="523" customFormat="false" ht="15" hidden="false" customHeight="false" outlineLevel="0" collapsed="false">
      <c r="C523" s="43" t="s">
        <v>566</v>
      </c>
      <c r="D523" s="33" t="n">
        <v>1</v>
      </c>
      <c r="E523" s="33" t="n">
        <v>16</v>
      </c>
      <c r="F523" s="33" t="n">
        <v>2</v>
      </c>
      <c r="G523" s="33" t="n">
        <v>2</v>
      </c>
      <c r="H523" s="35" t="n">
        <v>0</v>
      </c>
      <c r="I523" s="33" t="n">
        <v>5</v>
      </c>
      <c r="J523" s="33" t="n">
        <v>7</v>
      </c>
      <c r="K523" s="33" t="n">
        <v>87</v>
      </c>
      <c r="L523" s="33" t="s">
        <v>26</v>
      </c>
      <c r="M523" s="33" t="n">
        <v>161</v>
      </c>
      <c r="N523" s="33" t="n">
        <v>15</v>
      </c>
      <c r="O523" s="3"/>
      <c r="Q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</row>
    <row r="524" customFormat="false" ht="15" hidden="false" customHeight="false" outlineLevel="0" collapsed="false">
      <c r="C524" s="43" t="s">
        <v>43</v>
      </c>
      <c r="D524" s="33" t="n">
        <v>1</v>
      </c>
      <c r="E524" s="33" t="n">
        <v>16</v>
      </c>
      <c r="F524" s="33" t="n">
        <v>1</v>
      </c>
      <c r="G524" s="33" t="n">
        <v>3</v>
      </c>
      <c r="H524" s="35" t="n">
        <v>0</v>
      </c>
      <c r="I524" s="33" t="n">
        <v>4</v>
      </c>
      <c r="J524" s="33" t="n">
        <v>8</v>
      </c>
      <c r="K524" s="33" t="n">
        <v>89</v>
      </c>
      <c r="L524" s="33" t="s">
        <v>26</v>
      </c>
      <c r="M524" s="33" t="n">
        <v>156</v>
      </c>
      <c r="N524" s="33" t="n">
        <v>13</v>
      </c>
      <c r="O524" s="3"/>
      <c r="Q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</row>
    <row r="525" customFormat="false" ht="15" hidden="false" customHeight="false" outlineLevel="0" collapsed="false">
      <c r="C525" s="42" t="s">
        <v>107</v>
      </c>
      <c r="D525" s="33" t="n">
        <v>1</v>
      </c>
      <c r="E525" s="35" t="n">
        <v>16</v>
      </c>
      <c r="F525" s="35" t="n">
        <v>2</v>
      </c>
      <c r="G525" s="35" t="n">
        <v>1</v>
      </c>
      <c r="H525" s="35" t="n">
        <v>0</v>
      </c>
      <c r="I525" s="35" t="n">
        <v>5</v>
      </c>
      <c r="J525" s="35" t="n">
        <v>8</v>
      </c>
      <c r="K525" s="35" t="n">
        <v>105</v>
      </c>
      <c r="L525" s="35" t="s">
        <v>26</v>
      </c>
      <c r="M525" s="35" t="n">
        <v>193</v>
      </c>
      <c r="N525" s="35" t="n">
        <v>13</v>
      </c>
      <c r="O525" s="3"/>
      <c r="Q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</row>
    <row r="526" customFormat="false" ht="15" hidden="false" customHeight="false" outlineLevel="0" collapsed="false">
      <c r="C526" s="43" t="s">
        <v>499</v>
      </c>
      <c r="D526" s="33" t="n">
        <v>1</v>
      </c>
      <c r="E526" s="33" t="n">
        <v>16</v>
      </c>
      <c r="F526" s="33" t="n">
        <v>1</v>
      </c>
      <c r="G526" s="33" t="n">
        <v>3</v>
      </c>
      <c r="H526" s="35" t="n">
        <v>0</v>
      </c>
      <c r="I526" s="33" t="n">
        <v>1</v>
      </c>
      <c r="J526" s="33" t="n">
        <v>11</v>
      </c>
      <c r="K526" s="33" t="n">
        <v>95</v>
      </c>
      <c r="L526" s="33" t="s">
        <v>26</v>
      </c>
      <c r="M526" s="33" t="n">
        <v>193</v>
      </c>
      <c r="N526" s="33" t="n">
        <v>10</v>
      </c>
      <c r="O526" s="3"/>
      <c r="Q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</row>
    <row r="527" customFormat="false" ht="15" hidden="false" customHeight="false" outlineLevel="0" collapsed="false">
      <c r="C527" s="42" t="s">
        <v>429</v>
      </c>
      <c r="D527" s="33" t="n">
        <v>1</v>
      </c>
      <c r="E527" s="35" t="n">
        <v>16</v>
      </c>
      <c r="F527" s="35" t="n">
        <v>11</v>
      </c>
      <c r="G527" s="35" t="n">
        <v>4</v>
      </c>
      <c r="H527" s="35" t="n">
        <v>0</v>
      </c>
      <c r="I527" s="35" t="n">
        <v>0</v>
      </c>
      <c r="J527" s="35" t="n">
        <v>1</v>
      </c>
      <c r="K527" s="35" t="n">
        <v>199</v>
      </c>
      <c r="L527" s="35" t="s">
        <v>26</v>
      </c>
      <c r="M527" s="35" t="n">
        <v>59</v>
      </c>
      <c r="N527" s="35" t="n">
        <v>41</v>
      </c>
      <c r="O527" s="3"/>
      <c r="Q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</row>
    <row r="528" customFormat="false" ht="15" hidden="false" customHeight="false" outlineLevel="0" collapsed="false">
      <c r="C528" s="43" t="s">
        <v>84</v>
      </c>
      <c r="D528" s="33" t="n">
        <v>1</v>
      </c>
      <c r="E528" s="33" t="n">
        <v>16</v>
      </c>
      <c r="F528" s="33" t="n">
        <v>12</v>
      </c>
      <c r="G528" s="33" t="n">
        <v>2</v>
      </c>
      <c r="H528" s="35" t="n">
        <v>0</v>
      </c>
      <c r="I528" s="33" t="n">
        <v>0</v>
      </c>
      <c r="J528" s="33" t="n">
        <v>2</v>
      </c>
      <c r="K528" s="33" t="n">
        <v>201</v>
      </c>
      <c r="L528" s="33" t="s">
        <v>26</v>
      </c>
      <c r="M528" s="33" t="n">
        <v>75</v>
      </c>
      <c r="N528" s="33" t="n">
        <v>40</v>
      </c>
      <c r="O528" s="3"/>
      <c r="Q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</row>
    <row r="529" customFormat="false" ht="15" hidden="false" customHeight="false" outlineLevel="0" collapsed="false">
      <c r="C529" s="42" t="s">
        <v>42</v>
      </c>
      <c r="D529" s="33" t="n">
        <v>1</v>
      </c>
      <c r="E529" s="35" t="n">
        <v>16</v>
      </c>
      <c r="F529" s="35" t="n">
        <v>6</v>
      </c>
      <c r="G529" s="35" t="n">
        <v>4</v>
      </c>
      <c r="H529" s="35" t="n">
        <v>0</v>
      </c>
      <c r="I529" s="35" t="n">
        <v>2</v>
      </c>
      <c r="J529" s="35" t="n">
        <v>4</v>
      </c>
      <c r="K529" s="35" t="n">
        <v>155</v>
      </c>
      <c r="L529" s="35" t="s">
        <v>26</v>
      </c>
      <c r="M529" s="35" t="n">
        <v>96</v>
      </c>
      <c r="N529" s="35" t="n">
        <v>28</v>
      </c>
      <c r="O529" s="3"/>
      <c r="Q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</row>
    <row r="530" customFormat="false" ht="15" hidden="false" customHeight="false" outlineLevel="0" collapsed="false">
      <c r="C530" s="42" t="s">
        <v>152</v>
      </c>
      <c r="D530" s="33" t="n">
        <v>1</v>
      </c>
      <c r="E530" s="35" t="n">
        <v>16</v>
      </c>
      <c r="F530" s="35" t="n">
        <v>5</v>
      </c>
      <c r="G530" s="35" t="n">
        <v>3</v>
      </c>
      <c r="H530" s="35" t="n">
        <v>0</v>
      </c>
      <c r="I530" s="35" t="n">
        <v>3</v>
      </c>
      <c r="J530" s="35" t="n">
        <v>5</v>
      </c>
      <c r="K530" s="35" t="n">
        <v>148</v>
      </c>
      <c r="L530" s="35" t="s">
        <v>26</v>
      </c>
      <c r="M530" s="35" t="n">
        <v>106</v>
      </c>
      <c r="N530" s="35" t="n">
        <v>24</v>
      </c>
      <c r="O530" s="3"/>
      <c r="Q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</row>
    <row r="531" customFormat="false" ht="15" hidden="false" customHeight="false" outlineLevel="0" collapsed="false">
      <c r="C531" s="42" t="s">
        <v>559</v>
      </c>
      <c r="D531" s="33" t="n">
        <v>1</v>
      </c>
      <c r="E531" s="35" t="n">
        <v>16</v>
      </c>
      <c r="F531" s="35" t="n">
        <v>3</v>
      </c>
      <c r="G531" s="35" t="n">
        <v>6</v>
      </c>
      <c r="H531" s="35" t="n">
        <v>0</v>
      </c>
      <c r="I531" s="35" t="n">
        <v>1</v>
      </c>
      <c r="J531" s="35" t="n">
        <v>6</v>
      </c>
      <c r="K531" s="35" t="n">
        <v>148</v>
      </c>
      <c r="L531" s="35" t="s">
        <v>26</v>
      </c>
      <c r="M531" s="35" t="n">
        <v>116</v>
      </c>
      <c r="N531" s="35" t="n">
        <v>22</v>
      </c>
      <c r="O531" s="3"/>
      <c r="Q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</row>
    <row r="532" customFormat="false" ht="15" hidden="false" customHeight="false" outlineLevel="0" collapsed="false">
      <c r="C532" s="43" t="s">
        <v>317</v>
      </c>
      <c r="D532" s="33" t="n">
        <v>1</v>
      </c>
      <c r="E532" s="33" t="n">
        <v>16</v>
      </c>
      <c r="F532" s="33" t="n">
        <v>5</v>
      </c>
      <c r="G532" s="33" t="n">
        <v>1</v>
      </c>
      <c r="H532" s="35" t="n">
        <v>0</v>
      </c>
      <c r="I532" s="33" t="n">
        <v>3</v>
      </c>
      <c r="J532" s="33" t="n">
        <v>7</v>
      </c>
      <c r="K532" s="33" t="n">
        <v>135</v>
      </c>
      <c r="L532" s="33" t="s">
        <v>26</v>
      </c>
      <c r="M532" s="33" t="n">
        <v>138</v>
      </c>
      <c r="N532" s="33" t="n">
        <v>20</v>
      </c>
      <c r="O532" s="3"/>
      <c r="Q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</row>
    <row r="533" customFormat="false" ht="15" hidden="false" customHeight="false" outlineLevel="0" collapsed="false">
      <c r="C533" s="42" t="s">
        <v>70</v>
      </c>
      <c r="D533" s="33" t="n">
        <v>1</v>
      </c>
      <c r="E533" s="35" t="n">
        <v>16</v>
      </c>
      <c r="F533" s="35" t="n">
        <v>2</v>
      </c>
      <c r="G533" s="35" t="n">
        <v>4</v>
      </c>
      <c r="H533" s="35" t="n">
        <v>0</v>
      </c>
      <c r="I533" s="35" t="n">
        <v>5</v>
      </c>
      <c r="J533" s="35" t="n">
        <v>5</v>
      </c>
      <c r="K533" s="35" t="n">
        <v>116</v>
      </c>
      <c r="L533" s="35" t="s">
        <v>26</v>
      </c>
      <c r="M533" s="35" t="n">
        <v>137</v>
      </c>
      <c r="N533" s="35" t="n">
        <v>19</v>
      </c>
      <c r="O533" s="3"/>
      <c r="Q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</row>
    <row r="534" customFormat="false" ht="15" hidden="false" customHeight="false" outlineLevel="0" collapsed="false">
      <c r="C534" s="42" t="s">
        <v>679</v>
      </c>
      <c r="D534" s="33" t="n">
        <v>1</v>
      </c>
      <c r="E534" s="35" t="n">
        <v>16</v>
      </c>
      <c r="F534" s="35" t="n">
        <v>2</v>
      </c>
      <c r="G534" s="35" t="n">
        <v>2</v>
      </c>
      <c r="H534" s="35" t="n">
        <v>0</v>
      </c>
      <c r="I534" s="35" t="n">
        <v>2</v>
      </c>
      <c r="J534" s="35" t="n">
        <v>10</v>
      </c>
      <c r="K534" s="35" t="n">
        <v>104</v>
      </c>
      <c r="L534" s="35" t="s">
        <v>26</v>
      </c>
      <c r="M534" s="35" t="n">
        <v>185</v>
      </c>
      <c r="N534" s="35" t="n">
        <v>12</v>
      </c>
      <c r="O534" s="3"/>
      <c r="Q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</row>
    <row r="535" customFormat="false" ht="15" hidden="false" customHeight="false" outlineLevel="0" collapsed="false">
      <c r="C535" s="42" t="s">
        <v>503</v>
      </c>
      <c r="D535" s="33" t="n">
        <v>1</v>
      </c>
      <c r="E535" s="35" t="n">
        <v>16</v>
      </c>
      <c r="F535" s="35" t="n">
        <v>0</v>
      </c>
      <c r="G535" s="35" t="n">
        <v>0</v>
      </c>
      <c r="H535" s="35" t="n">
        <v>0</v>
      </c>
      <c r="I535" s="35" t="n">
        <v>3</v>
      </c>
      <c r="J535" s="35" t="n">
        <v>13</v>
      </c>
      <c r="K535" s="35" t="n">
        <v>53</v>
      </c>
      <c r="L535" s="35" t="s">
        <v>26</v>
      </c>
      <c r="M535" s="35" t="n">
        <v>347</v>
      </c>
      <c r="N535" s="35" t="n">
        <v>3</v>
      </c>
      <c r="O535" s="3"/>
      <c r="Q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</row>
    <row r="536" customFormat="false" ht="15" hidden="false" customHeight="false" outlineLevel="0" collapsed="false">
      <c r="C536" s="43" t="s">
        <v>31</v>
      </c>
      <c r="D536" s="33" t="n">
        <v>1</v>
      </c>
      <c r="E536" s="33" t="n">
        <v>18</v>
      </c>
      <c r="F536" s="33" t="n">
        <v>14</v>
      </c>
      <c r="G536" s="33" t="n">
        <v>3</v>
      </c>
      <c r="H536" s="35" t="n">
        <v>0</v>
      </c>
      <c r="I536" s="33" t="n">
        <v>1</v>
      </c>
      <c r="J536" s="33" t="n">
        <v>0</v>
      </c>
      <c r="K536" s="33" t="n">
        <v>251</v>
      </c>
      <c r="L536" s="33" t="s">
        <v>26</v>
      </c>
      <c r="M536" s="33" t="n">
        <v>84</v>
      </c>
      <c r="N536" s="33" t="n">
        <v>49</v>
      </c>
      <c r="O536" s="3"/>
      <c r="Q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</row>
    <row r="537" customFormat="false" ht="15" hidden="false" customHeight="false" outlineLevel="0" collapsed="false">
      <c r="C537" s="42" t="s">
        <v>34</v>
      </c>
      <c r="D537" s="33" t="n">
        <v>1</v>
      </c>
      <c r="E537" s="35" t="n">
        <v>18</v>
      </c>
      <c r="F537" s="35" t="n">
        <v>13</v>
      </c>
      <c r="G537" s="35" t="n">
        <v>0</v>
      </c>
      <c r="H537" s="35" t="n">
        <v>0</v>
      </c>
      <c r="I537" s="35" t="n">
        <v>1</v>
      </c>
      <c r="J537" s="35" t="n">
        <v>4</v>
      </c>
      <c r="K537" s="35" t="n">
        <v>211</v>
      </c>
      <c r="L537" s="35" t="s">
        <v>26</v>
      </c>
      <c r="M537" s="35" t="n">
        <v>147</v>
      </c>
      <c r="N537" s="35" t="n">
        <v>40</v>
      </c>
      <c r="O537" s="3"/>
      <c r="Q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</row>
    <row r="538" customFormat="false" ht="15" hidden="false" customHeight="false" outlineLevel="0" collapsed="false">
      <c r="C538" s="42" t="s">
        <v>143</v>
      </c>
      <c r="D538" s="33" t="n">
        <v>1</v>
      </c>
      <c r="E538" s="35" t="n">
        <v>18</v>
      </c>
      <c r="F538" s="35" t="n">
        <v>10</v>
      </c>
      <c r="G538" s="33" t="n">
        <v>3</v>
      </c>
      <c r="H538" s="35" t="n">
        <v>0</v>
      </c>
      <c r="I538" s="33" t="n">
        <v>1</v>
      </c>
      <c r="J538" s="33" t="n">
        <v>4</v>
      </c>
      <c r="K538" s="33" t="n">
        <v>242</v>
      </c>
      <c r="L538" s="33" t="s">
        <v>26</v>
      </c>
      <c r="M538" s="33" t="n">
        <v>81</v>
      </c>
      <c r="N538" s="33" t="n">
        <v>37</v>
      </c>
      <c r="O538" s="3"/>
      <c r="Q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</row>
    <row r="539" customFormat="false" ht="15" hidden="false" customHeight="false" outlineLevel="0" collapsed="false">
      <c r="C539" s="42" t="s">
        <v>229</v>
      </c>
      <c r="D539" s="33" t="n">
        <v>1</v>
      </c>
      <c r="E539" s="35" t="n">
        <v>18</v>
      </c>
      <c r="F539" s="35" t="n">
        <v>9</v>
      </c>
      <c r="G539" s="35" t="n">
        <v>3</v>
      </c>
      <c r="H539" s="35" t="n">
        <v>0</v>
      </c>
      <c r="I539" s="35" t="n">
        <v>3</v>
      </c>
      <c r="J539" s="35" t="n">
        <v>3</v>
      </c>
      <c r="K539" s="35" t="n">
        <v>172</v>
      </c>
      <c r="L539" s="35" t="s">
        <v>26</v>
      </c>
      <c r="M539" s="35" t="n">
        <v>100</v>
      </c>
      <c r="N539" s="35" t="n">
        <v>36</v>
      </c>
      <c r="O539" s="3"/>
      <c r="Q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</row>
    <row r="540" customFormat="false" ht="15" hidden="false" customHeight="false" outlineLevel="0" collapsed="false">
      <c r="C540" s="42" t="s">
        <v>137</v>
      </c>
      <c r="D540" s="33" t="n">
        <v>1</v>
      </c>
      <c r="E540" s="35" t="n">
        <v>18</v>
      </c>
      <c r="F540" s="35" t="n">
        <v>8</v>
      </c>
      <c r="G540" s="35" t="n">
        <v>3</v>
      </c>
      <c r="H540" s="35" t="n">
        <v>0</v>
      </c>
      <c r="I540" s="35" t="n">
        <v>4</v>
      </c>
      <c r="J540" s="35" t="n">
        <v>3</v>
      </c>
      <c r="K540" s="35" t="n">
        <v>128</v>
      </c>
      <c r="L540" s="35" t="s">
        <v>26</v>
      </c>
      <c r="M540" s="35" t="n">
        <v>104</v>
      </c>
      <c r="N540" s="35" t="n">
        <v>34</v>
      </c>
      <c r="O540" s="3"/>
      <c r="Q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</row>
    <row r="541" customFormat="false" ht="15" hidden="false" customHeight="false" outlineLevel="0" collapsed="false">
      <c r="C541" s="43" t="s">
        <v>244</v>
      </c>
      <c r="D541" s="33" t="n">
        <v>1</v>
      </c>
      <c r="E541" s="33" t="n">
        <v>18</v>
      </c>
      <c r="F541" s="33" t="n">
        <v>5</v>
      </c>
      <c r="G541" s="33" t="n">
        <v>5</v>
      </c>
      <c r="H541" s="35" t="n">
        <v>0</v>
      </c>
      <c r="I541" s="33" t="n">
        <v>0</v>
      </c>
      <c r="J541" s="33" t="n">
        <v>8</v>
      </c>
      <c r="K541" s="33" t="n">
        <v>189</v>
      </c>
      <c r="L541" s="33" t="s">
        <v>26</v>
      </c>
      <c r="M541" s="33" t="n">
        <v>148</v>
      </c>
      <c r="N541" s="33" t="n">
        <v>25</v>
      </c>
      <c r="O541" s="3"/>
      <c r="Q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</row>
    <row r="542" customFormat="false" ht="15" hidden="false" customHeight="false" outlineLevel="0" collapsed="false">
      <c r="C542" s="43" t="s">
        <v>123</v>
      </c>
      <c r="D542" s="33" t="n">
        <v>1</v>
      </c>
      <c r="E542" s="33" t="n">
        <v>18</v>
      </c>
      <c r="F542" s="33" t="n">
        <v>6</v>
      </c>
      <c r="G542" s="33" t="n">
        <v>1</v>
      </c>
      <c r="H542" s="35" t="n">
        <v>0</v>
      </c>
      <c r="I542" s="33" t="n">
        <v>1</v>
      </c>
      <c r="J542" s="33" t="n">
        <v>10</v>
      </c>
      <c r="K542" s="33" t="n">
        <v>167</v>
      </c>
      <c r="L542" s="33" t="s">
        <v>26</v>
      </c>
      <c r="M542" s="33" t="n">
        <v>173</v>
      </c>
      <c r="N542" s="33" t="n">
        <v>21</v>
      </c>
      <c r="O542" s="3"/>
      <c r="Q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</row>
    <row r="543" customFormat="false" ht="15" hidden="false" customHeight="false" outlineLevel="0" collapsed="false">
      <c r="C543" s="42" t="s">
        <v>166</v>
      </c>
      <c r="D543" s="33" t="n">
        <v>1</v>
      </c>
      <c r="E543" s="35" t="n">
        <v>18</v>
      </c>
      <c r="F543" s="35" t="n">
        <v>2</v>
      </c>
      <c r="G543" s="33" t="n">
        <v>1</v>
      </c>
      <c r="H543" s="35" t="n">
        <v>0</v>
      </c>
      <c r="I543" s="33" t="n">
        <v>0</v>
      </c>
      <c r="J543" s="33" t="n">
        <v>15</v>
      </c>
      <c r="K543" s="33" t="n">
        <v>86</v>
      </c>
      <c r="L543" s="33" t="s">
        <v>26</v>
      </c>
      <c r="M543" s="33" t="n">
        <v>223</v>
      </c>
      <c r="N543" s="33" t="n">
        <v>8</v>
      </c>
      <c r="O543" s="3"/>
      <c r="Q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</row>
    <row r="544" customFormat="false" ht="15" hidden="false" customHeight="false" outlineLevel="0" collapsed="false">
      <c r="C544" s="42" t="s">
        <v>86</v>
      </c>
      <c r="D544" s="33" t="n">
        <v>1</v>
      </c>
      <c r="E544" s="35" t="n">
        <v>18</v>
      </c>
      <c r="F544" s="35" t="n">
        <v>1</v>
      </c>
      <c r="G544" s="35" t="n">
        <v>2</v>
      </c>
      <c r="H544" s="35" t="n">
        <v>0</v>
      </c>
      <c r="I544" s="35" t="n">
        <v>0</v>
      </c>
      <c r="J544" s="35" t="n">
        <v>15</v>
      </c>
      <c r="K544" s="35" t="n">
        <v>86</v>
      </c>
      <c r="L544" s="35" t="s">
        <v>26</v>
      </c>
      <c r="M544" s="35" t="n">
        <v>266</v>
      </c>
      <c r="N544" s="35" t="n">
        <v>7</v>
      </c>
      <c r="O544" s="3"/>
      <c r="Q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</row>
    <row r="545" customFormat="false" ht="15" hidden="false" customHeight="false" outlineLevel="0" collapsed="false">
      <c r="C545" s="42" t="s">
        <v>548</v>
      </c>
      <c r="D545" s="33" t="n">
        <v>1</v>
      </c>
      <c r="E545" s="35" t="n">
        <v>18</v>
      </c>
      <c r="F545" s="35" t="n">
        <v>0</v>
      </c>
      <c r="G545" s="35" t="n">
        <v>1</v>
      </c>
      <c r="H545" s="35" t="n">
        <v>0</v>
      </c>
      <c r="I545" s="35" t="n">
        <v>2</v>
      </c>
      <c r="J545" s="35" t="n">
        <v>15</v>
      </c>
      <c r="K545" s="35" t="n">
        <v>77</v>
      </c>
      <c r="L545" s="35" t="s">
        <v>26</v>
      </c>
      <c r="M545" s="35" t="n">
        <v>283</v>
      </c>
      <c r="N545" s="35" t="n">
        <v>4</v>
      </c>
      <c r="O545" s="3"/>
      <c r="Q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</row>
    <row r="546" customFormat="false" ht="15" hidden="false" customHeight="false" outlineLevel="0" collapsed="false">
      <c r="D546" s="1" t="n">
        <f aca="false">SUM(D510:D545)</f>
        <v>36</v>
      </c>
      <c r="E546" s="1" t="n">
        <v>290</v>
      </c>
      <c r="F546" s="1" t="n">
        <f aca="false">SUM(F510:F545)</f>
        <v>190</v>
      </c>
      <c r="G546" s="1" t="n">
        <f aca="false">SUM(G510:G545)</f>
        <v>100</v>
      </c>
      <c r="H546" s="1" t="n">
        <f aca="false">SUM(H510:H545)</f>
        <v>0</v>
      </c>
      <c r="I546" s="1" t="n">
        <f aca="false">SUM(I510:I545)</f>
        <v>69</v>
      </c>
      <c r="J546" s="1" t="n">
        <f aca="false">SUM(J510:J545)</f>
        <v>221</v>
      </c>
      <c r="K546" s="1" t="n">
        <f aca="false">SUM(K510:K545)</f>
        <v>5121</v>
      </c>
      <c r="L546" s="1" t="s">
        <v>26</v>
      </c>
      <c r="M546" s="1" t="n">
        <f aca="false">SUM(M510:M545)</f>
        <v>5121</v>
      </c>
      <c r="N546" s="1" t="n">
        <f aca="false">SUM(N510:N545)</f>
        <v>839</v>
      </c>
      <c r="O546" s="3"/>
      <c r="Q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</row>
    <row r="547" customFormat="false" ht="15" hidden="false" customHeight="false" outlineLevel="0" collapsed="false">
      <c r="Q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</row>
    <row r="548" customFormat="false" ht="15" hidden="false" customHeight="false" outlineLevel="0" collapsed="false">
      <c r="Q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</row>
    <row r="549" customFormat="false" ht="15" hidden="false" customHeight="false" outlineLevel="0" collapsed="false">
      <c r="B549" s="5" t="s">
        <v>1243</v>
      </c>
      <c r="C549" s="38" t="s">
        <v>49</v>
      </c>
      <c r="D549" s="40" t="n">
        <v>1</v>
      </c>
      <c r="E549" s="40" t="n">
        <v>14</v>
      </c>
      <c r="F549" s="40" t="n">
        <v>11</v>
      </c>
      <c r="G549" s="40" t="n">
        <v>1</v>
      </c>
      <c r="H549" s="40" t="n">
        <v>0</v>
      </c>
      <c r="I549" s="40" t="n">
        <v>2</v>
      </c>
      <c r="J549" s="40" t="n">
        <v>0</v>
      </c>
      <c r="K549" s="40" t="n">
        <v>204</v>
      </c>
      <c r="L549" s="41" t="s">
        <v>26</v>
      </c>
      <c r="M549" s="40" t="n">
        <v>71</v>
      </c>
      <c r="N549" s="40" t="n">
        <v>37</v>
      </c>
      <c r="O549" s="3"/>
      <c r="P549" s="40" t="n">
        <v>204</v>
      </c>
      <c r="Q549" s="41" t="s">
        <v>26</v>
      </c>
      <c r="R549" s="40" t="n">
        <v>71</v>
      </c>
      <c r="T549" s="2"/>
      <c r="U549" s="2"/>
      <c r="V549" s="2"/>
      <c r="W549" s="2"/>
      <c r="X549" s="2"/>
      <c r="Y549" s="2"/>
      <c r="Z549" s="2"/>
      <c r="AA549" s="2"/>
      <c r="AB549" s="2"/>
      <c r="AC549" s="2"/>
    </row>
    <row r="550" customFormat="false" ht="15" hidden="false" customHeight="false" outlineLevel="0" collapsed="false">
      <c r="C550" s="38" t="s">
        <v>142</v>
      </c>
      <c r="D550" s="40" t="n">
        <v>1</v>
      </c>
      <c r="E550" s="1" t="n">
        <v>14</v>
      </c>
      <c r="F550" s="1" t="n">
        <v>8</v>
      </c>
      <c r="G550" s="1" t="n">
        <v>1</v>
      </c>
      <c r="H550" s="40" t="n">
        <v>0</v>
      </c>
      <c r="I550" s="1" t="n">
        <v>2</v>
      </c>
      <c r="J550" s="1" t="n">
        <v>3</v>
      </c>
      <c r="K550" s="1" t="n">
        <v>171</v>
      </c>
      <c r="L550" s="39" t="s">
        <v>26</v>
      </c>
      <c r="M550" s="1" t="n">
        <v>100</v>
      </c>
      <c r="N550" s="1" t="n">
        <v>28</v>
      </c>
      <c r="O550" s="3"/>
      <c r="P550" s="1" t="n">
        <v>171</v>
      </c>
      <c r="Q550" s="39" t="s">
        <v>26</v>
      </c>
      <c r="R550" s="1" t="n">
        <v>100</v>
      </c>
      <c r="T550" s="2"/>
      <c r="U550" s="2"/>
      <c r="V550" s="2"/>
      <c r="W550" s="2"/>
      <c r="X550" s="2"/>
      <c r="Y550" s="2"/>
      <c r="Z550" s="2"/>
      <c r="AA550" s="2"/>
      <c r="AB550" s="2"/>
      <c r="AC550" s="2"/>
    </row>
    <row r="551" customFormat="false" ht="15" hidden="false" customHeight="false" outlineLevel="0" collapsed="false">
      <c r="C551" s="38" t="s">
        <v>429</v>
      </c>
      <c r="D551" s="40" t="n">
        <v>1</v>
      </c>
      <c r="E551" s="40" t="n">
        <v>14</v>
      </c>
      <c r="F551" s="40" t="n">
        <v>6</v>
      </c>
      <c r="G551" s="40" t="n">
        <v>4</v>
      </c>
      <c r="H551" s="40" t="n">
        <v>0</v>
      </c>
      <c r="I551" s="40" t="n">
        <v>0</v>
      </c>
      <c r="J551" s="40" t="n">
        <v>4</v>
      </c>
      <c r="K551" s="40" t="n">
        <v>151</v>
      </c>
      <c r="L551" s="41" t="s">
        <v>26</v>
      </c>
      <c r="M551" s="40" t="n">
        <v>99</v>
      </c>
      <c r="N551" s="40" t="n">
        <v>26</v>
      </c>
      <c r="O551" s="3"/>
      <c r="P551" s="40" t="n">
        <v>151</v>
      </c>
      <c r="Q551" s="41" t="s">
        <v>26</v>
      </c>
      <c r="R551" s="40" t="n">
        <v>99</v>
      </c>
      <c r="T551" s="2"/>
      <c r="U551" s="2"/>
      <c r="V551" s="2"/>
      <c r="W551" s="2"/>
      <c r="X551" s="2"/>
      <c r="Y551" s="2"/>
      <c r="Z551" s="2"/>
      <c r="AA551" s="2"/>
      <c r="AB551" s="2"/>
      <c r="AC551" s="2"/>
    </row>
    <row r="552" customFormat="false" ht="15" hidden="false" customHeight="false" outlineLevel="0" collapsed="false">
      <c r="C552" s="38" t="s">
        <v>46</v>
      </c>
      <c r="D552" s="40" t="n">
        <v>1</v>
      </c>
      <c r="E552" s="40" t="n">
        <v>14</v>
      </c>
      <c r="F552" s="40" t="n">
        <v>5</v>
      </c>
      <c r="G552" s="40" t="n">
        <v>3</v>
      </c>
      <c r="H552" s="40" t="n">
        <v>0</v>
      </c>
      <c r="I552" s="40" t="n">
        <v>1</v>
      </c>
      <c r="J552" s="40" t="n">
        <v>5</v>
      </c>
      <c r="K552" s="40" t="n">
        <v>142</v>
      </c>
      <c r="L552" s="41" t="s">
        <v>26</v>
      </c>
      <c r="M552" s="40" t="n">
        <v>130</v>
      </c>
      <c r="N552" s="40" t="n">
        <v>22</v>
      </c>
      <c r="O552" s="3"/>
      <c r="P552" s="40" t="n">
        <v>142</v>
      </c>
      <c r="Q552" s="41" t="s">
        <v>26</v>
      </c>
      <c r="R552" s="40" t="n">
        <v>130</v>
      </c>
      <c r="T552" s="2"/>
      <c r="U552" s="2"/>
      <c r="V552" s="2"/>
      <c r="W552" s="2"/>
      <c r="X552" s="2"/>
      <c r="Y552" s="2"/>
      <c r="Z552" s="2"/>
      <c r="AA552" s="2"/>
      <c r="AB552" s="2"/>
      <c r="AC552" s="2"/>
    </row>
    <row r="553" customFormat="false" ht="15" hidden="false" customHeight="false" outlineLevel="0" collapsed="false">
      <c r="C553" s="8" t="s">
        <v>105</v>
      </c>
      <c r="D553" s="40" t="n">
        <v>1</v>
      </c>
      <c r="E553" s="1" t="n">
        <v>14</v>
      </c>
      <c r="F553" s="1" t="n">
        <v>6</v>
      </c>
      <c r="G553" s="1" t="n">
        <v>1</v>
      </c>
      <c r="H553" s="40" t="n">
        <v>0</v>
      </c>
      <c r="I553" s="1" t="n">
        <v>1</v>
      </c>
      <c r="J553" s="1" t="n">
        <v>6</v>
      </c>
      <c r="K553" s="1" t="n">
        <v>151</v>
      </c>
      <c r="L553" s="39" t="s">
        <v>26</v>
      </c>
      <c r="M553" s="1" t="n">
        <v>169</v>
      </c>
      <c r="N553" s="1" t="n">
        <v>21</v>
      </c>
      <c r="O553" s="3"/>
      <c r="P553" s="1" t="n">
        <v>151</v>
      </c>
      <c r="Q553" s="39" t="s">
        <v>26</v>
      </c>
      <c r="R553" s="1" t="n">
        <v>169</v>
      </c>
      <c r="T553" s="2"/>
      <c r="U553" s="2"/>
      <c r="V553" s="2"/>
      <c r="W553" s="2"/>
      <c r="X553" s="2"/>
      <c r="Y553" s="2"/>
      <c r="Z553" s="2"/>
      <c r="AA553" s="2"/>
      <c r="AB553" s="2"/>
      <c r="AC553" s="2"/>
    </row>
    <row r="554" customFormat="false" ht="15" hidden="false" customHeight="false" outlineLevel="0" collapsed="false">
      <c r="C554" s="38" t="s">
        <v>386</v>
      </c>
      <c r="D554" s="40" t="n">
        <v>1</v>
      </c>
      <c r="E554" s="40" t="n">
        <v>14</v>
      </c>
      <c r="F554" s="40" t="n">
        <v>2</v>
      </c>
      <c r="G554" s="40" t="n">
        <v>0</v>
      </c>
      <c r="H554" s="40" t="n">
        <v>0</v>
      </c>
      <c r="I554" s="40" t="n">
        <v>2</v>
      </c>
      <c r="J554" s="40" t="n">
        <v>10</v>
      </c>
      <c r="K554" s="40" t="n">
        <v>121</v>
      </c>
      <c r="L554" s="41" t="s">
        <v>26</v>
      </c>
      <c r="M554" s="40" t="n">
        <v>205</v>
      </c>
      <c r="N554" s="40" t="n">
        <v>8</v>
      </c>
      <c r="O554" s="3"/>
      <c r="P554" s="40" t="n">
        <v>121</v>
      </c>
      <c r="Q554" s="41" t="s">
        <v>26</v>
      </c>
      <c r="R554" s="40" t="n">
        <v>205</v>
      </c>
      <c r="T554" s="2"/>
      <c r="U554" s="2"/>
      <c r="V554" s="2"/>
      <c r="W554" s="2"/>
      <c r="X554" s="2"/>
      <c r="Y554" s="2"/>
      <c r="Z554" s="2"/>
      <c r="AA554" s="2"/>
      <c r="AB554" s="2"/>
      <c r="AC554" s="2"/>
    </row>
    <row r="555" customFormat="false" ht="15" hidden="false" customHeight="false" outlineLevel="0" collapsed="false">
      <c r="C555" s="8" t="s">
        <v>317</v>
      </c>
      <c r="D555" s="40" t="n">
        <v>1</v>
      </c>
      <c r="E555" s="1" t="n">
        <v>14</v>
      </c>
      <c r="F555" s="1" t="n">
        <v>1</v>
      </c>
      <c r="G555" s="1" t="n">
        <v>0</v>
      </c>
      <c r="H555" s="40" t="n">
        <v>0</v>
      </c>
      <c r="I555" s="1" t="n">
        <v>0</v>
      </c>
      <c r="J555" s="1" t="n">
        <v>13</v>
      </c>
      <c r="K555" s="1" t="n">
        <v>104</v>
      </c>
      <c r="L555" s="39" t="s">
        <v>26</v>
      </c>
      <c r="M555" s="1" t="n">
        <v>270</v>
      </c>
      <c r="N555" s="1" t="n">
        <v>3</v>
      </c>
      <c r="O555" s="3"/>
      <c r="P555" s="1" t="n">
        <v>104</v>
      </c>
      <c r="Q555" s="39" t="s">
        <v>26</v>
      </c>
      <c r="R555" s="1" t="n">
        <v>264</v>
      </c>
      <c r="T555" s="2"/>
      <c r="U555" s="2"/>
      <c r="V555" s="2"/>
      <c r="W555" s="2"/>
      <c r="X555" s="2"/>
      <c r="Y555" s="2"/>
      <c r="Z555" s="2"/>
      <c r="AA555" s="2"/>
      <c r="AB555" s="2"/>
      <c r="AC555" s="2"/>
    </row>
    <row r="556" customFormat="false" ht="15" hidden="false" customHeight="false" outlineLevel="0" collapsed="false">
      <c r="C556" s="38" t="s">
        <v>43</v>
      </c>
      <c r="D556" s="40" t="n">
        <v>1</v>
      </c>
      <c r="E556" s="40" t="n">
        <v>14</v>
      </c>
      <c r="F556" s="40" t="n">
        <v>11</v>
      </c>
      <c r="G556" s="40" t="n">
        <v>3</v>
      </c>
      <c r="H556" s="40" t="n">
        <v>0</v>
      </c>
      <c r="I556" s="40" t="n">
        <v>0</v>
      </c>
      <c r="J556" s="40" t="n">
        <v>0</v>
      </c>
      <c r="K556" s="40" t="n">
        <v>198</v>
      </c>
      <c r="L556" s="41" t="s">
        <v>26</v>
      </c>
      <c r="M556" s="40" t="n">
        <v>56</v>
      </c>
      <c r="N556" s="40" t="n">
        <v>39</v>
      </c>
      <c r="O556" s="3"/>
      <c r="T556" s="2"/>
      <c r="U556" s="2"/>
      <c r="V556" s="2"/>
      <c r="W556" s="2"/>
      <c r="X556" s="2"/>
      <c r="Y556" s="2"/>
      <c r="Z556" s="2"/>
      <c r="AA556" s="2"/>
      <c r="AB556" s="2"/>
      <c r="AC556" s="2"/>
    </row>
    <row r="557" customFormat="false" ht="15" hidden="false" customHeight="false" outlineLevel="0" collapsed="false">
      <c r="C557" s="8" t="s">
        <v>358</v>
      </c>
      <c r="D557" s="40" t="n">
        <v>1</v>
      </c>
      <c r="E557" s="1" t="n">
        <v>14</v>
      </c>
      <c r="F557" s="1" t="n">
        <v>10</v>
      </c>
      <c r="G557" s="1" t="n">
        <v>2</v>
      </c>
      <c r="H557" s="40" t="n">
        <v>0</v>
      </c>
      <c r="I557" s="1" t="n">
        <v>1</v>
      </c>
      <c r="J557" s="1" t="n">
        <v>1</v>
      </c>
      <c r="K557" s="1" t="n">
        <v>256</v>
      </c>
      <c r="L557" s="39" t="s">
        <v>26</v>
      </c>
      <c r="M557" s="1" t="n">
        <v>96</v>
      </c>
      <c r="N557" s="1" t="n">
        <v>35</v>
      </c>
      <c r="O557" s="3"/>
      <c r="T557" s="2"/>
      <c r="U557" s="2"/>
      <c r="V557" s="2"/>
      <c r="W557" s="2"/>
      <c r="X557" s="2"/>
      <c r="Y557" s="2"/>
      <c r="Z557" s="2"/>
      <c r="AA557" s="2"/>
      <c r="AB557" s="2"/>
      <c r="AC557" s="2"/>
    </row>
    <row r="558" customFormat="false" ht="15" hidden="false" customHeight="false" outlineLevel="0" collapsed="false">
      <c r="C558" s="8" t="s">
        <v>127</v>
      </c>
      <c r="D558" s="40" t="n">
        <v>1</v>
      </c>
      <c r="E558" s="1" t="n">
        <v>14</v>
      </c>
      <c r="F558" s="1" t="n">
        <v>8</v>
      </c>
      <c r="G558" s="1" t="n">
        <v>1</v>
      </c>
      <c r="H558" s="40" t="n">
        <v>0</v>
      </c>
      <c r="I558" s="1" t="n">
        <v>2</v>
      </c>
      <c r="J558" s="1" t="n">
        <v>3</v>
      </c>
      <c r="K558" s="1" t="n">
        <v>203</v>
      </c>
      <c r="L558" s="39" t="s">
        <v>26</v>
      </c>
      <c r="M558" s="1" t="n">
        <v>139</v>
      </c>
      <c r="N558" s="1" t="n">
        <v>28</v>
      </c>
      <c r="O558" s="3"/>
      <c r="T558" s="2"/>
      <c r="U558" s="2"/>
      <c r="V558" s="2"/>
      <c r="W558" s="2"/>
      <c r="X558" s="2"/>
      <c r="Y558" s="2"/>
      <c r="Z558" s="2"/>
      <c r="AA558" s="2"/>
      <c r="AB558" s="2"/>
      <c r="AC558" s="2"/>
    </row>
    <row r="559" customFormat="false" ht="15" hidden="false" customHeight="false" outlineLevel="0" collapsed="false">
      <c r="C559" s="38" t="s">
        <v>51</v>
      </c>
      <c r="D559" s="40" t="n">
        <v>1</v>
      </c>
      <c r="E559" s="40" t="n">
        <v>14</v>
      </c>
      <c r="F559" s="40" t="n">
        <v>2</v>
      </c>
      <c r="G559" s="40" t="n">
        <v>5</v>
      </c>
      <c r="H559" s="40" t="n">
        <v>0</v>
      </c>
      <c r="I559" s="40" t="n">
        <v>2</v>
      </c>
      <c r="J559" s="40" t="n">
        <v>5</v>
      </c>
      <c r="K559" s="40" t="n">
        <v>126</v>
      </c>
      <c r="L559" s="41" t="s">
        <v>26</v>
      </c>
      <c r="M559" s="40" t="n">
        <v>167</v>
      </c>
      <c r="N559" s="40" t="n">
        <v>18</v>
      </c>
      <c r="O559" s="3"/>
      <c r="T559" s="2"/>
      <c r="U559" s="2"/>
      <c r="V559" s="2"/>
      <c r="W559" s="2"/>
      <c r="X559" s="2"/>
      <c r="Y559" s="2"/>
      <c r="Z559" s="2"/>
      <c r="AA559" s="2"/>
      <c r="AB559" s="2"/>
      <c r="AC559" s="2"/>
    </row>
    <row r="560" customFormat="false" ht="15" hidden="false" customHeight="false" outlineLevel="0" collapsed="false">
      <c r="C560" s="8" t="s">
        <v>176</v>
      </c>
      <c r="D560" s="40" t="n">
        <v>1</v>
      </c>
      <c r="E560" s="1" t="n">
        <v>14</v>
      </c>
      <c r="F560" s="1" t="n">
        <v>5</v>
      </c>
      <c r="G560" s="1" t="n">
        <v>0</v>
      </c>
      <c r="H560" s="40" t="n">
        <v>0</v>
      </c>
      <c r="I560" s="1" t="n">
        <v>2</v>
      </c>
      <c r="J560" s="1" t="n">
        <v>7</v>
      </c>
      <c r="K560" s="1" t="n">
        <v>165</v>
      </c>
      <c r="L560" s="39" t="s">
        <v>26</v>
      </c>
      <c r="M560" s="1" t="n">
        <v>195</v>
      </c>
      <c r="N560" s="1" t="n">
        <v>17</v>
      </c>
      <c r="O560" s="3"/>
      <c r="T560" s="2"/>
      <c r="U560" s="2"/>
      <c r="V560" s="2"/>
      <c r="W560" s="2"/>
      <c r="X560" s="2"/>
      <c r="Y560" s="2"/>
      <c r="Z560" s="2"/>
      <c r="AA560" s="2"/>
      <c r="AB560" s="2"/>
      <c r="AC560" s="2"/>
    </row>
    <row r="561" customFormat="false" ht="15" hidden="false" customHeight="false" outlineLevel="0" collapsed="false">
      <c r="C561" s="38" t="s">
        <v>77</v>
      </c>
      <c r="D561" s="40" t="n">
        <v>1</v>
      </c>
      <c r="E561" s="40" t="n">
        <v>14</v>
      </c>
      <c r="F561" s="40" t="n">
        <v>3</v>
      </c>
      <c r="G561" s="40" t="n">
        <v>2</v>
      </c>
      <c r="H561" s="40" t="n">
        <v>0</v>
      </c>
      <c r="I561" s="40" t="n">
        <v>1</v>
      </c>
      <c r="J561" s="40" t="n">
        <v>8</v>
      </c>
      <c r="K561" s="40" t="n">
        <v>131</v>
      </c>
      <c r="L561" s="41" t="s">
        <v>26</v>
      </c>
      <c r="M561" s="40" t="n">
        <v>177</v>
      </c>
      <c r="N561" s="40" t="n">
        <v>14</v>
      </c>
      <c r="O561" s="3"/>
      <c r="T561" s="2"/>
      <c r="U561" s="2"/>
      <c r="V561" s="2"/>
      <c r="W561" s="2"/>
      <c r="X561" s="2"/>
      <c r="Y561" s="2"/>
      <c r="Z561" s="2"/>
      <c r="AA561" s="2"/>
      <c r="AB561" s="2"/>
      <c r="AC561" s="2"/>
    </row>
    <row r="562" customFormat="false" ht="15" hidden="false" customHeight="false" outlineLevel="0" collapsed="false">
      <c r="C562" s="38" t="s">
        <v>1244</v>
      </c>
      <c r="D562" s="40" t="n">
        <v>1</v>
      </c>
      <c r="E562" s="40" t="n">
        <v>14</v>
      </c>
      <c r="F562" s="40" t="n">
        <v>1</v>
      </c>
      <c r="G562" s="40" t="n">
        <v>2</v>
      </c>
      <c r="H562" s="40" t="n">
        <v>0</v>
      </c>
      <c r="I562" s="40" t="n">
        <v>4</v>
      </c>
      <c r="J562" s="40" t="n">
        <v>7</v>
      </c>
      <c r="K562" s="40" t="n">
        <v>120</v>
      </c>
      <c r="L562" s="41" t="s">
        <v>26</v>
      </c>
      <c r="M562" s="40" t="n">
        <v>214</v>
      </c>
      <c r="N562" s="40" t="n">
        <v>11</v>
      </c>
      <c r="O562" s="3"/>
      <c r="T562" s="2"/>
      <c r="U562" s="2"/>
      <c r="V562" s="2"/>
      <c r="W562" s="2"/>
      <c r="X562" s="2"/>
      <c r="Y562" s="2"/>
      <c r="Z562" s="2"/>
      <c r="AA562" s="2"/>
      <c r="AB562" s="2"/>
      <c r="AC562" s="2"/>
    </row>
    <row r="563" customFormat="false" ht="15" hidden="false" customHeight="false" outlineLevel="0" collapsed="false">
      <c r="C563" s="38" t="s">
        <v>25</v>
      </c>
      <c r="D563" s="40" t="n">
        <v>1</v>
      </c>
      <c r="E563" s="40" t="n">
        <v>14</v>
      </c>
      <c r="F563" s="40" t="n">
        <v>0</v>
      </c>
      <c r="G563" s="40" t="n">
        <v>1</v>
      </c>
      <c r="H563" s="40" t="n">
        <v>0</v>
      </c>
      <c r="I563" s="40" t="n">
        <v>1</v>
      </c>
      <c r="J563" s="40" t="n">
        <v>12</v>
      </c>
      <c r="K563" s="40" t="n">
        <v>133</v>
      </c>
      <c r="L563" s="41" t="s">
        <v>26</v>
      </c>
      <c r="M563" s="40" t="n">
        <v>288</v>
      </c>
      <c r="N563" s="40" t="n">
        <v>3</v>
      </c>
      <c r="O563" s="3"/>
      <c r="T563" s="2"/>
      <c r="U563" s="2"/>
      <c r="V563" s="2"/>
      <c r="W563" s="2"/>
      <c r="X563" s="2"/>
      <c r="Y563" s="2"/>
      <c r="Z563" s="2"/>
      <c r="AA563" s="2"/>
      <c r="AB563" s="2"/>
      <c r="AC563" s="2"/>
    </row>
    <row r="564" customFormat="false" ht="15" hidden="false" customHeight="false" outlineLevel="0" collapsed="false">
      <c r="C564" s="8" t="s">
        <v>244</v>
      </c>
      <c r="D564" s="40" t="n">
        <v>1</v>
      </c>
      <c r="E564" s="1" t="n">
        <v>15</v>
      </c>
      <c r="F564" s="1" t="n">
        <v>12</v>
      </c>
      <c r="G564" s="1" t="n">
        <v>2</v>
      </c>
      <c r="H564" s="40" t="n">
        <v>0</v>
      </c>
      <c r="I564" s="1" t="n">
        <v>1</v>
      </c>
      <c r="J564" s="1" t="n">
        <v>0</v>
      </c>
      <c r="K564" s="1" t="n">
        <v>288</v>
      </c>
      <c r="L564" s="39" t="s">
        <v>26</v>
      </c>
      <c r="M564" s="1" t="n">
        <v>66</v>
      </c>
      <c r="N564" s="1" t="n">
        <v>41</v>
      </c>
      <c r="O564" s="3"/>
      <c r="T564" s="2"/>
      <c r="U564" s="2"/>
      <c r="V564" s="2"/>
      <c r="W564" s="2"/>
      <c r="X564" s="2"/>
      <c r="Y564" s="2"/>
      <c r="Z564" s="2"/>
      <c r="AA564" s="2"/>
      <c r="AB564" s="2"/>
      <c r="AC564" s="2"/>
    </row>
    <row r="565" customFormat="false" ht="15" hidden="false" customHeight="false" outlineLevel="0" collapsed="false">
      <c r="C565" s="8" t="s">
        <v>279</v>
      </c>
      <c r="D565" s="40" t="n">
        <v>1</v>
      </c>
      <c r="E565" s="1" t="n">
        <v>15</v>
      </c>
      <c r="F565" s="1" t="n">
        <v>7</v>
      </c>
      <c r="G565" s="1" t="n">
        <v>5</v>
      </c>
      <c r="H565" s="40" t="n">
        <v>0</v>
      </c>
      <c r="I565" s="1" t="n">
        <v>1</v>
      </c>
      <c r="J565" s="1" t="n">
        <v>2</v>
      </c>
      <c r="K565" s="1" t="n">
        <v>267</v>
      </c>
      <c r="L565" s="39" t="s">
        <v>26</v>
      </c>
      <c r="M565" s="1" t="n">
        <v>111</v>
      </c>
      <c r="N565" s="1" t="n">
        <v>32</v>
      </c>
      <c r="O565" s="3"/>
      <c r="T565" s="2"/>
      <c r="U565" s="2"/>
      <c r="V565" s="2"/>
      <c r="W565" s="2"/>
      <c r="X565" s="2"/>
      <c r="Y565" s="2"/>
      <c r="Z565" s="2"/>
      <c r="AA565" s="2"/>
      <c r="AB565" s="2"/>
      <c r="AC565" s="2"/>
    </row>
    <row r="566" customFormat="false" ht="15" hidden="false" customHeight="false" outlineLevel="0" collapsed="false">
      <c r="C566" s="8" t="s">
        <v>80</v>
      </c>
      <c r="D566" s="40" t="n">
        <v>1</v>
      </c>
      <c r="E566" s="1" t="n">
        <v>15</v>
      </c>
      <c r="F566" s="1" t="n">
        <v>7</v>
      </c>
      <c r="G566" s="1" t="n">
        <v>3</v>
      </c>
      <c r="H566" s="40" t="n">
        <v>0</v>
      </c>
      <c r="I566" s="1" t="n">
        <v>2</v>
      </c>
      <c r="J566" s="1" t="n">
        <v>3</v>
      </c>
      <c r="K566" s="1" t="n">
        <v>220</v>
      </c>
      <c r="L566" s="39" t="s">
        <v>26</v>
      </c>
      <c r="M566" s="1" t="n">
        <v>102</v>
      </c>
      <c r="N566" s="1" t="n">
        <v>29</v>
      </c>
      <c r="O566" s="3"/>
      <c r="T566" s="2"/>
      <c r="U566" s="2"/>
      <c r="V566" s="2"/>
      <c r="W566" s="2"/>
      <c r="X566" s="2"/>
      <c r="Y566" s="2"/>
      <c r="Z566" s="2"/>
      <c r="AA566" s="2"/>
      <c r="AB566" s="2"/>
      <c r="AC566" s="2"/>
    </row>
    <row r="567" customFormat="false" ht="15" hidden="false" customHeight="false" outlineLevel="0" collapsed="false">
      <c r="C567" s="38" t="s">
        <v>447</v>
      </c>
      <c r="D567" s="40" t="n">
        <v>1</v>
      </c>
      <c r="E567" s="40" t="n">
        <v>15</v>
      </c>
      <c r="F567" s="40" t="n">
        <v>7</v>
      </c>
      <c r="G567" s="40" t="n">
        <v>2</v>
      </c>
      <c r="H567" s="40" t="n">
        <v>0</v>
      </c>
      <c r="I567" s="40" t="n">
        <v>3</v>
      </c>
      <c r="J567" s="40" t="n">
        <v>3</v>
      </c>
      <c r="K567" s="40" t="n">
        <v>181</v>
      </c>
      <c r="L567" s="41" t="s">
        <v>26</v>
      </c>
      <c r="M567" s="40" t="n">
        <v>113</v>
      </c>
      <c r="N567" s="40" t="n">
        <v>28</v>
      </c>
      <c r="O567" s="3"/>
      <c r="T567" s="2"/>
      <c r="U567" s="2"/>
      <c r="V567" s="2"/>
      <c r="W567" s="2"/>
      <c r="X567" s="2"/>
      <c r="Y567" s="2"/>
      <c r="Z567" s="2"/>
      <c r="AA567" s="2"/>
      <c r="AB567" s="2"/>
      <c r="AC567" s="2"/>
    </row>
    <row r="568" customFormat="false" ht="15" hidden="false" customHeight="false" outlineLevel="0" collapsed="false">
      <c r="C568" s="8" t="s">
        <v>57</v>
      </c>
      <c r="D568" s="40" t="n">
        <v>1</v>
      </c>
      <c r="E568" s="1" t="n">
        <v>15</v>
      </c>
      <c r="F568" s="1" t="n">
        <v>5</v>
      </c>
      <c r="G568" s="1" t="n">
        <v>5</v>
      </c>
      <c r="H568" s="40" t="n">
        <v>0</v>
      </c>
      <c r="I568" s="1" t="n">
        <v>1</v>
      </c>
      <c r="J568" s="1" t="n">
        <v>4</v>
      </c>
      <c r="K568" s="1" t="n">
        <v>148</v>
      </c>
      <c r="L568" s="39" t="s">
        <v>26</v>
      </c>
      <c r="M568" s="1" t="n">
        <v>107</v>
      </c>
      <c r="N568" s="1" t="n">
        <v>26</v>
      </c>
      <c r="O568" s="3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</row>
    <row r="569" customFormat="false" ht="15" hidden="false" customHeight="false" outlineLevel="0" collapsed="false">
      <c r="C569" s="38" t="s">
        <v>123</v>
      </c>
      <c r="D569" s="40" t="n">
        <v>1</v>
      </c>
      <c r="E569" s="40" t="n">
        <v>15</v>
      </c>
      <c r="F569" s="40" t="n">
        <v>4</v>
      </c>
      <c r="G569" s="40" t="n">
        <v>4</v>
      </c>
      <c r="H569" s="40" t="n">
        <v>0</v>
      </c>
      <c r="I569" s="40" t="n">
        <v>2</v>
      </c>
      <c r="J569" s="40" t="n">
        <v>5</v>
      </c>
      <c r="K569" s="40" t="n">
        <v>183</v>
      </c>
      <c r="L569" s="41" t="s">
        <v>26</v>
      </c>
      <c r="M569" s="40" t="n">
        <v>148</v>
      </c>
      <c r="N569" s="40" t="n">
        <v>22</v>
      </c>
      <c r="O569" s="3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</row>
    <row r="570" customFormat="false" ht="15" hidden="false" customHeight="false" outlineLevel="0" collapsed="false">
      <c r="C570" s="8" t="s">
        <v>94</v>
      </c>
      <c r="D570" s="40" t="n">
        <v>1</v>
      </c>
      <c r="E570" s="1" t="n">
        <v>15</v>
      </c>
      <c r="F570" s="1" t="n">
        <v>4</v>
      </c>
      <c r="G570" s="1" t="n">
        <v>3</v>
      </c>
      <c r="H570" s="40" t="n">
        <v>0</v>
      </c>
      <c r="I570" s="1" t="n">
        <v>4</v>
      </c>
      <c r="J570" s="1" t="n">
        <v>4</v>
      </c>
      <c r="K570" s="1" t="n">
        <v>150</v>
      </c>
      <c r="L570" s="39" t="s">
        <v>26</v>
      </c>
      <c r="M570" s="1" t="n">
        <v>127</v>
      </c>
      <c r="N570" s="1" t="n">
        <v>22</v>
      </c>
      <c r="O570" s="3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</row>
    <row r="571" customFormat="false" ht="15" hidden="false" customHeight="false" outlineLevel="0" collapsed="false">
      <c r="C571" s="8" t="s">
        <v>229</v>
      </c>
      <c r="D571" s="40" t="n">
        <v>1</v>
      </c>
      <c r="E571" s="1" t="n">
        <v>15</v>
      </c>
      <c r="F571" s="1" t="n">
        <v>2</v>
      </c>
      <c r="G571" s="1" t="n">
        <v>2</v>
      </c>
      <c r="H571" s="40" t="n">
        <v>0</v>
      </c>
      <c r="I571" s="1" t="n">
        <v>2</v>
      </c>
      <c r="J571" s="1" t="n">
        <v>9</v>
      </c>
      <c r="K571" s="1" t="n">
        <v>125</v>
      </c>
      <c r="L571" s="39" t="s">
        <v>26</v>
      </c>
      <c r="M571" s="1" t="n">
        <v>198</v>
      </c>
      <c r="N571" s="1" t="n">
        <v>12</v>
      </c>
      <c r="O571" s="3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</row>
    <row r="572" customFormat="false" ht="15" hidden="false" customHeight="false" outlineLevel="0" collapsed="false">
      <c r="C572" s="38" t="s">
        <v>676</v>
      </c>
      <c r="D572" s="40" t="n">
        <v>1</v>
      </c>
      <c r="E572" s="40" t="n">
        <v>15</v>
      </c>
      <c r="F572" s="40" t="n">
        <v>1</v>
      </c>
      <c r="G572" s="40" t="n">
        <v>0</v>
      </c>
      <c r="H572" s="40" t="n">
        <v>0</v>
      </c>
      <c r="I572" s="40" t="n">
        <v>0</v>
      </c>
      <c r="J572" s="40" t="n">
        <v>14</v>
      </c>
      <c r="K572" s="40" t="n">
        <v>79</v>
      </c>
      <c r="L572" s="41" t="s">
        <v>26</v>
      </c>
      <c r="M572" s="40" t="n">
        <v>276</v>
      </c>
      <c r="N572" s="40" t="n">
        <v>3</v>
      </c>
      <c r="O572" s="3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</row>
    <row r="573" customFormat="false" ht="15" hidden="false" customHeight="false" outlineLevel="0" collapsed="false">
      <c r="C573" s="8" t="s">
        <v>298</v>
      </c>
      <c r="D573" s="40" t="n">
        <v>1</v>
      </c>
      <c r="E573" s="1" t="n">
        <v>15</v>
      </c>
      <c r="F573" s="1" t="n">
        <v>0</v>
      </c>
      <c r="G573" s="1" t="n">
        <v>0</v>
      </c>
      <c r="H573" s="40" t="n">
        <v>0</v>
      </c>
      <c r="I573" s="1" t="n">
        <v>1</v>
      </c>
      <c r="J573" s="1" t="n">
        <v>14</v>
      </c>
      <c r="K573" s="1" t="n">
        <v>76</v>
      </c>
      <c r="L573" s="39" t="s">
        <v>26</v>
      </c>
      <c r="M573" s="1" t="n">
        <v>469</v>
      </c>
      <c r="N573" s="1" t="n">
        <v>1</v>
      </c>
      <c r="O573" s="3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</row>
    <row r="574" customFormat="false" ht="15" hidden="false" customHeight="false" outlineLevel="0" collapsed="false">
      <c r="C574" s="8" t="s">
        <v>118</v>
      </c>
      <c r="D574" s="40" t="n">
        <v>1</v>
      </c>
      <c r="E574" s="1" t="n">
        <v>18</v>
      </c>
      <c r="F574" s="1" t="n">
        <v>15</v>
      </c>
      <c r="G574" s="1" t="n">
        <v>2</v>
      </c>
      <c r="H574" s="40" t="n">
        <v>0</v>
      </c>
      <c r="I574" s="1" t="n">
        <v>0</v>
      </c>
      <c r="J574" s="1" t="n">
        <v>1</v>
      </c>
      <c r="K574" s="1" t="n">
        <v>325</v>
      </c>
      <c r="L574" s="39" t="s">
        <v>26</v>
      </c>
      <c r="M574" s="1" t="n">
        <v>57</v>
      </c>
      <c r="N574" s="1" t="n">
        <v>49</v>
      </c>
      <c r="O574" s="3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</row>
    <row r="575" customFormat="false" ht="15" hidden="false" customHeight="false" outlineLevel="0" collapsed="false">
      <c r="C575" s="38" t="s">
        <v>548</v>
      </c>
      <c r="D575" s="40" t="n">
        <v>1</v>
      </c>
      <c r="E575" s="40" t="n">
        <v>18</v>
      </c>
      <c r="F575" s="40" t="n">
        <v>7</v>
      </c>
      <c r="G575" s="40" t="n">
        <v>7</v>
      </c>
      <c r="H575" s="40" t="n">
        <v>0</v>
      </c>
      <c r="I575" s="40" t="n">
        <v>1</v>
      </c>
      <c r="J575" s="40" t="n">
        <v>3</v>
      </c>
      <c r="K575" s="40" t="n">
        <v>215</v>
      </c>
      <c r="L575" s="41" t="s">
        <v>26</v>
      </c>
      <c r="M575" s="40" t="n">
        <v>119</v>
      </c>
      <c r="N575" s="40" t="n">
        <v>36</v>
      </c>
      <c r="O575" s="3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</row>
    <row r="576" customFormat="false" ht="15" hidden="false" customHeight="false" outlineLevel="0" collapsed="false">
      <c r="C576" s="38" t="s">
        <v>217</v>
      </c>
      <c r="D576" s="40" t="n">
        <v>1</v>
      </c>
      <c r="E576" s="40" t="n">
        <v>18</v>
      </c>
      <c r="F576" s="40" t="n">
        <v>7</v>
      </c>
      <c r="G576" s="40" t="n">
        <v>5</v>
      </c>
      <c r="H576" s="40" t="n">
        <v>0</v>
      </c>
      <c r="I576" s="40" t="n">
        <v>1</v>
      </c>
      <c r="J576" s="40" t="n">
        <v>5</v>
      </c>
      <c r="K576" s="40" t="n">
        <v>198</v>
      </c>
      <c r="L576" s="41" t="s">
        <v>26</v>
      </c>
      <c r="M576" s="40" t="n">
        <v>155</v>
      </c>
      <c r="N576" s="40" t="n">
        <v>32</v>
      </c>
      <c r="O576" s="3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</row>
    <row r="577" customFormat="false" ht="15" hidden="false" customHeight="false" outlineLevel="0" collapsed="false">
      <c r="C577" s="38" t="s">
        <v>135</v>
      </c>
      <c r="D577" s="40" t="n">
        <v>1</v>
      </c>
      <c r="E577" s="40" t="n">
        <v>18</v>
      </c>
      <c r="F577" s="40" t="n">
        <v>4</v>
      </c>
      <c r="G577" s="40" t="n">
        <v>7</v>
      </c>
      <c r="H577" s="40" t="n">
        <v>0</v>
      </c>
      <c r="I577" s="40" t="n">
        <v>5</v>
      </c>
      <c r="J577" s="40" t="n">
        <v>2</v>
      </c>
      <c r="K577" s="40" t="n">
        <v>223</v>
      </c>
      <c r="L577" s="41" t="s">
        <v>26</v>
      </c>
      <c r="M577" s="40" t="n">
        <v>149</v>
      </c>
      <c r="N577" s="40" t="n">
        <v>31</v>
      </c>
      <c r="O577" s="3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</row>
    <row r="578" customFormat="false" ht="15" hidden="false" customHeight="false" outlineLevel="0" collapsed="false">
      <c r="C578" s="8" t="s">
        <v>393</v>
      </c>
      <c r="D578" s="40" t="n">
        <v>1</v>
      </c>
      <c r="E578" s="1" t="n">
        <v>18</v>
      </c>
      <c r="F578" s="1" t="n">
        <v>4</v>
      </c>
      <c r="G578" s="1" t="n">
        <v>6</v>
      </c>
      <c r="H578" s="40" t="n">
        <v>0</v>
      </c>
      <c r="I578" s="1" t="n">
        <v>3</v>
      </c>
      <c r="J578" s="1" t="n">
        <v>5</v>
      </c>
      <c r="K578" s="1" t="n">
        <v>179</v>
      </c>
      <c r="L578" s="39" t="s">
        <v>26</v>
      </c>
      <c r="M578" s="1" t="n">
        <v>198</v>
      </c>
      <c r="N578" s="1" t="n">
        <v>27</v>
      </c>
      <c r="O578" s="3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</row>
    <row r="579" customFormat="false" ht="15" hidden="false" customHeight="false" outlineLevel="0" collapsed="false">
      <c r="C579" s="8" t="s">
        <v>1245</v>
      </c>
      <c r="D579" s="40" t="n">
        <v>1</v>
      </c>
      <c r="E579" s="1" t="n">
        <v>18</v>
      </c>
      <c r="F579" s="1" t="n">
        <v>5</v>
      </c>
      <c r="G579" s="1" t="n">
        <v>2</v>
      </c>
      <c r="H579" s="40" t="n">
        <v>0</v>
      </c>
      <c r="I579" s="1" t="n">
        <v>7</v>
      </c>
      <c r="J579" s="1" t="n">
        <v>4</v>
      </c>
      <c r="K579" s="1" t="n">
        <v>186</v>
      </c>
      <c r="L579" s="39" t="s">
        <v>26</v>
      </c>
      <c r="M579" s="1" t="n">
        <v>170</v>
      </c>
      <c r="N579" s="1" t="n">
        <v>26</v>
      </c>
      <c r="O579" s="3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</row>
    <row r="580" customFormat="false" ht="15" hidden="false" customHeight="false" outlineLevel="0" collapsed="false">
      <c r="C580" s="8" t="s">
        <v>86</v>
      </c>
      <c r="D580" s="40" t="n">
        <v>1</v>
      </c>
      <c r="E580" s="1" t="n">
        <v>18</v>
      </c>
      <c r="F580" s="1" t="n">
        <v>5</v>
      </c>
      <c r="G580" s="1" t="n">
        <v>3</v>
      </c>
      <c r="H580" s="40" t="n">
        <v>0</v>
      </c>
      <c r="I580" s="1" t="n">
        <v>3</v>
      </c>
      <c r="J580" s="1" t="n">
        <v>7</v>
      </c>
      <c r="K580" s="1" t="n">
        <v>143</v>
      </c>
      <c r="L580" s="39" t="s">
        <v>26</v>
      </c>
      <c r="M580" s="1" t="n">
        <v>150</v>
      </c>
      <c r="N580" s="1" t="n">
        <v>24</v>
      </c>
      <c r="O580" s="3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</row>
    <row r="581" customFormat="false" ht="15" hidden="false" customHeight="false" outlineLevel="0" collapsed="false">
      <c r="C581" s="8" t="s">
        <v>263</v>
      </c>
      <c r="D581" s="40" t="n">
        <v>1</v>
      </c>
      <c r="E581" s="1" t="n">
        <v>18</v>
      </c>
      <c r="F581" s="1" t="n">
        <v>5</v>
      </c>
      <c r="G581" s="1" t="n">
        <v>3</v>
      </c>
      <c r="H581" s="40" t="n">
        <v>0</v>
      </c>
      <c r="I581" s="1" t="n">
        <v>2</v>
      </c>
      <c r="J581" s="1" t="n">
        <v>8</v>
      </c>
      <c r="K581" s="1" t="n">
        <v>222</v>
      </c>
      <c r="L581" s="39" t="s">
        <v>26</v>
      </c>
      <c r="M581" s="1" t="n">
        <v>202</v>
      </c>
      <c r="N581" s="1" t="n">
        <v>23</v>
      </c>
      <c r="O581" s="3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</row>
    <row r="582" customFormat="false" ht="15" hidden="false" customHeight="false" outlineLevel="0" collapsed="false">
      <c r="C582" s="38" t="s">
        <v>74</v>
      </c>
      <c r="D582" s="40" t="n">
        <v>1</v>
      </c>
      <c r="E582" s="40" t="n">
        <v>18</v>
      </c>
      <c r="F582" s="40" t="n">
        <v>2</v>
      </c>
      <c r="G582" s="40" t="n">
        <v>1</v>
      </c>
      <c r="H582" s="40" t="n">
        <v>0</v>
      </c>
      <c r="I582" s="40" t="n">
        <v>2</v>
      </c>
      <c r="J582" s="40" t="n">
        <v>13</v>
      </c>
      <c r="K582" s="40" t="n">
        <v>117</v>
      </c>
      <c r="L582" s="41" t="s">
        <v>26</v>
      </c>
      <c r="M582" s="40" t="n">
        <v>300</v>
      </c>
      <c r="N582" s="40" t="n">
        <v>10</v>
      </c>
      <c r="O582" s="3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</row>
    <row r="583" customFormat="false" ht="15" hidden="false" customHeight="false" outlineLevel="0" collapsed="false">
      <c r="C583" s="38" t="s">
        <v>641</v>
      </c>
      <c r="D583" s="40" t="n">
        <v>1</v>
      </c>
      <c r="E583" s="40" t="n">
        <v>18</v>
      </c>
      <c r="F583" s="40" t="n">
        <v>0</v>
      </c>
      <c r="G583" s="40" t="n">
        <v>0</v>
      </c>
      <c r="H583" s="40" t="n">
        <v>0</v>
      </c>
      <c r="I583" s="40" t="n">
        <v>3</v>
      </c>
      <c r="J583" s="40" t="n">
        <v>15</v>
      </c>
      <c r="K583" s="40" t="n">
        <v>87</v>
      </c>
      <c r="L583" s="41" t="s">
        <v>26</v>
      </c>
      <c r="M583" s="40" t="n">
        <v>395</v>
      </c>
      <c r="N583" s="40" t="n">
        <v>3</v>
      </c>
      <c r="O583" s="3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</row>
    <row r="584" customFormat="false" ht="15" hidden="false" customHeight="false" outlineLevel="0" collapsed="false">
      <c r="C584" s="8" t="s">
        <v>63</v>
      </c>
      <c r="D584" s="40" t="n">
        <v>1</v>
      </c>
      <c r="E584" s="1" t="n">
        <v>16</v>
      </c>
      <c r="F584" s="1" t="n">
        <v>9</v>
      </c>
      <c r="G584" s="1" t="n">
        <v>4</v>
      </c>
      <c r="H584" s="40" t="n">
        <v>0</v>
      </c>
      <c r="I584" s="1" t="n">
        <v>2</v>
      </c>
      <c r="J584" s="1" t="n">
        <v>1</v>
      </c>
      <c r="K584" s="1" t="n">
        <v>289</v>
      </c>
      <c r="L584" s="39" t="s">
        <v>26</v>
      </c>
      <c r="M584" s="1" t="n">
        <v>132</v>
      </c>
      <c r="N584" s="1" t="n">
        <v>37</v>
      </c>
      <c r="O584" s="3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</row>
    <row r="585" customFormat="false" ht="15" hidden="false" customHeight="false" outlineLevel="0" collapsed="false">
      <c r="C585" s="38" t="s">
        <v>484</v>
      </c>
      <c r="D585" s="40" t="n">
        <v>1</v>
      </c>
      <c r="E585" s="1" t="n">
        <v>16</v>
      </c>
      <c r="F585" s="1" t="n">
        <v>9</v>
      </c>
      <c r="G585" s="1" t="n">
        <v>4</v>
      </c>
      <c r="H585" s="40" t="n">
        <v>0</v>
      </c>
      <c r="I585" s="1" t="n">
        <v>2</v>
      </c>
      <c r="J585" s="1" t="n">
        <v>1</v>
      </c>
      <c r="K585" s="1" t="n">
        <v>243</v>
      </c>
      <c r="L585" s="39" t="s">
        <v>26</v>
      </c>
      <c r="M585" s="1" t="n">
        <v>156</v>
      </c>
      <c r="N585" s="1" t="n">
        <v>37</v>
      </c>
      <c r="O585" s="3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</row>
    <row r="586" customFormat="false" ht="15" hidden="false" customHeight="false" outlineLevel="0" collapsed="false">
      <c r="C586" s="38" t="s">
        <v>326</v>
      </c>
      <c r="D586" s="40" t="n">
        <v>1</v>
      </c>
      <c r="E586" s="40" t="n">
        <v>16</v>
      </c>
      <c r="F586" s="40" t="n">
        <v>8</v>
      </c>
      <c r="G586" s="40" t="n">
        <v>3</v>
      </c>
      <c r="H586" s="40" t="n">
        <v>0</v>
      </c>
      <c r="I586" s="40" t="n">
        <v>3</v>
      </c>
      <c r="J586" s="40" t="n">
        <v>2</v>
      </c>
      <c r="K586" s="40" t="n">
        <v>206</v>
      </c>
      <c r="L586" s="41" t="s">
        <v>26</v>
      </c>
      <c r="M586" s="40" t="n">
        <v>124</v>
      </c>
      <c r="N586" s="40" t="n">
        <v>33</v>
      </c>
      <c r="O586" s="3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</row>
    <row r="587" customFormat="false" ht="15" hidden="false" customHeight="false" outlineLevel="0" collapsed="false">
      <c r="C587" s="38" t="s">
        <v>134</v>
      </c>
      <c r="D587" s="40" t="n">
        <v>1</v>
      </c>
      <c r="E587" s="40" t="n">
        <v>16</v>
      </c>
      <c r="F587" s="40" t="n">
        <v>5</v>
      </c>
      <c r="G587" s="40" t="n">
        <v>6</v>
      </c>
      <c r="H587" s="40" t="n">
        <v>0</v>
      </c>
      <c r="I587" s="40" t="n">
        <v>3</v>
      </c>
      <c r="J587" s="40" t="n">
        <v>2</v>
      </c>
      <c r="K587" s="40" t="n">
        <v>180</v>
      </c>
      <c r="L587" s="41" t="s">
        <v>26</v>
      </c>
      <c r="M587" s="40" t="n">
        <v>139</v>
      </c>
      <c r="N587" s="40" t="n">
        <v>30</v>
      </c>
      <c r="O587" s="3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</row>
    <row r="588" customFormat="false" ht="15" hidden="false" customHeight="false" outlineLevel="0" collapsed="false">
      <c r="C588" s="38" t="s">
        <v>523</v>
      </c>
      <c r="D588" s="40" t="n">
        <v>1</v>
      </c>
      <c r="E588" s="40" t="n">
        <v>16</v>
      </c>
      <c r="F588" s="40" t="n">
        <v>7</v>
      </c>
      <c r="G588" s="1" t="n">
        <v>1</v>
      </c>
      <c r="H588" s="40" t="n">
        <v>0</v>
      </c>
      <c r="I588" s="1" t="n">
        <v>2</v>
      </c>
      <c r="J588" s="1" t="n">
        <v>6</v>
      </c>
      <c r="K588" s="1" t="n">
        <v>159</v>
      </c>
      <c r="L588" s="39" t="s">
        <v>26</v>
      </c>
      <c r="M588" s="1" t="n">
        <v>175</v>
      </c>
      <c r="N588" s="1" t="n">
        <v>25</v>
      </c>
      <c r="O588" s="3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</row>
    <row r="589" customFormat="false" ht="15" hidden="false" customHeight="false" outlineLevel="0" collapsed="false">
      <c r="C589" s="8" t="s">
        <v>76</v>
      </c>
      <c r="D589" s="40" t="n">
        <v>1</v>
      </c>
      <c r="E589" s="1" t="n">
        <v>16</v>
      </c>
      <c r="F589" s="1" t="n">
        <v>6</v>
      </c>
      <c r="G589" s="1" t="n">
        <v>0</v>
      </c>
      <c r="H589" s="40" t="n">
        <v>0</v>
      </c>
      <c r="I589" s="1" t="n">
        <v>4</v>
      </c>
      <c r="J589" s="1" t="n">
        <v>6</v>
      </c>
      <c r="K589" s="1" t="n">
        <v>198</v>
      </c>
      <c r="L589" s="39" t="s">
        <v>26</v>
      </c>
      <c r="M589" s="1" t="n">
        <v>190</v>
      </c>
      <c r="N589" s="1" t="n">
        <v>22</v>
      </c>
      <c r="O589" s="3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</row>
    <row r="590" customFormat="false" ht="15" hidden="false" customHeight="false" outlineLevel="0" collapsed="false">
      <c r="C590" s="8" t="s">
        <v>517</v>
      </c>
      <c r="D590" s="40" t="n">
        <v>1</v>
      </c>
      <c r="E590" s="40" t="n">
        <v>16</v>
      </c>
      <c r="F590" s="40" t="n">
        <v>3</v>
      </c>
      <c r="G590" s="40" t="n">
        <v>3</v>
      </c>
      <c r="H590" s="40" t="n">
        <v>0</v>
      </c>
      <c r="I590" s="40" t="n">
        <v>1</v>
      </c>
      <c r="J590" s="40" t="n">
        <v>9</v>
      </c>
      <c r="K590" s="40" t="n">
        <v>166</v>
      </c>
      <c r="L590" s="41" t="s">
        <v>26</v>
      </c>
      <c r="M590" s="40" t="n">
        <v>228</v>
      </c>
      <c r="N590" s="40" t="n">
        <v>16</v>
      </c>
      <c r="O590" s="3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</row>
    <row r="591" customFormat="false" ht="15" hidden="false" customHeight="false" outlineLevel="0" collapsed="false">
      <c r="C591" s="38" t="s">
        <v>1246</v>
      </c>
      <c r="D591" s="40" t="n">
        <v>1</v>
      </c>
      <c r="E591" s="40" t="n">
        <v>16</v>
      </c>
      <c r="F591" s="40" t="n">
        <v>1</v>
      </c>
      <c r="G591" s="40" t="n">
        <v>3</v>
      </c>
      <c r="H591" s="40" t="n">
        <v>0</v>
      </c>
      <c r="I591" s="40" t="n">
        <v>1</v>
      </c>
      <c r="J591" s="40" t="n">
        <v>11</v>
      </c>
      <c r="K591" s="40" t="n">
        <v>146</v>
      </c>
      <c r="L591" s="41" t="s">
        <v>26</v>
      </c>
      <c r="M591" s="40" t="n">
        <v>245</v>
      </c>
      <c r="N591" s="40" t="n">
        <v>10</v>
      </c>
      <c r="O591" s="3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</row>
    <row r="592" customFormat="false" ht="15" hidden="false" customHeight="false" outlineLevel="0" collapsed="false">
      <c r="C592" s="8" t="s">
        <v>107</v>
      </c>
      <c r="D592" s="40" t="n">
        <v>1</v>
      </c>
      <c r="E592" s="40" t="n">
        <v>16</v>
      </c>
      <c r="F592" s="40" t="n">
        <v>0</v>
      </c>
      <c r="G592" s="40" t="n">
        <v>0</v>
      </c>
      <c r="H592" s="40" t="n">
        <v>0</v>
      </c>
      <c r="I592" s="40" t="n">
        <v>0</v>
      </c>
      <c r="J592" s="40" t="n">
        <v>16</v>
      </c>
      <c r="K592" s="40" t="n">
        <v>79</v>
      </c>
      <c r="L592" s="41" t="s">
        <v>26</v>
      </c>
      <c r="M592" s="40" t="n">
        <v>277</v>
      </c>
      <c r="N592" s="40" t="n">
        <v>0</v>
      </c>
      <c r="O592" s="3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</row>
    <row r="593" customFormat="false" ht="15" hidden="false" customHeight="false" outlineLevel="0" collapsed="false">
      <c r="D593" s="1" t="n">
        <f aca="false">SUM(D549:D592)</f>
        <v>44</v>
      </c>
      <c r="E593" s="1" t="n">
        <f aca="false">SUM(E549:E592)</f>
        <v>684</v>
      </c>
      <c r="F593" s="1" t="n">
        <f aca="false">SUM(F549:F592)</f>
        <v>230</v>
      </c>
      <c r="G593" s="1" t="n">
        <f aca="false">SUM(G549:G592)</f>
        <v>112</v>
      </c>
      <c r="H593" s="1" t="n">
        <f aca="false">SUM(H549:H592)</f>
        <v>0</v>
      </c>
      <c r="I593" s="1" t="n">
        <f aca="false">SUM(I549:I592)</f>
        <v>83</v>
      </c>
      <c r="J593" s="1" t="n">
        <f aca="false">SUM(J549:J592)</f>
        <v>259</v>
      </c>
      <c r="K593" s="1" t="n">
        <f aca="false">SUM(K549:K592)</f>
        <v>7654</v>
      </c>
      <c r="L593" s="1" t="s">
        <v>26</v>
      </c>
      <c r="M593" s="1" t="n">
        <f aca="false">SUM(M549:M592)</f>
        <v>7654</v>
      </c>
      <c r="N593" s="1" t="n">
        <f aca="false">SUM(N549:N592)</f>
        <v>997</v>
      </c>
      <c r="O593" s="3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</row>
    <row r="594" customFormat="false" ht="15" hidden="false" customHeight="false" outlineLevel="0" collapsed="false"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</row>
    <row r="595" customFormat="false" ht="15" hidden="false" customHeight="false" outlineLevel="0" collapsed="false"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</row>
    <row r="596" customFormat="false" ht="15" hidden="false" customHeight="false" outlineLevel="0" collapsed="false"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</row>
    <row r="597" customFormat="false" ht="15" hidden="false" customHeight="false" outlineLevel="0" collapsed="false"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</row>
    <row r="598" customFormat="false" ht="15" hidden="false" customHeight="false" outlineLevel="0" collapsed="false"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</row>
    <row r="599" customFormat="false" ht="15" hidden="false" customHeight="false" outlineLevel="0" collapsed="false"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</row>
    <row r="600" customFormat="false" ht="15" hidden="false" customHeight="false" outlineLevel="0" collapsed="false"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</row>
    <row r="601" customFormat="false" ht="15" hidden="false" customHeight="false" outlineLevel="0" collapsed="false"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</row>
    <row r="602" customFormat="false" ht="15" hidden="false" customHeight="false" outlineLevel="0" collapsed="false"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</row>
    <row r="603" customFormat="false" ht="15" hidden="false" customHeight="false" outlineLevel="0" collapsed="false"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</row>
    <row r="604" customFormat="false" ht="15" hidden="false" customHeight="false" outlineLevel="0" collapsed="false"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</row>
    <row r="605" customFormat="false" ht="15" hidden="false" customHeight="false" outlineLevel="0" collapsed="false"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</row>
    <row r="606" customFormat="false" ht="15" hidden="false" customHeight="false" outlineLevel="0" collapsed="false"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</row>
    <row r="607" customFormat="false" ht="15" hidden="false" customHeight="false" outlineLevel="0" collapsed="false"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</row>
    <row r="608" customFormat="false" ht="15" hidden="false" customHeight="false" outlineLevel="0" collapsed="false"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</row>
    <row r="609" customFormat="false" ht="15" hidden="false" customHeight="false" outlineLevel="0" collapsed="false"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</row>
    <row r="610" customFormat="false" ht="15" hidden="false" customHeight="false" outlineLevel="0" collapsed="false"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</row>
    <row r="611" customFormat="false" ht="15" hidden="false" customHeight="false" outlineLevel="0" collapsed="false"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</row>
    <row r="612" customFormat="false" ht="15" hidden="false" customHeight="false" outlineLevel="0" collapsed="false"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</row>
    <row r="613" customFormat="false" ht="15" hidden="false" customHeight="false" outlineLevel="0" collapsed="false"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</row>
    <row r="614" customFormat="false" ht="15" hidden="false" customHeight="false" outlineLevel="0" collapsed="false"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</row>
    <row r="615" customFormat="false" ht="15" hidden="false" customHeight="false" outlineLevel="0" collapsed="false"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</row>
    <row r="616" customFormat="false" ht="15" hidden="false" customHeight="false" outlineLevel="0" collapsed="false"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</row>
    <row r="617" customFormat="false" ht="15" hidden="false" customHeight="false" outlineLevel="0" collapsed="false"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</row>
    <row r="618" customFormat="false" ht="15" hidden="false" customHeight="false" outlineLevel="0" collapsed="false"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</row>
    <row r="619" customFormat="false" ht="15" hidden="false" customHeight="false" outlineLevel="0" collapsed="false"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</row>
    <row r="620" customFormat="false" ht="15" hidden="false" customHeight="false" outlineLevel="0" collapsed="false"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</row>
    <row r="621" customFormat="false" ht="15" hidden="false" customHeight="false" outlineLevel="0" collapsed="false"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</row>
    <row r="622" customFormat="false" ht="15" hidden="false" customHeight="false" outlineLevel="0" collapsed="false"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</row>
    <row r="623" customFormat="false" ht="15" hidden="false" customHeight="false" outlineLevel="0" collapsed="false"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</row>
    <row r="624" customFormat="false" ht="15" hidden="false" customHeight="false" outlineLevel="0" collapsed="false"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</row>
    <row r="625" customFormat="false" ht="15" hidden="false" customHeight="false" outlineLevel="0" collapsed="false"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</row>
    <row r="626" customFormat="false" ht="15" hidden="false" customHeight="false" outlineLevel="0" collapsed="false"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</row>
    <row r="627" customFormat="false" ht="15" hidden="false" customHeight="false" outlineLevel="0" collapsed="false"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</row>
    <row r="628" customFormat="false" ht="15" hidden="false" customHeight="false" outlineLevel="0" collapsed="false"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</row>
    <row r="629" customFormat="false" ht="15" hidden="false" customHeight="false" outlineLevel="0" collapsed="false"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</row>
    <row r="630" customFormat="false" ht="15" hidden="false" customHeight="false" outlineLevel="0" collapsed="false"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</row>
    <row r="631" customFormat="false" ht="15" hidden="false" customHeight="false" outlineLevel="0" collapsed="false"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</row>
    <row r="632" customFormat="false" ht="15" hidden="false" customHeight="false" outlineLevel="0" collapsed="false"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</row>
    <row r="633" customFormat="false" ht="15" hidden="false" customHeight="false" outlineLevel="0" collapsed="false"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</row>
    <row r="634" customFormat="false" ht="15" hidden="false" customHeight="false" outlineLevel="0" collapsed="false"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</row>
    <row r="635" customFormat="false" ht="15" hidden="false" customHeight="false" outlineLevel="0" collapsed="false"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</row>
    <row r="636" customFormat="false" ht="15" hidden="false" customHeight="false" outlineLevel="0" collapsed="false"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</row>
    <row r="637" customFormat="false" ht="15" hidden="false" customHeight="false" outlineLevel="0" collapsed="false"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</row>
    <row r="638" customFormat="false" ht="15" hidden="false" customHeight="false" outlineLevel="0" collapsed="false"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</row>
    <row r="639" customFormat="false" ht="15" hidden="false" customHeight="false" outlineLevel="0" collapsed="false"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</row>
    <row r="640" customFormat="false" ht="15" hidden="false" customHeight="false" outlineLevel="0" collapsed="false"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</row>
    <row r="641" customFormat="false" ht="15" hidden="false" customHeight="false" outlineLevel="0" collapsed="false"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</row>
    <row r="642" customFormat="false" ht="15" hidden="false" customHeight="false" outlineLevel="0" collapsed="false"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</row>
    <row r="643" customFormat="false" ht="15" hidden="false" customHeight="false" outlineLevel="0" collapsed="false"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</row>
    <row r="644" customFormat="false" ht="15" hidden="false" customHeight="false" outlineLevel="0" collapsed="false"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</row>
    <row r="645" customFormat="false" ht="15" hidden="false" customHeight="false" outlineLevel="0" collapsed="false"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</row>
    <row r="646" customFormat="false" ht="15" hidden="false" customHeight="false" outlineLevel="0" collapsed="false"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</row>
    <row r="647" customFormat="false" ht="15" hidden="false" customHeight="false" outlineLevel="0" collapsed="false"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</row>
    <row r="648" customFormat="false" ht="15" hidden="false" customHeight="false" outlineLevel="0" collapsed="false"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</row>
    <row r="649" customFormat="false" ht="15" hidden="false" customHeight="false" outlineLevel="0" collapsed="false"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</row>
    <row r="650" customFormat="false" ht="15" hidden="false" customHeight="false" outlineLevel="0" collapsed="false"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</row>
    <row r="651" customFormat="false" ht="15" hidden="false" customHeight="false" outlineLevel="0" collapsed="false"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</row>
    <row r="652" customFormat="false" ht="15" hidden="false" customHeight="false" outlineLevel="0" collapsed="false"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</row>
    <row r="653" customFormat="false" ht="15" hidden="false" customHeight="false" outlineLevel="0" collapsed="false"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</row>
    <row r="654" customFormat="false" ht="15" hidden="false" customHeight="false" outlineLevel="0" collapsed="false"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</row>
    <row r="655" customFormat="false" ht="15" hidden="false" customHeight="false" outlineLevel="0" collapsed="false"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</row>
    <row r="656" customFormat="false" ht="15" hidden="false" customHeight="false" outlineLevel="0" collapsed="false"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</row>
    <row r="657" customFormat="false" ht="15" hidden="false" customHeight="false" outlineLevel="0" collapsed="false"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</row>
    <row r="658" customFormat="false" ht="15" hidden="false" customHeight="false" outlineLevel="0" collapsed="false"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</row>
    <row r="659" customFormat="false" ht="15" hidden="false" customHeight="false" outlineLevel="0" collapsed="false"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</row>
    <row r="660" customFormat="false" ht="15" hidden="false" customHeight="false" outlineLevel="0" collapsed="false"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</row>
    <row r="661" customFormat="false" ht="15" hidden="false" customHeight="false" outlineLevel="0" collapsed="false"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</row>
    <row r="662" customFormat="false" ht="15" hidden="false" customHeight="false" outlineLevel="0" collapsed="false"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</row>
    <row r="663" customFormat="false" ht="15" hidden="false" customHeight="false" outlineLevel="0" collapsed="false"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</row>
    <row r="664" customFormat="false" ht="15" hidden="false" customHeight="false" outlineLevel="0" collapsed="false"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</row>
    <row r="665" customFormat="false" ht="15" hidden="false" customHeight="false" outlineLevel="0" collapsed="false"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</row>
    <row r="666" customFormat="false" ht="15" hidden="false" customHeight="false" outlineLevel="0" collapsed="false"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</row>
    <row r="667" customFormat="false" ht="15" hidden="false" customHeight="false" outlineLevel="0" collapsed="false"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</row>
    <row r="668" customFormat="false" ht="15" hidden="false" customHeight="false" outlineLevel="0" collapsed="false"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</row>
    <row r="669" customFormat="false" ht="15" hidden="false" customHeight="false" outlineLevel="0" collapsed="false"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</row>
    <row r="670" customFormat="false" ht="15" hidden="false" customHeight="false" outlineLevel="0" collapsed="false"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</row>
    <row r="671" customFormat="false" ht="15" hidden="false" customHeight="false" outlineLevel="0" collapsed="false"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</row>
    <row r="672" customFormat="false" ht="15" hidden="false" customHeight="false" outlineLevel="0" collapsed="false"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</row>
    <row r="673" customFormat="false" ht="15" hidden="false" customHeight="false" outlineLevel="0" collapsed="false"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</row>
    <row r="674" customFormat="false" ht="15" hidden="false" customHeight="false" outlineLevel="0" collapsed="false"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</row>
    <row r="675" customFormat="false" ht="15" hidden="false" customHeight="false" outlineLevel="0" collapsed="false"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</row>
    <row r="676" customFormat="false" ht="15" hidden="false" customHeight="false" outlineLevel="0" collapsed="false"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</row>
    <row r="677" customFormat="false" ht="15" hidden="false" customHeight="false" outlineLevel="0" collapsed="false"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</row>
    <row r="678" customFormat="false" ht="15" hidden="false" customHeight="false" outlineLevel="0" collapsed="false"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</row>
    <row r="679" customFormat="false" ht="15" hidden="false" customHeight="false" outlineLevel="0" collapsed="false"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</row>
    <row r="680" customFormat="false" ht="15" hidden="false" customHeight="false" outlineLevel="0" collapsed="false"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</row>
    <row r="681" customFormat="false" ht="15" hidden="false" customHeight="false" outlineLevel="0" collapsed="false"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</row>
    <row r="682" customFormat="false" ht="15" hidden="false" customHeight="false" outlineLevel="0" collapsed="false"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</row>
    <row r="683" customFormat="false" ht="15" hidden="false" customHeight="false" outlineLevel="0" collapsed="false"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</row>
    <row r="684" customFormat="false" ht="15" hidden="false" customHeight="false" outlineLevel="0" collapsed="false"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</row>
    <row r="685" customFormat="false" ht="15" hidden="false" customHeight="false" outlineLevel="0" collapsed="false"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</row>
    <row r="686" customFormat="false" ht="15" hidden="false" customHeight="false" outlineLevel="0" collapsed="false"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</row>
    <row r="687" customFormat="false" ht="15" hidden="false" customHeight="false" outlineLevel="0" collapsed="false"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</row>
    <row r="688" customFormat="false" ht="15" hidden="false" customHeight="false" outlineLevel="0" collapsed="false"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</row>
    <row r="689" customFormat="false" ht="15" hidden="false" customHeight="false" outlineLevel="0" collapsed="false"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</row>
    <row r="690" customFormat="false" ht="15" hidden="false" customHeight="false" outlineLevel="0" collapsed="false"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</row>
    <row r="691" customFormat="false" ht="15" hidden="false" customHeight="false" outlineLevel="0" collapsed="false"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</row>
    <row r="692" customFormat="false" ht="15" hidden="false" customHeight="false" outlineLevel="0" collapsed="false"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</row>
    <row r="693" customFormat="false" ht="15" hidden="false" customHeight="false" outlineLevel="0" collapsed="false"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</row>
    <row r="694" customFormat="false" ht="15" hidden="false" customHeight="false" outlineLevel="0" collapsed="false"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</row>
    <row r="695" customFormat="false" ht="15" hidden="false" customHeight="false" outlineLevel="0" collapsed="false"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</row>
    <row r="696" customFormat="false" ht="15" hidden="false" customHeight="false" outlineLevel="0" collapsed="false"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</row>
    <row r="697" customFormat="false" ht="15" hidden="false" customHeight="false" outlineLevel="0" collapsed="false"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</row>
    <row r="698" customFormat="false" ht="15" hidden="false" customHeight="false" outlineLevel="0" collapsed="false"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</row>
    <row r="699" customFormat="false" ht="15" hidden="false" customHeight="false" outlineLevel="0" collapsed="false"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  <c r="AE699" s="5"/>
    </row>
    <row r="700" customFormat="false" ht="15" hidden="false" customHeight="false" outlineLevel="0" collapsed="false"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  <c r="AD700" s="5"/>
      <c r="AE700" s="5"/>
    </row>
    <row r="701" customFormat="false" ht="15" hidden="false" customHeight="false" outlineLevel="0" collapsed="false"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  <c r="AD701" s="5"/>
      <c r="AE701" s="5"/>
    </row>
    <row r="702" customFormat="false" ht="15" hidden="false" customHeight="false" outlineLevel="0" collapsed="false"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  <c r="AD702" s="5"/>
      <c r="AE702" s="5"/>
    </row>
    <row r="703" customFormat="false" ht="15" hidden="false" customHeight="false" outlineLevel="0" collapsed="false"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  <c r="AD703" s="5"/>
      <c r="AE703" s="5"/>
    </row>
    <row r="704" customFormat="false" ht="15" hidden="false" customHeight="false" outlineLevel="0" collapsed="false"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  <c r="AD704" s="5"/>
      <c r="AE704" s="5"/>
    </row>
    <row r="705" customFormat="false" ht="15" hidden="false" customHeight="false" outlineLevel="0" collapsed="false"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  <c r="AD705" s="5"/>
      <c r="AE705" s="5"/>
    </row>
    <row r="706" customFormat="false" ht="15" hidden="false" customHeight="false" outlineLevel="0" collapsed="false"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  <c r="AD706" s="5"/>
      <c r="AE706" s="5"/>
    </row>
    <row r="707" customFormat="false" ht="15" hidden="false" customHeight="false" outlineLevel="0" collapsed="false"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  <c r="AD707" s="5"/>
      <c r="AE707" s="5"/>
    </row>
    <row r="708" customFormat="false" ht="15" hidden="false" customHeight="false" outlineLevel="0" collapsed="false"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  <c r="AD708" s="5"/>
      <c r="AE708" s="5"/>
    </row>
    <row r="709" customFormat="false" ht="15" hidden="false" customHeight="false" outlineLevel="0" collapsed="false"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  <c r="AD709" s="5"/>
      <c r="AE709" s="5"/>
    </row>
    <row r="710" customFormat="false" ht="15" hidden="false" customHeight="false" outlineLevel="0" collapsed="false"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  <c r="AD710" s="5"/>
      <c r="AE710" s="5"/>
    </row>
    <row r="711" customFormat="false" ht="15" hidden="false" customHeight="false" outlineLevel="0" collapsed="false"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  <c r="AD711" s="5"/>
      <c r="AE711" s="5"/>
    </row>
    <row r="712" customFormat="false" ht="15" hidden="false" customHeight="false" outlineLevel="0" collapsed="false"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  <c r="AD712" s="5"/>
      <c r="AE712" s="5"/>
    </row>
    <row r="713" customFormat="false" ht="15" hidden="false" customHeight="false" outlineLevel="0" collapsed="false"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  <c r="AD713" s="5"/>
      <c r="AE713" s="5"/>
    </row>
    <row r="714" customFormat="false" ht="15" hidden="false" customHeight="false" outlineLevel="0" collapsed="false"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  <c r="AD714" s="5"/>
      <c r="AE714" s="5"/>
    </row>
    <row r="715" customFormat="false" ht="15" hidden="false" customHeight="false" outlineLevel="0" collapsed="false"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  <c r="AD715" s="5"/>
      <c r="AE715" s="5"/>
    </row>
    <row r="716" customFormat="false" ht="15" hidden="false" customHeight="false" outlineLevel="0" collapsed="false"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  <c r="AD716" s="5"/>
      <c r="AE716" s="5"/>
    </row>
    <row r="717" customFormat="false" ht="15" hidden="false" customHeight="false" outlineLevel="0" collapsed="false"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  <c r="AD717" s="5"/>
      <c r="AE717" s="5"/>
    </row>
    <row r="718" customFormat="false" ht="15" hidden="false" customHeight="false" outlineLevel="0" collapsed="false"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  <c r="AD718" s="5"/>
      <c r="AE718" s="5"/>
    </row>
    <row r="719" customFormat="false" ht="15" hidden="false" customHeight="false" outlineLevel="0" collapsed="false"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  <c r="AD719" s="5"/>
      <c r="AE719" s="5"/>
    </row>
    <row r="720" customFormat="false" ht="15" hidden="false" customHeight="false" outlineLevel="0" collapsed="false"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  <c r="AD720" s="5"/>
      <c r="AE720" s="5"/>
    </row>
    <row r="721" customFormat="false" ht="15" hidden="false" customHeight="false" outlineLevel="0" collapsed="false"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  <c r="AD721" s="5"/>
      <c r="AE721" s="5"/>
    </row>
    <row r="722" customFormat="false" ht="15" hidden="false" customHeight="false" outlineLevel="0" collapsed="false"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  <c r="AD722" s="5"/>
      <c r="AE722" s="5"/>
    </row>
    <row r="723" customFormat="false" ht="15" hidden="false" customHeight="false" outlineLevel="0" collapsed="false"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  <c r="AD723" s="5"/>
      <c r="AE723" s="5"/>
    </row>
    <row r="724" customFormat="false" ht="15" hidden="false" customHeight="false" outlineLevel="0" collapsed="false"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  <c r="AD724" s="5"/>
      <c r="AE724" s="5"/>
    </row>
    <row r="725" customFormat="false" ht="15" hidden="false" customHeight="false" outlineLevel="0" collapsed="false"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  <c r="AD725" s="5"/>
      <c r="AE725" s="5"/>
    </row>
    <row r="726" customFormat="false" ht="15" hidden="false" customHeight="false" outlineLevel="0" collapsed="false"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  <c r="AD726" s="5"/>
      <c r="AE726" s="5"/>
    </row>
    <row r="727" customFormat="false" ht="15" hidden="false" customHeight="false" outlineLevel="0" collapsed="false"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  <c r="AD727" s="5"/>
      <c r="AE727" s="5"/>
    </row>
    <row r="728" customFormat="false" ht="15" hidden="false" customHeight="false" outlineLevel="0" collapsed="false"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  <c r="AD728" s="5"/>
      <c r="AE728" s="5"/>
    </row>
    <row r="729" customFormat="false" ht="15" hidden="false" customHeight="false" outlineLevel="0" collapsed="false"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  <c r="AD729" s="5"/>
      <c r="AE729" s="5"/>
    </row>
    <row r="730" customFormat="false" ht="15" hidden="false" customHeight="false" outlineLevel="0" collapsed="false"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  <c r="AD730" s="5"/>
      <c r="AE730" s="5"/>
    </row>
    <row r="731" customFormat="false" ht="15" hidden="false" customHeight="false" outlineLevel="0" collapsed="false"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  <c r="AD731" s="5"/>
      <c r="AE731" s="5"/>
    </row>
    <row r="732" customFormat="false" ht="15" hidden="false" customHeight="false" outlineLevel="0" collapsed="false"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  <c r="AD732" s="5"/>
      <c r="AE732" s="5"/>
    </row>
    <row r="733" customFormat="false" ht="15" hidden="false" customHeight="false" outlineLevel="0" collapsed="false"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  <c r="AD733" s="5"/>
      <c r="AE733" s="5"/>
    </row>
    <row r="734" customFormat="false" ht="15" hidden="false" customHeight="false" outlineLevel="0" collapsed="false"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  <c r="AD734" s="5"/>
      <c r="AE734" s="5"/>
    </row>
    <row r="735" customFormat="false" ht="15" hidden="false" customHeight="false" outlineLevel="0" collapsed="false"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  <c r="AD735" s="5"/>
      <c r="AE735" s="5"/>
    </row>
    <row r="736" customFormat="false" ht="15" hidden="false" customHeight="false" outlineLevel="0" collapsed="false"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  <c r="AD736" s="5"/>
      <c r="AE736" s="5"/>
    </row>
    <row r="737" customFormat="false" ht="15" hidden="false" customHeight="false" outlineLevel="0" collapsed="false"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  <c r="AD737" s="5"/>
      <c r="AE737" s="5"/>
    </row>
    <row r="738" customFormat="false" ht="15" hidden="false" customHeight="false" outlineLevel="0" collapsed="false"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  <c r="AD738" s="5"/>
      <c r="AE738" s="5"/>
    </row>
    <row r="739" customFormat="false" ht="15" hidden="false" customHeight="false" outlineLevel="0" collapsed="false"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  <c r="AD739" s="5"/>
      <c r="AE739" s="5"/>
    </row>
    <row r="740" customFormat="false" ht="15" hidden="false" customHeight="false" outlineLevel="0" collapsed="false"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  <c r="AD740" s="5"/>
      <c r="AE740" s="5"/>
    </row>
    <row r="741" customFormat="false" ht="15" hidden="false" customHeight="false" outlineLevel="0" collapsed="false"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  <c r="AD741" s="5"/>
      <c r="AE741" s="5"/>
    </row>
    <row r="742" customFormat="false" ht="15" hidden="false" customHeight="false" outlineLevel="0" collapsed="false"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  <c r="AD742" s="5"/>
      <c r="AE742" s="5"/>
    </row>
    <row r="743" customFormat="false" ht="15" hidden="false" customHeight="false" outlineLevel="0" collapsed="false"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  <c r="AD743" s="5"/>
      <c r="AE743" s="5"/>
    </row>
    <row r="744" customFormat="false" ht="15" hidden="false" customHeight="false" outlineLevel="0" collapsed="false"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  <c r="AD744" s="5"/>
      <c r="AE744" s="5"/>
    </row>
    <row r="745" customFormat="false" ht="15" hidden="false" customHeight="false" outlineLevel="0" collapsed="false"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  <c r="AD745" s="5"/>
      <c r="AE745" s="5"/>
    </row>
    <row r="746" customFormat="false" ht="15" hidden="false" customHeight="false" outlineLevel="0" collapsed="false"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  <c r="AD746" s="5"/>
      <c r="AE746" s="5"/>
    </row>
    <row r="747" customFormat="false" ht="15" hidden="false" customHeight="false" outlineLevel="0" collapsed="false"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  <c r="AD747" s="5"/>
      <c r="AE747" s="5"/>
    </row>
    <row r="748" customFormat="false" ht="15" hidden="false" customHeight="false" outlineLevel="0" collapsed="false"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  <c r="AD748" s="5"/>
      <c r="AE748" s="5"/>
    </row>
    <row r="749" customFormat="false" ht="15" hidden="false" customHeight="false" outlineLevel="0" collapsed="false"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  <c r="AD749" s="5"/>
      <c r="AE749" s="5"/>
    </row>
    <row r="750" customFormat="false" ht="15" hidden="false" customHeight="false" outlineLevel="0" collapsed="false"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  <c r="AD750" s="5"/>
      <c r="AE750" s="5"/>
    </row>
    <row r="751" customFormat="false" ht="15" hidden="false" customHeight="false" outlineLevel="0" collapsed="false"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  <c r="AD751" s="5"/>
      <c r="AE751" s="5"/>
    </row>
    <row r="752" customFormat="false" ht="15" hidden="false" customHeight="false" outlineLevel="0" collapsed="false"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  <c r="AD752" s="5"/>
      <c r="AE752" s="5"/>
    </row>
    <row r="753" customFormat="false" ht="15" hidden="false" customHeight="false" outlineLevel="0" collapsed="false"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  <c r="AD753" s="5"/>
      <c r="AE753" s="5"/>
    </row>
    <row r="754" customFormat="false" ht="15" hidden="false" customHeight="false" outlineLevel="0" collapsed="false"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  <c r="AD754" s="5"/>
      <c r="AE754" s="5"/>
    </row>
    <row r="755" customFormat="false" ht="15" hidden="false" customHeight="false" outlineLevel="0" collapsed="false"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  <c r="AD755" s="5"/>
      <c r="AE755" s="5"/>
    </row>
    <row r="756" customFormat="false" ht="15" hidden="false" customHeight="false" outlineLevel="0" collapsed="false"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  <c r="AD756" s="5"/>
      <c r="AE756" s="5"/>
    </row>
    <row r="757" customFormat="false" ht="15" hidden="false" customHeight="false" outlineLevel="0" collapsed="false"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  <c r="AD757" s="5"/>
      <c r="AE757" s="5"/>
    </row>
    <row r="758" customFormat="false" ht="15" hidden="false" customHeight="false" outlineLevel="0" collapsed="false"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  <c r="AD758" s="5"/>
      <c r="AE758" s="5"/>
    </row>
    <row r="759" customFormat="false" ht="15" hidden="false" customHeight="false" outlineLevel="0" collapsed="false"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  <c r="AD759" s="5"/>
      <c r="AE759" s="5"/>
    </row>
    <row r="760" customFormat="false" ht="15" hidden="false" customHeight="false" outlineLevel="0" collapsed="false"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  <c r="AD760" s="5"/>
      <c r="AE760" s="5"/>
    </row>
    <row r="761" customFormat="false" ht="15" hidden="false" customHeight="false" outlineLevel="0" collapsed="false">
      <c r="T761" s="2"/>
      <c r="U761" s="2"/>
      <c r="V761" s="2"/>
      <c r="W761" s="2"/>
      <c r="X761" s="2"/>
      <c r="Y761" s="2"/>
      <c r="Z761" s="2"/>
      <c r="AA761" s="2"/>
      <c r="AB761" s="2"/>
      <c r="AC761" s="2"/>
    </row>
    <row r="762" customFormat="false" ht="15" hidden="false" customHeight="false" outlineLevel="0" collapsed="false">
      <c r="T762" s="2"/>
      <c r="U762" s="2"/>
      <c r="V762" s="2"/>
      <c r="W762" s="2"/>
      <c r="X762" s="2"/>
      <c r="Y762" s="2"/>
      <c r="Z762" s="2"/>
      <c r="AA762" s="2"/>
      <c r="AB762" s="2"/>
      <c r="AC762" s="2"/>
    </row>
    <row r="763" customFormat="false" ht="15" hidden="false" customHeight="false" outlineLevel="0" collapsed="false">
      <c r="T763" s="2"/>
      <c r="U763" s="2"/>
      <c r="V763" s="2"/>
      <c r="W763" s="2"/>
      <c r="X763" s="2"/>
      <c r="Y763" s="2"/>
      <c r="Z763" s="2"/>
      <c r="AA763" s="2"/>
      <c r="AB763" s="2"/>
      <c r="AC763" s="2"/>
    </row>
    <row r="764" customFormat="false" ht="15" hidden="false" customHeight="false" outlineLevel="0" collapsed="false">
      <c r="T764" s="2"/>
      <c r="U764" s="2"/>
      <c r="V764" s="2"/>
      <c r="W764" s="2"/>
      <c r="X764" s="2"/>
      <c r="Y764" s="2"/>
      <c r="Z764" s="2"/>
      <c r="AA764" s="2"/>
      <c r="AB764" s="2"/>
      <c r="AC764" s="2"/>
    </row>
    <row r="765" customFormat="false" ht="15" hidden="false" customHeight="false" outlineLevel="0" collapsed="false">
      <c r="T765" s="2"/>
      <c r="U765" s="2"/>
      <c r="V765" s="2"/>
      <c r="W765" s="2"/>
      <c r="X765" s="2"/>
      <c r="Y765" s="2"/>
      <c r="Z765" s="2"/>
      <c r="AA765" s="2"/>
      <c r="AB765" s="2"/>
      <c r="AC765" s="2"/>
    </row>
    <row r="766" customFormat="false" ht="15" hidden="false" customHeight="false" outlineLevel="0" collapsed="false">
      <c r="T766" s="2"/>
      <c r="U766" s="2"/>
      <c r="V766" s="2"/>
      <c r="W766" s="2"/>
      <c r="X766" s="2"/>
      <c r="Y766" s="2"/>
      <c r="Z766" s="2"/>
      <c r="AA766" s="2"/>
      <c r="AB766" s="2"/>
      <c r="AC766" s="2"/>
    </row>
    <row r="767" customFormat="false" ht="15" hidden="false" customHeight="false" outlineLevel="0" collapsed="false">
      <c r="T767" s="2"/>
      <c r="U767" s="2"/>
      <c r="V767" s="2"/>
      <c r="W767" s="2"/>
      <c r="X767" s="2"/>
      <c r="Y767" s="2"/>
      <c r="Z767" s="2"/>
      <c r="AA767" s="2"/>
      <c r="AB767" s="2"/>
      <c r="AC767" s="2"/>
    </row>
    <row r="768" customFormat="false" ht="15" hidden="false" customHeight="false" outlineLevel="0" collapsed="false">
      <c r="T768" s="2"/>
      <c r="U768" s="2"/>
      <c r="V768" s="2"/>
      <c r="W768" s="2"/>
      <c r="X768" s="2"/>
      <c r="Y768" s="2"/>
      <c r="Z768" s="2"/>
      <c r="AA768" s="2"/>
      <c r="AB768" s="2"/>
      <c r="AC768" s="2"/>
    </row>
    <row r="769" customFormat="false" ht="15" hidden="false" customHeight="false" outlineLevel="0" collapsed="false">
      <c r="T769" s="2"/>
      <c r="U769" s="2"/>
      <c r="V769" s="2"/>
      <c r="W769" s="2"/>
      <c r="X769" s="2"/>
      <c r="Y769" s="2"/>
      <c r="Z769" s="2"/>
      <c r="AA769" s="2"/>
      <c r="AB769" s="2"/>
      <c r="AC769" s="2"/>
    </row>
    <row r="770" customFormat="false" ht="15" hidden="false" customHeight="false" outlineLevel="0" collapsed="false">
      <c r="T770" s="2"/>
      <c r="U770" s="2"/>
      <c r="V770" s="2"/>
      <c r="W770" s="2"/>
      <c r="X770" s="2"/>
      <c r="Y770" s="2"/>
      <c r="Z770" s="2"/>
      <c r="AA770" s="2"/>
      <c r="AB770" s="2"/>
      <c r="AC770" s="2"/>
    </row>
    <row r="771" customFormat="false" ht="15" hidden="false" customHeight="false" outlineLevel="0" collapsed="false">
      <c r="T771" s="2"/>
      <c r="U771" s="2"/>
      <c r="V771" s="2"/>
      <c r="W771" s="2"/>
      <c r="X771" s="2"/>
      <c r="Y771" s="2"/>
      <c r="Z771" s="2"/>
      <c r="AA771" s="2"/>
      <c r="AB771" s="2"/>
      <c r="AC771" s="2"/>
    </row>
    <row r="772" customFormat="false" ht="15" hidden="false" customHeight="false" outlineLevel="0" collapsed="false">
      <c r="T772" s="2"/>
      <c r="U772" s="2"/>
      <c r="V772" s="2"/>
      <c r="W772" s="2"/>
      <c r="X772" s="2"/>
      <c r="Y772" s="2"/>
      <c r="Z772" s="2"/>
      <c r="AA772" s="2"/>
      <c r="AB772" s="2"/>
      <c r="AC772" s="2"/>
    </row>
    <row r="773" customFormat="false" ht="15" hidden="false" customHeight="false" outlineLevel="0" collapsed="false">
      <c r="T773" s="2"/>
      <c r="U773" s="2"/>
      <c r="V773" s="2"/>
      <c r="W773" s="2"/>
      <c r="X773" s="2"/>
      <c r="Y773" s="2"/>
      <c r="Z773" s="2"/>
      <c r="AA773" s="2"/>
      <c r="AB773" s="2"/>
      <c r="AC773" s="2"/>
    </row>
    <row r="774" customFormat="false" ht="15" hidden="false" customHeight="false" outlineLevel="0" collapsed="false">
      <c r="T774" s="2"/>
      <c r="U774" s="2"/>
      <c r="V774" s="2"/>
      <c r="W774" s="2"/>
      <c r="X774" s="2"/>
      <c r="Y774" s="2"/>
      <c r="Z774" s="2"/>
      <c r="AA774" s="2"/>
      <c r="AB774" s="2"/>
      <c r="AC774" s="2"/>
    </row>
    <row r="775" customFormat="false" ht="15" hidden="false" customHeight="false" outlineLevel="0" collapsed="false">
      <c r="T775" s="2"/>
      <c r="U775" s="2"/>
      <c r="V775" s="2"/>
      <c r="W775" s="2"/>
      <c r="X775" s="2"/>
      <c r="Y775" s="2"/>
      <c r="Z775" s="2"/>
      <c r="AA775" s="2"/>
      <c r="AB775" s="2"/>
      <c r="AC775" s="2"/>
    </row>
    <row r="776" customFormat="false" ht="15" hidden="false" customHeight="false" outlineLevel="0" collapsed="false">
      <c r="T776" s="2"/>
      <c r="U776" s="2"/>
      <c r="V776" s="2"/>
      <c r="W776" s="2"/>
      <c r="X776" s="2"/>
      <c r="Y776" s="2"/>
      <c r="Z776" s="2"/>
      <c r="AA776" s="2"/>
      <c r="AB776" s="2"/>
      <c r="AC776" s="2"/>
    </row>
    <row r="777" customFormat="false" ht="15" hidden="false" customHeight="false" outlineLevel="0" collapsed="false">
      <c r="T777" s="2"/>
      <c r="U777" s="2"/>
      <c r="V777" s="2"/>
      <c r="W777" s="2"/>
      <c r="X777" s="2"/>
      <c r="Y777" s="2"/>
      <c r="Z777" s="2"/>
      <c r="AA777" s="2"/>
      <c r="AB777" s="2"/>
      <c r="AC777" s="2"/>
    </row>
    <row r="778" customFormat="false" ht="15" hidden="false" customHeight="false" outlineLevel="0" collapsed="false">
      <c r="T778" s="2"/>
      <c r="U778" s="2"/>
      <c r="V778" s="2"/>
      <c r="W778" s="2"/>
      <c r="X778" s="2"/>
      <c r="Y778" s="2"/>
      <c r="Z778" s="2"/>
      <c r="AA778" s="2"/>
      <c r="AB778" s="2"/>
      <c r="AC778" s="2"/>
    </row>
    <row r="779" customFormat="false" ht="15" hidden="false" customHeight="false" outlineLevel="0" collapsed="false">
      <c r="T779" s="2"/>
      <c r="U779" s="2"/>
      <c r="V779" s="2"/>
      <c r="W779" s="2"/>
      <c r="X779" s="2"/>
      <c r="Y779" s="2"/>
      <c r="Z779" s="2"/>
      <c r="AA779" s="2"/>
      <c r="AB779" s="2"/>
      <c r="AC779" s="2"/>
    </row>
    <row r="780" customFormat="false" ht="15" hidden="false" customHeight="false" outlineLevel="0" collapsed="false">
      <c r="T780" s="2"/>
      <c r="U780" s="2"/>
      <c r="V780" s="2"/>
      <c r="W780" s="2"/>
      <c r="X780" s="2"/>
      <c r="Y780" s="2"/>
      <c r="Z780" s="2"/>
      <c r="AA780" s="2"/>
      <c r="AB780" s="2"/>
      <c r="AC780" s="2"/>
    </row>
    <row r="781" customFormat="false" ht="15" hidden="false" customHeight="false" outlineLevel="0" collapsed="false">
      <c r="T781" s="2"/>
      <c r="U781" s="2"/>
      <c r="V781" s="2"/>
      <c r="W781" s="2"/>
      <c r="X781" s="2"/>
      <c r="Y781" s="2"/>
      <c r="Z781" s="2"/>
      <c r="AA781" s="2"/>
      <c r="AB781" s="2"/>
      <c r="AC781" s="2"/>
    </row>
    <row r="782" customFormat="false" ht="15" hidden="false" customHeight="false" outlineLevel="0" collapsed="false">
      <c r="T782" s="2"/>
      <c r="U782" s="2"/>
      <c r="V782" s="2"/>
      <c r="W782" s="2"/>
      <c r="X782" s="2"/>
      <c r="Y782" s="2"/>
      <c r="Z782" s="2"/>
      <c r="AA782" s="2"/>
      <c r="AB782" s="2"/>
      <c r="AC782" s="2"/>
    </row>
    <row r="783" customFormat="false" ht="15" hidden="false" customHeight="false" outlineLevel="0" collapsed="false">
      <c r="T783" s="2"/>
      <c r="U783" s="2"/>
      <c r="V783" s="2"/>
      <c r="W783" s="2"/>
      <c r="X783" s="2"/>
      <c r="Y783" s="2"/>
      <c r="Z783" s="2"/>
      <c r="AA783" s="2"/>
      <c r="AB783" s="2"/>
      <c r="AC783" s="2"/>
    </row>
    <row r="784" customFormat="false" ht="15" hidden="false" customHeight="false" outlineLevel="0" collapsed="false">
      <c r="T784" s="2"/>
      <c r="U784" s="2"/>
      <c r="V784" s="2"/>
      <c r="W784" s="2"/>
      <c r="X784" s="2"/>
      <c r="Y784" s="2"/>
      <c r="Z784" s="2"/>
      <c r="AA784" s="2"/>
      <c r="AB784" s="2"/>
      <c r="AC784" s="2"/>
    </row>
    <row r="785" customFormat="false" ht="15" hidden="false" customHeight="false" outlineLevel="0" collapsed="false">
      <c r="T785" s="2"/>
      <c r="U785" s="2"/>
      <c r="V785" s="2"/>
      <c r="W785" s="2"/>
      <c r="X785" s="2"/>
      <c r="Y785" s="2"/>
      <c r="Z785" s="2"/>
      <c r="AA785" s="2"/>
      <c r="AB785" s="2"/>
      <c r="AC785" s="2"/>
    </row>
    <row r="786" customFormat="false" ht="15" hidden="false" customHeight="false" outlineLevel="0" collapsed="false">
      <c r="T786" s="2"/>
      <c r="U786" s="2"/>
      <c r="V786" s="2"/>
      <c r="W786" s="2"/>
      <c r="X786" s="2"/>
      <c r="Y786" s="2"/>
      <c r="Z786" s="2"/>
      <c r="AA786" s="2"/>
      <c r="AB786" s="2"/>
      <c r="AC786" s="2"/>
    </row>
    <row r="787" customFormat="false" ht="15" hidden="false" customHeight="false" outlineLevel="0" collapsed="false">
      <c r="T787" s="2"/>
      <c r="U787" s="2"/>
      <c r="V787" s="2"/>
      <c r="W787" s="2"/>
      <c r="X787" s="2"/>
      <c r="Y787" s="2"/>
      <c r="Z787" s="2"/>
      <c r="AA787" s="2"/>
      <c r="AB787" s="2"/>
      <c r="AC787" s="2"/>
    </row>
    <row r="788" customFormat="false" ht="15" hidden="false" customHeight="false" outlineLevel="0" collapsed="false">
      <c r="T788" s="2"/>
      <c r="U788" s="2"/>
      <c r="V788" s="2"/>
      <c r="W788" s="2"/>
      <c r="X788" s="2"/>
      <c r="Y788" s="2"/>
      <c r="Z788" s="2"/>
      <c r="AA788" s="2"/>
      <c r="AB788" s="2"/>
      <c r="AC788" s="2"/>
    </row>
    <row r="789" customFormat="false" ht="15" hidden="false" customHeight="false" outlineLevel="0" collapsed="false">
      <c r="T789" s="2"/>
      <c r="U789" s="2"/>
      <c r="V789" s="2"/>
      <c r="W789" s="2"/>
      <c r="X789" s="2"/>
      <c r="Y789" s="2"/>
      <c r="Z789" s="2"/>
      <c r="AA789" s="2"/>
      <c r="AB789" s="2"/>
      <c r="AC789" s="2"/>
    </row>
    <row r="790" customFormat="false" ht="15" hidden="false" customHeight="false" outlineLevel="0" collapsed="false">
      <c r="T790" s="2"/>
      <c r="U790" s="2"/>
      <c r="V790" s="2"/>
      <c r="W790" s="2"/>
      <c r="X790" s="2"/>
      <c r="Y790" s="2"/>
      <c r="Z790" s="2"/>
      <c r="AA790" s="2"/>
      <c r="AB790" s="2"/>
      <c r="AC790" s="2"/>
    </row>
    <row r="791" customFormat="false" ht="15" hidden="false" customHeight="false" outlineLevel="0" collapsed="false">
      <c r="T791" s="2"/>
      <c r="U791" s="2"/>
      <c r="V791" s="2"/>
      <c r="W791" s="2"/>
      <c r="X791" s="2"/>
      <c r="Y791" s="2"/>
      <c r="Z791" s="2"/>
      <c r="AA791" s="2"/>
      <c r="AB791" s="2"/>
      <c r="AC791" s="2"/>
    </row>
    <row r="792" customFormat="false" ht="15" hidden="false" customHeight="false" outlineLevel="0" collapsed="false">
      <c r="T792" s="2"/>
      <c r="U792" s="2"/>
      <c r="V792" s="2"/>
      <c r="W792" s="2"/>
      <c r="X792" s="2"/>
      <c r="Y792" s="2"/>
      <c r="Z792" s="2"/>
      <c r="AA792" s="2"/>
      <c r="AB792" s="2"/>
      <c r="AC792" s="2"/>
    </row>
    <row r="793" customFormat="false" ht="15" hidden="false" customHeight="false" outlineLevel="0" collapsed="false">
      <c r="T793" s="2"/>
      <c r="U793" s="2"/>
      <c r="V793" s="2"/>
      <c r="W793" s="2"/>
      <c r="X793" s="2"/>
      <c r="Y793" s="2"/>
      <c r="Z793" s="2"/>
      <c r="AA793" s="2"/>
      <c r="AB793" s="2"/>
      <c r="AC793" s="2"/>
    </row>
    <row r="794" customFormat="false" ht="15" hidden="false" customHeight="false" outlineLevel="0" collapsed="false">
      <c r="T794" s="2"/>
      <c r="U794" s="2"/>
      <c r="V794" s="2"/>
      <c r="W794" s="2"/>
      <c r="X794" s="2"/>
      <c r="Y794" s="2"/>
      <c r="Z794" s="2"/>
      <c r="AA794" s="2"/>
      <c r="AB794" s="2"/>
      <c r="AC794" s="2"/>
    </row>
    <row r="795" customFormat="false" ht="15" hidden="false" customHeight="false" outlineLevel="0" collapsed="false">
      <c r="T795" s="2"/>
      <c r="U795" s="2"/>
      <c r="V795" s="2"/>
      <c r="W795" s="2"/>
      <c r="X795" s="2"/>
      <c r="Y795" s="2"/>
      <c r="Z795" s="2"/>
      <c r="AA795" s="2"/>
      <c r="AB795" s="2"/>
      <c r="AC795" s="2"/>
    </row>
    <row r="796" customFormat="false" ht="15" hidden="false" customHeight="false" outlineLevel="0" collapsed="false">
      <c r="T796" s="2"/>
      <c r="U796" s="2"/>
      <c r="V796" s="2"/>
      <c r="W796" s="2"/>
      <c r="X796" s="2"/>
      <c r="Y796" s="2"/>
      <c r="Z796" s="2"/>
      <c r="AA796" s="2"/>
      <c r="AB796" s="2"/>
      <c r="AC796" s="2"/>
    </row>
    <row r="797" customFormat="false" ht="15" hidden="false" customHeight="false" outlineLevel="0" collapsed="false">
      <c r="T797" s="2"/>
      <c r="U797" s="2"/>
      <c r="V797" s="2"/>
      <c r="W797" s="2"/>
      <c r="X797" s="2"/>
      <c r="Y797" s="2"/>
      <c r="Z797" s="2"/>
      <c r="AA797" s="2"/>
      <c r="AB797" s="2"/>
      <c r="AC797" s="2"/>
    </row>
    <row r="798" customFormat="false" ht="15" hidden="false" customHeight="false" outlineLevel="0" collapsed="false">
      <c r="T798" s="2"/>
      <c r="U798" s="2"/>
      <c r="V798" s="2"/>
      <c r="W798" s="2"/>
      <c r="X798" s="2"/>
      <c r="Y798" s="2"/>
      <c r="Z798" s="2"/>
      <c r="AA798" s="2"/>
      <c r="AB798" s="2"/>
      <c r="AC798" s="2"/>
    </row>
    <row r="799" customFormat="false" ht="15" hidden="false" customHeight="false" outlineLevel="0" collapsed="false">
      <c r="T799" s="2"/>
      <c r="U799" s="2"/>
      <c r="V799" s="2"/>
      <c r="W799" s="2"/>
      <c r="X799" s="2"/>
      <c r="Y799" s="2"/>
      <c r="Z799" s="2"/>
      <c r="AA799" s="2"/>
      <c r="AB799" s="2"/>
      <c r="AC799" s="2"/>
    </row>
    <row r="800" customFormat="false" ht="15" hidden="false" customHeight="false" outlineLevel="0" collapsed="false">
      <c r="T800" s="2"/>
      <c r="U800" s="2"/>
      <c r="V800" s="2"/>
      <c r="W800" s="2"/>
      <c r="X800" s="2"/>
      <c r="Y800" s="2"/>
      <c r="Z800" s="2"/>
      <c r="AA800" s="2"/>
      <c r="AB800" s="2"/>
      <c r="AC800" s="2"/>
    </row>
    <row r="801" customFormat="false" ht="15" hidden="false" customHeight="false" outlineLevel="0" collapsed="false">
      <c r="T801" s="2"/>
      <c r="U801" s="2"/>
      <c r="V801" s="2"/>
      <c r="W801" s="2"/>
      <c r="X801" s="2"/>
      <c r="Y801" s="2"/>
      <c r="Z801" s="2"/>
      <c r="AA801" s="2"/>
      <c r="AB801" s="2"/>
      <c r="AC801" s="2"/>
    </row>
    <row r="802" customFormat="false" ht="15" hidden="false" customHeight="false" outlineLevel="0" collapsed="false">
      <c r="T802" s="2"/>
      <c r="U802" s="2"/>
      <c r="V802" s="2"/>
      <c r="W802" s="2"/>
      <c r="X802" s="2"/>
      <c r="Y802" s="2"/>
      <c r="Z802" s="2"/>
      <c r="AA802" s="2"/>
      <c r="AB802" s="2"/>
      <c r="AC802" s="2"/>
    </row>
    <row r="803" customFormat="false" ht="15" hidden="false" customHeight="false" outlineLevel="0" collapsed="false">
      <c r="T803" s="2"/>
      <c r="U803" s="2"/>
      <c r="V803" s="2"/>
      <c r="W803" s="2"/>
      <c r="X803" s="2"/>
      <c r="Y803" s="2"/>
      <c r="Z803" s="2"/>
      <c r="AA803" s="2"/>
      <c r="AB803" s="2"/>
      <c r="AC803" s="2"/>
    </row>
    <row r="804" customFormat="false" ht="15" hidden="false" customHeight="false" outlineLevel="0" collapsed="false">
      <c r="T804" s="2"/>
      <c r="U804" s="2"/>
      <c r="V804" s="2"/>
      <c r="W804" s="2"/>
      <c r="X804" s="2"/>
      <c r="Y804" s="2"/>
      <c r="Z804" s="2"/>
      <c r="AA804" s="2"/>
      <c r="AB804" s="2"/>
      <c r="AC804" s="2"/>
    </row>
    <row r="805" customFormat="false" ht="15" hidden="false" customHeight="false" outlineLevel="0" collapsed="false">
      <c r="T805" s="2"/>
      <c r="U805" s="2"/>
      <c r="V805" s="2"/>
      <c r="W805" s="2"/>
      <c r="X805" s="2"/>
      <c r="Y805" s="2"/>
      <c r="Z805" s="2"/>
      <c r="AA805" s="2"/>
      <c r="AB805" s="2"/>
      <c r="AC805" s="2"/>
    </row>
    <row r="806" customFormat="false" ht="15" hidden="false" customHeight="false" outlineLevel="0" collapsed="false">
      <c r="T806" s="2"/>
      <c r="U806" s="2"/>
      <c r="V806" s="2"/>
      <c r="W806" s="2"/>
      <c r="X806" s="2"/>
      <c r="Y806" s="2"/>
      <c r="Z806" s="2"/>
      <c r="AA806" s="2"/>
      <c r="AB806" s="2"/>
      <c r="AC806" s="2"/>
    </row>
    <row r="807" customFormat="false" ht="15" hidden="false" customHeight="false" outlineLevel="0" collapsed="false">
      <c r="T807" s="2"/>
      <c r="U807" s="2"/>
      <c r="V807" s="2"/>
      <c r="W807" s="2"/>
      <c r="X807" s="2"/>
      <c r="Y807" s="2"/>
      <c r="Z807" s="2"/>
      <c r="AA807" s="2"/>
      <c r="AB807" s="2"/>
      <c r="AC807" s="2"/>
    </row>
    <row r="808" customFormat="false" ht="15" hidden="false" customHeight="false" outlineLevel="0" collapsed="false">
      <c r="T808" s="2"/>
      <c r="U808" s="2"/>
      <c r="V808" s="2"/>
      <c r="W808" s="2"/>
      <c r="X808" s="2"/>
      <c r="Y808" s="2"/>
      <c r="Z808" s="2"/>
      <c r="AA808" s="2"/>
      <c r="AB808" s="2"/>
      <c r="AC808" s="2"/>
    </row>
    <row r="809" customFormat="false" ht="15" hidden="false" customHeight="false" outlineLevel="0" collapsed="false">
      <c r="T809" s="2"/>
      <c r="U809" s="2"/>
      <c r="V809" s="2"/>
      <c r="W809" s="2"/>
      <c r="X809" s="2"/>
      <c r="Y809" s="2"/>
      <c r="Z809" s="2"/>
      <c r="AA809" s="2"/>
      <c r="AB809" s="2"/>
      <c r="AC809" s="2"/>
    </row>
    <row r="810" customFormat="false" ht="15" hidden="false" customHeight="false" outlineLevel="0" collapsed="false">
      <c r="T810" s="2"/>
      <c r="U810" s="2"/>
      <c r="V810" s="2"/>
      <c r="W810" s="2"/>
      <c r="X810" s="2"/>
      <c r="Y810" s="2"/>
      <c r="Z810" s="2"/>
      <c r="AA810" s="2"/>
      <c r="AB810" s="2"/>
      <c r="AC810" s="2"/>
    </row>
    <row r="811" customFormat="false" ht="15" hidden="false" customHeight="false" outlineLevel="0" collapsed="false">
      <c r="T811" s="2"/>
      <c r="U811" s="2"/>
      <c r="V811" s="2"/>
      <c r="W811" s="2"/>
      <c r="X811" s="2"/>
      <c r="Y811" s="2"/>
      <c r="Z811" s="2"/>
      <c r="AA811" s="2"/>
      <c r="AB811" s="2"/>
      <c r="AC811" s="2"/>
    </row>
    <row r="812" customFormat="false" ht="15" hidden="false" customHeight="false" outlineLevel="0" collapsed="false">
      <c r="T812" s="2"/>
      <c r="U812" s="2"/>
      <c r="V812" s="2"/>
      <c r="W812" s="2"/>
      <c r="X812" s="2"/>
      <c r="Y812" s="2"/>
      <c r="Z812" s="2"/>
      <c r="AA812" s="2"/>
      <c r="AB812" s="2"/>
      <c r="AC812" s="2"/>
    </row>
    <row r="813" customFormat="false" ht="15" hidden="false" customHeight="false" outlineLevel="0" collapsed="false">
      <c r="T813" s="2"/>
      <c r="U813" s="2"/>
      <c r="V813" s="2"/>
      <c r="W813" s="2"/>
      <c r="X813" s="2"/>
      <c r="Y813" s="2"/>
      <c r="Z813" s="2"/>
      <c r="AA813" s="2"/>
      <c r="AB813" s="2"/>
      <c r="AC813" s="2"/>
    </row>
    <row r="814" customFormat="false" ht="15" hidden="false" customHeight="false" outlineLevel="0" collapsed="false">
      <c r="T814" s="2"/>
      <c r="U814" s="2"/>
      <c r="V814" s="2"/>
      <c r="W814" s="2"/>
      <c r="X814" s="2"/>
      <c r="Y814" s="2"/>
      <c r="Z814" s="2"/>
      <c r="AA814" s="2"/>
      <c r="AB814" s="2"/>
      <c r="AC814" s="2"/>
    </row>
    <row r="815" customFormat="false" ht="15" hidden="false" customHeight="false" outlineLevel="0" collapsed="false">
      <c r="T815" s="2"/>
      <c r="U815" s="2"/>
      <c r="V815" s="2"/>
      <c r="W815" s="2"/>
      <c r="X815" s="2"/>
      <c r="Y815" s="2"/>
      <c r="Z815" s="2"/>
      <c r="AA815" s="2"/>
      <c r="AB815" s="2"/>
      <c r="AC815" s="2"/>
    </row>
    <row r="816" customFormat="false" ht="15" hidden="false" customHeight="false" outlineLevel="0" collapsed="false">
      <c r="T816" s="2"/>
      <c r="U816" s="2"/>
      <c r="V816" s="2"/>
      <c r="W816" s="2"/>
      <c r="X816" s="2"/>
      <c r="Y816" s="2"/>
      <c r="Z816" s="2"/>
      <c r="AA816" s="2"/>
      <c r="AB816" s="2"/>
      <c r="AC816" s="2"/>
    </row>
    <row r="817" customFormat="false" ht="15" hidden="false" customHeight="false" outlineLevel="0" collapsed="false">
      <c r="T817" s="2"/>
      <c r="U817" s="2"/>
      <c r="V817" s="2"/>
      <c r="W817" s="2"/>
      <c r="X817" s="2"/>
      <c r="Y817" s="2"/>
      <c r="Z817" s="2"/>
      <c r="AA817" s="2"/>
      <c r="AB817" s="2"/>
      <c r="AC817" s="2"/>
    </row>
    <row r="818" customFormat="false" ht="15" hidden="false" customHeight="false" outlineLevel="0" collapsed="false">
      <c r="T818" s="2"/>
      <c r="U818" s="2"/>
      <c r="V818" s="2"/>
      <c r="W818" s="2"/>
      <c r="X818" s="2"/>
      <c r="Y818" s="2"/>
      <c r="Z818" s="2"/>
      <c r="AA818" s="2"/>
      <c r="AB818" s="2"/>
      <c r="AC818" s="2"/>
    </row>
    <row r="819" customFormat="false" ht="15" hidden="false" customHeight="false" outlineLevel="0" collapsed="false">
      <c r="T819" s="2"/>
      <c r="U819" s="2"/>
      <c r="V819" s="2"/>
      <c r="W819" s="2"/>
      <c r="X819" s="2"/>
      <c r="Y819" s="2"/>
      <c r="Z819" s="2"/>
      <c r="AA819" s="2"/>
      <c r="AB819" s="2"/>
      <c r="AC819" s="2"/>
    </row>
    <row r="820" customFormat="false" ht="15" hidden="false" customHeight="false" outlineLevel="0" collapsed="false">
      <c r="T820" s="2"/>
      <c r="U820" s="2"/>
      <c r="V820" s="2"/>
      <c r="W820" s="2"/>
      <c r="X820" s="2"/>
      <c r="Y820" s="2"/>
      <c r="Z820" s="2"/>
      <c r="AA820" s="2"/>
      <c r="AB820" s="2"/>
      <c r="AC820" s="2"/>
    </row>
    <row r="821" customFormat="false" ht="15" hidden="false" customHeight="false" outlineLevel="0" collapsed="false">
      <c r="T821" s="2"/>
      <c r="U821" s="2"/>
      <c r="V821" s="2"/>
      <c r="W821" s="2"/>
      <c r="X821" s="2"/>
      <c r="Y821" s="2"/>
      <c r="Z821" s="2"/>
      <c r="AA821" s="2"/>
      <c r="AB821" s="2"/>
      <c r="AC821" s="2"/>
    </row>
    <row r="822" customFormat="false" ht="15" hidden="false" customHeight="false" outlineLevel="0" collapsed="false">
      <c r="T822" s="2"/>
      <c r="U822" s="2"/>
      <c r="V822" s="2"/>
      <c r="W822" s="2"/>
      <c r="X822" s="2"/>
      <c r="Y822" s="2"/>
      <c r="Z822" s="2"/>
      <c r="AA822" s="2"/>
      <c r="AB822" s="2"/>
      <c r="AC822" s="2"/>
    </row>
    <row r="823" customFormat="false" ht="15" hidden="false" customHeight="false" outlineLevel="0" collapsed="false">
      <c r="T823" s="2"/>
      <c r="U823" s="2"/>
      <c r="V823" s="2"/>
      <c r="W823" s="2"/>
      <c r="X823" s="2"/>
      <c r="Y823" s="2"/>
      <c r="Z823" s="2"/>
      <c r="AA823" s="2"/>
      <c r="AB823" s="2"/>
      <c r="AC823" s="2"/>
    </row>
    <row r="824" customFormat="false" ht="15" hidden="false" customHeight="false" outlineLevel="0" collapsed="false">
      <c r="T824" s="2"/>
      <c r="U824" s="2"/>
      <c r="V824" s="2"/>
      <c r="W824" s="2"/>
      <c r="X824" s="2"/>
      <c r="Y824" s="2"/>
      <c r="Z824" s="2"/>
      <c r="AA824" s="2"/>
      <c r="AB824" s="2"/>
      <c r="AC824" s="2"/>
    </row>
    <row r="825" customFormat="false" ht="15" hidden="false" customHeight="false" outlineLevel="0" collapsed="false">
      <c r="T825" s="2"/>
      <c r="U825" s="2"/>
      <c r="V825" s="2"/>
      <c r="W825" s="2"/>
      <c r="X825" s="2"/>
      <c r="Y825" s="2"/>
      <c r="Z825" s="2"/>
      <c r="AA825" s="2"/>
      <c r="AB825" s="2"/>
      <c r="AC825" s="2"/>
    </row>
    <row r="1048572" customFormat="false" ht="12.8" hidden="false" customHeight="true" outlineLevel="0" collapsed="false"/>
    <row r="1048573" customFormat="false" ht="12.8" hidden="false" customHeight="true" outlineLevel="0" collapsed="false"/>
    <row r="1048574" customFormat="false" ht="12.8" hidden="false" customHeight="true" outlineLevel="0" collapsed="false"/>
    <row r="1048575" customFormat="false" ht="12.8" hidden="false" customHeight="true" outlineLevel="0" collapsed="false"/>
    <row r="1048576" customFormat="false" ht="12.8" hidden="false" customHeight="true" outlineLevel="0" collapsed="false"/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O1048576"/>
  <sheetViews>
    <sheetView showFormulas="false" showGridLines="true" showRowColHeaders="true" showZeros="true" rightToLeft="false" tabSelected="false" showOutlineSymbols="true" defaultGridColor="true" view="normal" topLeftCell="A460" colorId="64" zoomScale="100" zoomScaleNormal="100" zoomScalePageLayoutView="100" workbookViewId="0">
      <selection pane="topLeft" activeCell="L544" activeCellId="0" sqref="L544"/>
    </sheetView>
  </sheetViews>
  <sheetFormatPr defaultColWidth="10.4921875" defaultRowHeight="15" customHeight="true" zeroHeight="false" outlineLevelRow="0" outlineLevelCol="0"/>
  <cols>
    <col collapsed="false" customWidth="true" hidden="false" outlineLevel="0" max="2" min="2" style="7" width="5.4"/>
    <col collapsed="false" customWidth="true" hidden="false" outlineLevel="0" max="3" min="3" style="2" width="30.62"/>
    <col collapsed="false" customWidth="true" hidden="false" outlineLevel="0" max="4" min="4" style="2" width="7.62"/>
    <col collapsed="false" customWidth="true" hidden="false" outlineLevel="0" max="10" min="5" style="3" width="7.62"/>
    <col collapsed="false" customWidth="true" hidden="false" outlineLevel="0" max="11" min="11" style="3" width="8.38"/>
    <col collapsed="false" customWidth="true" hidden="false" outlineLevel="0" max="12" min="12" style="3" width="1.62"/>
    <col collapsed="false" customWidth="true" hidden="false" outlineLevel="0" max="13" min="13" style="3" width="7.88"/>
    <col collapsed="false" customWidth="true" hidden="false" outlineLevel="0" max="14" min="14" style="3" width="7"/>
    <col collapsed="false" customWidth="true" hidden="false" outlineLevel="0" max="15" min="15" style="2" width="9"/>
  </cols>
  <sheetData>
    <row r="1" customFormat="false" ht="15" hidden="false" customHeight="false" outlineLevel="0" collapsed="false">
      <c r="C1" s="4" t="s">
        <v>1007</v>
      </c>
      <c r="D1" s="8"/>
      <c r="E1" s="6"/>
      <c r="F1" s="6"/>
      <c r="G1" s="6"/>
      <c r="H1" s="6"/>
      <c r="I1" s="6"/>
      <c r="J1" s="6"/>
      <c r="K1" s="6"/>
      <c r="L1" s="6"/>
      <c r="M1" s="6"/>
      <c r="N1" s="6"/>
    </row>
    <row r="2" customFormat="false" ht="15" hidden="false" customHeight="false" outlineLevel="0" collapsed="false">
      <c r="B2" s="1" t="n">
        <v>2025</v>
      </c>
      <c r="D2" s="6" t="s">
        <v>9</v>
      </c>
      <c r="E2" s="6" t="s">
        <v>10</v>
      </c>
      <c r="F2" s="6" t="s">
        <v>11</v>
      </c>
      <c r="G2" s="6" t="s">
        <v>12</v>
      </c>
      <c r="H2" s="6" t="s">
        <v>13</v>
      </c>
      <c r="I2" s="6" t="s">
        <v>14</v>
      </c>
      <c r="J2" s="6" t="s">
        <v>15</v>
      </c>
      <c r="K2" s="6"/>
      <c r="L2" s="1" t="s">
        <v>16</v>
      </c>
      <c r="M2" s="6"/>
      <c r="N2" s="6" t="s">
        <v>17</v>
      </c>
    </row>
    <row r="3" customFormat="false" ht="15" hidden="false" customHeight="false" outlineLevel="0" collapsed="false">
      <c r="B3" s="1" t="s">
        <v>24</v>
      </c>
      <c r="C3" s="8" t="s">
        <v>1011</v>
      </c>
      <c r="D3" s="2" t="n">
        <v>1142</v>
      </c>
      <c r="E3" s="3" t="n">
        <f aca="false">(F3+G3+H3+I3+J3)/2</f>
        <v>12210</v>
      </c>
      <c r="F3" s="3" t="n">
        <v>3398</v>
      </c>
      <c r="G3" s="3" t="n">
        <v>8397</v>
      </c>
      <c r="H3" s="3" t="n">
        <v>830</v>
      </c>
      <c r="I3" s="3" t="n">
        <v>1628</v>
      </c>
      <c r="J3" s="3" t="n">
        <v>10167</v>
      </c>
      <c r="K3" s="3" t="n">
        <v>160383</v>
      </c>
      <c r="L3" s="3" t="s">
        <v>26</v>
      </c>
      <c r="M3" s="3" t="n">
        <v>160383</v>
      </c>
      <c r="N3" s="3" t="n">
        <v>29446</v>
      </c>
    </row>
    <row r="4" customFormat="false" ht="15" hidden="false" customHeight="false" outlineLevel="0" collapsed="false">
      <c r="B4" s="1" t="s">
        <v>33</v>
      </c>
      <c r="C4" s="8" t="s">
        <v>1013</v>
      </c>
      <c r="D4" s="2" t="n">
        <v>762</v>
      </c>
      <c r="E4" s="3" t="n">
        <f aca="false">(F4+G4+H4+I4+J4)/2</f>
        <v>6778</v>
      </c>
      <c r="F4" s="3" t="n">
        <v>2693</v>
      </c>
      <c r="G4" s="3" t="n">
        <v>3981</v>
      </c>
      <c r="H4" s="3" t="n">
        <v>208</v>
      </c>
      <c r="I4" s="3" t="n">
        <v>992</v>
      </c>
      <c r="J4" s="3" t="n">
        <v>5682</v>
      </c>
      <c r="K4" s="3" t="n">
        <v>113544</v>
      </c>
      <c r="L4" s="3" t="s">
        <v>26</v>
      </c>
      <c r="M4" s="3" t="n">
        <v>113544</v>
      </c>
      <c r="N4" s="3" t="n">
        <v>17241</v>
      </c>
    </row>
    <row r="5" customFormat="false" ht="15" hidden="false" customHeight="false" outlineLevel="0" collapsed="false">
      <c r="B5" s="1" t="s">
        <v>40</v>
      </c>
      <c r="C5" s="8" t="s">
        <v>1015</v>
      </c>
      <c r="D5" s="2" t="n">
        <v>579</v>
      </c>
      <c r="E5" s="3" t="n">
        <f aca="false">(F5+G5+H5+I5+J5)/2</f>
        <v>6732</v>
      </c>
      <c r="F5" s="3" t="n">
        <v>2827</v>
      </c>
      <c r="G5" s="3" t="n">
        <v>3689</v>
      </c>
      <c r="H5" s="3" t="n">
        <v>212</v>
      </c>
      <c r="I5" s="3" t="n">
        <v>1452</v>
      </c>
      <c r="J5" s="3" t="n">
        <v>5284</v>
      </c>
      <c r="K5" s="3" t="n">
        <v>93143</v>
      </c>
      <c r="L5" s="3" t="s">
        <v>26</v>
      </c>
      <c r="M5" s="3" t="n">
        <v>93143</v>
      </c>
      <c r="N5" s="3" t="n">
        <v>17543</v>
      </c>
    </row>
    <row r="6" customFormat="false" ht="15" hidden="false" customHeight="false" outlineLevel="0" collapsed="false">
      <c r="B6" s="1" t="s">
        <v>56</v>
      </c>
      <c r="C6" s="8" t="s">
        <v>1017</v>
      </c>
      <c r="D6" s="2" t="n">
        <v>605</v>
      </c>
      <c r="E6" s="3" t="n">
        <f aca="false">(F6+G6+H6+I6+J6)/2</f>
        <v>5242</v>
      </c>
      <c r="F6" s="3" t="n">
        <v>2732</v>
      </c>
      <c r="G6" s="3" t="n">
        <v>2462</v>
      </c>
      <c r="H6" s="3" t="n">
        <v>96</v>
      </c>
      <c r="I6" s="3" t="n">
        <v>1157</v>
      </c>
      <c r="J6" s="3" t="n">
        <v>4037</v>
      </c>
      <c r="K6" s="3" t="n">
        <v>99529</v>
      </c>
      <c r="L6" s="3" t="s">
        <v>26</v>
      </c>
      <c r="M6" s="3" t="n">
        <v>99529</v>
      </c>
      <c r="N6" s="3" t="n">
        <v>14366</v>
      </c>
    </row>
    <row r="7" customFormat="false" ht="15" hidden="false" customHeight="false" outlineLevel="0" collapsed="false">
      <c r="B7" s="1" t="s">
        <v>64</v>
      </c>
      <c r="C7" s="8" t="s">
        <v>1019</v>
      </c>
      <c r="D7" s="2" t="n">
        <v>3221</v>
      </c>
      <c r="E7" s="3" t="n">
        <f aca="false">(F7+G7+H7+I7+J7)/2</f>
        <v>23864</v>
      </c>
      <c r="F7" s="3" t="n">
        <v>6383</v>
      </c>
      <c r="G7" s="3" t="n">
        <v>16760</v>
      </c>
      <c r="H7" s="3" t="n">
        <v>1412</v>
      </c>
      <c r="I7" s="3" t="n">
        <v>2513</v>
      </c>
      <c r="J7" s="3" t="n">
        <v>20660</v>
      </c>
      <c r="K7" s="3" t="n">
        <v>403571</v>
      </c>
      <c r="L7" s="3" t="s">
        <v>26</v>
      </c>
      <c r="M7" s="3" t="n">
        <v>403571</v>
      </c>
      <c r="N7" s="3" t="n">
        <v>56585</v>
      </c>
    </row>
    <row r="8" customFormat="false" ht="15" hidden="false" customHeight="false" outlineLevel="0" collapsed="false">
      <c r="B8" s="1" t="s">
        <v>66</v>
      </c>
      <c r="C8" s="8" t="s">
        <v>1021</v>
      </c>
      <c r="D8" s="2" t="n">
        <v>1342</v>
      </c>
      <c r="E8" s="3" t="n">
        <f aca="false">(F8+G8+H8+I8+J8)/2</f>
        <v>9773</v>
      </c>
      <c r="F8" s="3" t="n">
        <v>4726</v>
      </c>
      <c r="G8" s="3" t="n">
        <v>4936</v>
      </c>
      <c r="H8" s="3" t="n">
        <v>218</v>
      </c>
      <c r="I8" s="3" t="n">
        <v>1612</v>
      </c>
      <c r="J8" s="3" t="n">
        <v>8054</v>
      </c>
      <c r="K8" s="3" t="n">
        <v>226375</v>
      </c>
      <c r="L8" s="3" t="s">
        <v>26</v>
      </c>
      <c r="M8" s="3" t="n">
        <v>226375</v>
      </c>
      <c r="N8" s="3" t="n">
        <v>25879</v>
      </c>
    </row>
    <row r="9" customFormat="false" ht="15" hidden="false" customHeight="false" outlineLevel="0" collapsed="false">
      <c r="B9" s="1" t="s">
        <v>75</v>
      </c>
      <c r="C9" s="8" t="s">
        <v>1022</v>
      </c>
      <c r="D9" s="6" t="n">
        <f aca="false">SUM(D3:D8)</f>
        <v>7651</v>
      </c>
      <c r="E9" s="6" t="n">
        <f aca="false">(F9+G9+H9+I9+J9)/2</f>
        <v>64599</v>
      </c>
      <c r="F9" s="6" t="n">
        <f aca="false">SUM(F3:F8)</f>
        <v>22759</v>
      </c>
      <c r="G9" s="6" t="n">
        <f aca="false">SUM(G3:G8)</f>
        <v>40225</v>
      </c>
      <c r="H9" s="6" t="n">
        <f aca="false">SUM(H3:H8)</f>
        <v>2976</v>
      </c>
      <c r="I9" s="6" t="n">
        <f aca="false">SUM(I3:I8)</f>
        <v>9354</v>
      </c>
      <c r="J9" s="6" t="n">
        <f aca="false">SUM(J3:J8)</f>
        <v>53884</v>
      </c>
      <c r="K9" s="6" t="n">
        <f aca="false">SUM(K3:K8)</f>
        <v>1096545</v>
      </c>
      <c r="L9" s="3" t="s">
        <v>26</v>
      </c>
      <c r="M9" s="6" t="n">
        <f aca="false">SUM(M3:M8)</f>
        <v>1096545</v>
      </c>
      <c r="N9" s="6" t="n">
        <f aca="false">SUM(N3:N8)</f>
        <v>161060</v>
      </c>
    </row>
    <row r="10" customFormat="false" ht="15" hidden="false" customHeight="false" outlineLevel="0" collapsed="false">
      <c r="B10" s="1" t="s">
        <v>85</v>
      </c>
    </row>
    <row r="11" customFormat="false" ht="15" hidden="false" customHeight="false" outlineLevel="0" collapsed="false">
      <c r="B11" s="1" t="s">
        <v>89</v>
      </c>
      <c r="C11" s="8" t="s">
        <v>27</v>
      </c>
      <c r="D11" s="6" t="s">
        <v>9</v>
      </c>
      <c r="E11" s="6" t="s">
        <v>10</v>
      </c>
      <c r="F11" s="6" t="s">
        <v>11</v>
      </c>
      <c r="G11" s="6" t="s">
        <v>12</v>
      </c>
      <c r="H11" s="6" t="s">
        <v>13</v>
      </c>
      <c r="I11" s="6" t="s">
        <v>14</v>
      </c>
      <c r="J11" s="6" t="s">
        <v>15</v>
      </c>
      <c r="K11" s="6"/>
      <c r="L11" s="1" t="s">
        <v>16</v>
      </c>
      <c r="M11" s="6"/>
      <c r="N11" s="6" t="s">
        <v>17</v>
      </c>
      <c r="O11" s="6" t="s">
        <v>18</v>
      </c>
    </row>
    <row r="12" customFormat="false" ht="15" hidden="false" customHeight="false" outlineLevel="0" collapsed="false">
      <c r="B12" s="1" t="s">
        <v>97</v>
      </c>
      <c r="C12" s="2" t="s">
        <v>25</v>
      </c>
      <c r="D12" s="3" t="n">
        <v>142</v>
      </c>
      <c r="E12" s="3" t="n">
        <v>2740</v>
      </c>
      <c r="F12" s="3" t="n">
        <v>775</v>
      </c>
      <c r="G12" s="3" t="n">
        <v>973</v>
      </c>
      <c r="H12" s="3" t="n">
        <v>66</v>
      </c>
      <c r="I12" s="3" t="n">
        <v>192</v>
      </c>
      <c r="J12" s="3" t="n">
        <v>734</v>
      </c>
      <c r="K12" s="3" t="n">
        <v>25517</v>
      </c>
      <c r="L12" s="2" t="s">
        <v>26</v>
      </c>
      <c r="M12" s="3" t="n">
        <v>17802</v>
      </c>
      <c r="N12" s="3" t="n">
        <v>4529</v>
      </c>
      <c r="O12" s="12" t="n">
        <f aca="false">PRODUCT((F12+G12)/E12)</f>
        <v>0.637956204379562</v>
      </c>
    </row>
    <row r="13" customFormat="false" ht="15" hidden="false" customHeight="false" outlineLevel="0" collapsed="false">
      <c r="B13" s="1" t="s">
        <v>95</v>
      </c>
      <c r="C13" s="2" t="s">
        <v>44</v>
      </c>
      <c r="D13" s="3" t="n">
        <v>154</v>
      </c>
      <c r="E13" s="3" t="n">
        <v>2959</v>
      </c>
      <c r="F13" s="3" t="n">
        <v>574</v>
      </c>
      <c r="G13" s="3" t="n">
        <v>929</v>
      </c>
      <c r="H13" s="3" t="n">
        <v>65</v>
      </c>
      <c r="I13" s="3" t="n">
        <v>238</v>
      </c>
      <c r="J13" s="3" t="n">
        <v>1153</v>
      </c>
      <c r="K13" s="3" t="n">
        <v>27376</v>
      </c>
      <c r="L13" s="2" t="s">
        <v>26</v>
      </c>
      <c r="M13" s="3" t="n">
        <v>25969</v>
      </c>
      <c r="N13" s="3" t="n">
        <v>3883</v>
      </c>
      <c r="O13" s="12" t="n">
        <f aca="false">PRODUCT((F13+G13)/E13)</f>
        <v>0.50794187225414</v>
      </c>
    </row>
    <row r="14" customFormat="false" ht="15" hidden="false" customHeight="false" outlineLevel="0" collapsed="false">
      <c r="B14" s="1" t="s">
        <v>93</v>
      </c>
      <c r="C14" s="2" t="s">
        <v>37</v>
      </c>
      <c r="D14" s="3" t="n">
        <v>145</v>
      </c>
      <c r="E14" s="3" t="n">
        <v>2724</v>
      </c>
      <c r="F14" s="3" t="n">
        <v>566</v>
      </c>
      <c r="G14" s="3" t="n">
        <v>898</v>
      </c>
      <c r="H14" s="3" t="n">
        <v>69</v>
      </c>
      <c r="I14" s="3" t="n">
        <v>172</v>
      </c>
      <c r="J14" s="3" t="n">
        <v>1019</v>
      </c>
      <c r="K14" s="3" t="n">
        <v>23885</v>
      </c>
      <c r="L14" s="2" t="s">
        <v>26</v>
      </c>
      <c r="M14" s="3" t="n">
        <v>20718</v>
      </c>
      <c r="N14" s="3" t="n">
        <v>3735</v>
      </c>
      <c r="O14" s="12" t="n">
        <f aca="false">PRODUCT((F14+G14)/E14)</f>
        <v>0.537444933920705</v>
      </c>
    </row>
    <row r="15" customFormat="false" ht="15" hidden="false" customHeight="false" outlineLevel="0" collapsed="false">
      <c r="B15" s="1" t="s">
        <v>113</v>
      </c>
      <c r="C15" s="2" t="s">
        <v>52</v>
      </c>
      <c r="D15" s="3" t="n">
        <v>164</v>
      </c>
      <c r="E15" s="3" t="n">
        <v>2797</v>
      </c>
      <c r="F15" s="3" t="n">
        <v>395</v>
      </c>
      <c r="G15" s="3" t="n">
        <v>1138</v>
      </c>
      <c r="H15" s="3" t="n">
        <v>85</v>
      </c>
      <c r="I15" s="3" t="n">
        <v>135</v>
      </c>
      <c r="J15" s="3" t="n">
        <v>1044</v>
      </c>
      <c r="K15" s="3" t="n">
        <v>25432</v>
      </c>
      <c r="L15" s="2" t="s">
        <v>26</v>
      </c>
      <c r="M15" s="3" t="n">
        <v>20698</v>
      </c>
      <c r="N15" s="3" t="n">
        <v>3681</v>
      </c>
      <c r="O15" s="12" t="n">
        <f aca="false">PRODUCT((F15+G15)/E15)</f>
        <v>0.548087236324634</v>
      </c>
    </row>
    <row r="16" customFormat="false" ht="15" hidden="false" customHeight="false" outlineLevel="0" collapsed="false">
      <c r="B16" s="1" t="s">
        <v>119</v>
      </c>
      <c r="C16" s="11" t="s">
        <v>81</v>
      </c>
      <c r="D16" s="3" t="n">
        <v>152</v>
      </c>
      <c r="E16" s="3" t="n">
        <v>2678</v>
      </c>
      <c r="F16" s="3" t="n">
        <v>484</v>
      </c>
      <c r="G16" s="3" t="n">
        <v>942</v>
      </c>
      <c r="H16" s="3" t="n">
        <v>75</v>
      </c>
      <c r="I16" s="3" t="n">
        <v>178</v>
      </c>
      <c r="J16" s="3" t="n">
        <v>999</v>
      </c>
      <c r="K16" s="3" t="n">
        <v>22090</v>
      </c>
      <c r="L16" s="2" t="s">
        <v>26</v>
      </c>
      <c r="M16" s="3" t="n">
        <v>19818</v>
      </c>
      <c r="N16" s="3" t="n">
        <v>3589</v>
      </c>
      <c r="O16" s="12" t="n">
        <f aca="false">PRODUCT((F16+G16)/E16)</f>
        <v>0.532486930545183</v>
      </c>
    </row>
    <row r="17" customFormat="false" ht="15" hidden="false" customHeight="false" outlineLevel="0" collapsed="false">
      <c r="B17" s="1" t="s">
        <v>111</v>
      </c>
      <c r="C17" s="11" t="s">
        <v>39</v>
      </c>
      <c r="D17" s="3" t="n">
        <v>143</v>
      </c>
      <c r="E17" s="3" t="n">
        <v>2475</v>
      </c>
      <c r="F17" s="3" t="n">
        <v>383</v>
      </c>
      <c r="G17" s="3" t="n">
        <v>856</v>
      </c>
      <c r="H17" s="3" t="n">
        <v>74</v>
      </c>
      <c r="I17" s="3" t="n">
        <v>162</v>
      </c>
      <c r="J17" s="3" t="n">
        <v>1000</v>
      </c>
      <c r="K17" s="13" t="n">
        <v>21083</v>
      </c>
      <c r="L17" s="2" t="s">
        <v>26</v>
      </c>
      <c r="M17" s="13" t="n">
        <v>19517</v>
      </c>
      <c r="N17" s="3" t="n">
        <v>3097</v>
      </c>
      <c r="O17" s="12" t="n">
        <f aca="false">PRODUCT((F17+G17)/E17)</f>
        <v>0.500606060606061</v>
      </c>
    </row>
    <row r="18" customFormat="false" ht="15" hidden="false" customHeight="false" outlineLevel="0" collapsed="false">
      <c r="B18" s="1" t="s">
        <v>128</v>
      </c>
      <c r="C18" s="2" t="s">
        <v>50</v>
      </c>
      <c r="D18" s="3" t="n">
        <v>109</v>
      </c>
      <c r="E18" s="3" t="n">
        <v>2110</v>
      </c>
      <c r="F18" s="3" t="n">
        <v>437</v>
      </c>
      <c r="G18" s="3" t="n">
        <v>737</v>
      </c>
      <c r="H18" s="3" t="n">
        <v>62</v>
      </c>
      <c r="I18" s="3" t="n">
        <v>126</v>
      </c>
      <c r="J18" s="3" t="n">
        <v>748</v>
      </c>
      <c r="K18" s="3" t="n">
        <v>16804</v>
      </c>
      <c r="L18" s="2" t="s">
        <v>26</v>
      </c>
      <c r="M18" s="3" t="n">
        <v>14350</v>
      </c>
      <c r="N18" s="3" t="n">
        <v>2973</v>
      </c>
      <c r="O18" s="12" t="n">
        <f aca="false">PRODUCT((F18+G18)/E18)</f>
        <v>0.556398104265403</v>
      </c>
    </row>
    <row r="19" customFormat="false" ht="15" hidden="false" customHeight="false" outlineLevel="0" collapsed="false">
      <c r="B19" s="1" t="s">
        <v>131</v>
      </c>
      <c r="C19" s="2" t="s">
        <v>59</v>
      </c>
      <c r="D19" s="3" t="n">
        <v>115</v>
      </c>
      <c r="E19" s="3" t="n">
        <v>2112</v>
      </c>
      <c r="F19" s="3" t="n">
        <v>370</v>
      </c>
      <c r="G19" s="3" t="n">
        <v>790</v>
      </c>
      <c r="H19" s="3" t="n">
        <v>66</v>
      </c>
      <c r="I19" s="3" t="n">
        <v>123</v>
      </c>
      <c r="J19" s="3" t="n">
        <v>763</v>
      </c>
      <c r="K19" s="2" t="n">
        <v>18500</v>
      </c>
      <c r="L19" s="2" t="s">
        <v>26</v>
      </c>
      <c r="M19" s="2" t="n">
        <v>15331</v>
      </c>
      <c r="N19" s="2" t="n">
        <v>2879</v>
      </c>
      <c r="O19" s="12" t="n">
        <f aca="false">PRODUCT((F19+G19)/E19)</f>
        <v>0.549242424242424</v>
      </c>
    </row>
    <row r="20" customFormat="false" ht="15" hidden="false" customHeight="false" outlineLevel="0" collapsed="false">
      <c r="B20" s="1" t="s">
        <v>138</v>
      </c>
      <c r="C20" s="28" t="s">
        <v>58</v>
      </c>
      <c r="D20" s="29" t="n">
        <v>121</v>
      </c>
      <c r="E20" s="29" t="n">
        <v>2331</v>
      </c>
      <c r="F20" s="29" t="n">
        <v>322</v>
      </c>
      <c r="G20" s="29" t="n">
        <v>821</v>
      </c>
      <c r="H20" s="29" t="n">
        <v>70</v>
      </c>
      <c r="I20" s="29" t="n">
        <v>162</v>
      </c>
      <c r="J20" s="29" t="n">
        <v>956</v>
      </c>
      <c r="K20" s="29" t="n">
        <v>18351</v>
      </c>
      <c r="L20" s="2" t="s">
        <v>26</v>
      </c>
      <c r="M20" s="29" t="n">
        <v>17660</v>
      </c>
      <c r="N20" s="29" t="n">
        <v>2840</v>
      </c>
      <c r="O20" s="12" t="n">
        <f aca="false">PRODUCT((F20+G20)/E20)</f>
        <v>0.49034749034749</v>
      </c>
    </row>
    <row r="21" customFormat="false" ht="15" hidden="false" customHeight="false" outlineLevel="0" collapsed="false">
      <c r="B21" s="1" t="s">
        <v>144</v>
      </c>
      <c r="C21" s="2" t="s">
        <v>30</v>
      </c>
      <c r="D21" s="29" t="n">
        <v>99</v>
      </c>
      <c r="E21" s="29" t="n">
        <v>1699</v>
      </c>
      <c r="F21" s="29" t="n">
        <v>522</v>
      </c>
      <c r="G21" s="29" t="n">
        <v>515</v>
      </c>
      <c r="H21" s="29" t="n">
        <v>25</v>
      </c>
      <c r="I21" s="29" t="n">
        <v>153</v>
      </c>
      <c r="J21" s="29" t="n">
        <v>484</v>
      </c>
      <c r="K21" s="29" t="n">
        <v>16737</v>
      </c>
      <c r="L21" s="2" t="s">
        <v>26</v>
      </c>
      <c r="M21" s="29" t="n">
        <v>12567</v>
      </c>
      <c r="N21" s="29" t="n">
        <v>2774</v>
      </c>
      <c r="O21" s="12" t="n">
        <f aca="false">PRODUCT((F21+G21)/E21)</f>
        <v>0.61035903472631</v>
      </c>
    </row>
    <row r="22" customFormat="false" ht="15" hidden="false" customHeight="false" outlineLevel="0" collapsed="false">
      <c r="B22" s="1" t="s">
        <v>148</v>
      </c>
      <c r="C22" s="2" t="s">
        <v>69</v>
      </c>
      <c r="D22" s="3" t="n">
        <v>89</v>
      </c>
      <c r="E22" s="3" t="n">
        <v>1856</v>
      </c>
      <c r="F22" s="3" t="n">
        <v>526</v>
      </c>
      <c r="G22" s="3" t="n">
        <v>464</v>
      </c>
      <c r="H22" s="3" t="n">
        <v>13</v>
      </c>
      <c r="I22" s="3" t="n">
        <v>206</v>
      </c>
      <c r="J22" s="3" t="n">
        <v>647</v>
      </c>
      <c r="K22" s="3" t="n">
        <v>15633</v>
      </c>
      <c r="L22" s="2" t="s">
        <v>26</v>
      </c>
      <c r="M22" s="3" t="n">
        <v>14378</v>
      </c>
      <c r="N22" s="3" t="n">
        <v>2725</v>
      </c>
      <c r="O22" s="12" t="n">
        <f aca="false">PRODUCT((F22+G22)/E22)</f>
        <v>0.533405172413793</v>
      </c>
    </row>
    <row r="23" customFormat="false" ht="15" hidden="false" customHeight="false" outlineLevel="0" collapsed="false">
      <c r="B23" s="1" t="s">
        <v>153</v>
      </c>
      <c r="C23" s="11" t="s">
        <v>46</v>
      </c>
      <c r="D23" s="3" t="n">
        <v>100</v>
      </c>
      <c r="E23" s="3" t="n">
        <v>1995</v>
      </c>
      <c r="F23" s="3" t="n">
        <v>451</v>
      </c>
      <c r="G23" s="3" t="n">
        <v>544</v>
      </c>
      <c r="H23" s="3" t="n">
        <v>23</v>
      </c>
      <c r="I23" s="3" t="n">
        <v>193</v>
      </c>
      <c r="J23" s="3" t="n">
        <v>784</v>
      </c>
      <c r="K23" s="13" t="n">
        <v>16180</v>
      </c>
      <c r="L23" s="2" t="s">
        <v>26</v>
      </c>
      <c r="M23" s="13" t="n">
        <v>15353</v>
      </c>
      <c r="N23" s="3" t="n">
        <v>2657</v>
      </c>
      <c r="O23" s="12" t="n">
        <f aca="false">PRODUCT((F23+G23)/E23)</f>
        <v>0.49874686716792</v>
      </c>
    </row>
    <row r="24" customFormat="false" ht="15" hidden="false" customHeight="false" outlineLevel="0" collapsed="false">
      <c r="B24" s="1" t="s">
        <v>157</v>
      </c>
      <c r="C24" s="11" t="s">
        <v>31</v>
      </c>
      <c r="D24" s="3" t="n">
        <v>108</v>
      </c>
      <c r="E24" s="3" t="n">
        <v>2051</v>
      </c>
      <c r="F24" s="3" t="n">
        <v>299</v>
      </c>
      <c r="G24" s="3" t="n">
        <v>749</v>
      </c>
      <c r="H24" s="3" t="n">
        <v>66</v>
      </c>
      <c r="I24" s="3" t="n">
        <v>151</v>
      </c>
      <c r="J24" s="3" t="n">
        <v>786</v>
      </c>
      <c r="K24" s="13" t="n">
        <v>16867</v>
      </c>
      <c r="L24" s="2" t="s">
        <v>26</v>
      </c>
      <c r="M24" s="13" t="n">
        <v>16066</v>
      </c>
      <c r="N24" s="3" t="n">
        <v>2612</v>
      </c>
      <c r="O24" s="12" t="n">
        <f aca="false">PRODUCT((F24+G24)/E24)</f>
        <v>0.510970258410532</v>
      </c>
    </row>
    <row r="25" customFormat="false" ht="15" hidden="false" customHeight="false" outlineLevel="0" collapsed="false">
      <c r="B25" s="1" t="s">
        <v>117</v>
      </c>
      <c r="C25" s="2" t="s">
        <v>82</v>
      </c>
      <c r="D25" s="3" t="n">
        <v>99</v>
      </c>
      <c r="E25" s="3" t="n">
        <v>1909</v>
      </c>
      <c r="F25" s="3" t="n">
        <v>427</v>
      </c>
      <c r="G25" s="3" t="n">
        <v>522</v>
      </c>
      <c r="H25" s="3" t="n">
        <v>26</v>
      </c>
      <c r="I25" s="3" t="n">
        <v>197</v>
      </c>
      <c r="J25" s="3" t="n">
        <v>737</v>
      </c>
      <c r="K25" s="14" t="n">
        <v>15166</v>
      </c>
      <c r="L25" s="2" t="s">
        <v>26</v>
      </c>
      <c r="M25" s="14" t="n">
        <v>15360</v>
      </c>
      <c r="N25" s="3" t="n">
        <v>2548</v>
      </c>
      <c r="O25" s="12" t="n">
        <f aca="false">PRODUCT((F25+G25)/E25)</f>
        <v>0.497118910424306</v>
      </c>
    </row>
    <row r="26" customFormat="false" ht="15" hidden="false" customHeight="false" outlineLevel="0" collapsed="false">
      <c r="B26" s="1" t="s">
        <v>136</v>
      </c>
      <c r="C26" s="2" t="s">
        <v>38</v>
      </c>
      <c r="D26" s="3" t="n">
        <v>83</v>
      </c>
      <c r="E26" s="3" t="n">
        <v>1554</v>
      </c>
      <c r="F26" s="3" t="n">
        <v>517</v>
      </c>
      <c r="G26" s="3" t="n">
        <v>415</v>
      </c>
      <c r="H26" s="3" t="n">
        <v>18</v>
      </c>
      <c r="I26" s="3" t="n">
        <v>133</v>
      </c>
      <c r="J26" s="3" t="n">
        <v>471</v>
      </c>
      <c r="K26" s="2" t="n">
        <v>14305</v>
      </c>
      <c r="L26" s="2" t="s">
        <v>26</v>
      </c>
      <c r="M26" s="2" t="n">
        <v>10917</v>
      </c>
      <c r="N26" s="2" t="n">
        <v>2532</v>
      </c>
      <c r="O26" s="12" t="n">
        <f aca="false">PRODUCT((F26+G26)/E26)</f>
        <v>0.5997425997426</v>
      </c>
    </row>
    <row r="27" customFormat="false" ht="15" hidden="false" customHeight="false" outlineLevel="0" collapsed="false">
      <c r="B27" s="1" t="s">
        <v>167</v>
      </c>
      <c r="C27" s="2" t="s">
        <v>60</v>
      </c>
      <c r="D27" s="3" t="n">
        <v>95</v>
      </c>
      <c r="E27" s="3" t="n">
        <v>1992</v>
      </c>
      <c r="F27" s="3" t="n">
        <v>317</v>
      </c>
      <c r="G27" s="3" t="n">
        <v>621</v>
      </c>
      <c r="H27" s="3" t="n">
        <v>38</v>
      </c>
      <c r="I27" s="3" t="n">
        <v>158</v>
      </c>
      <c r="J27" s="3" t="n">
        <v>858</v>
      </c>
      <c r="K27" s="2" t="n">
        <v>13633</v>
      </c>
      <c r="L27" s="2" t="s">
        <v>26</v>
      </c>
      <c r="M27" s="2" t="n">
        <v>15067</v>
      </c>
      <c r="N27" s="2" t="n">
        <v>2389</v>
      </c>
      <c r="O27" s="12" t="n">
        <f aca="false">PRODUCT((F27+G27)/E27)</f>
        <v>0.470883534136546</v>
      </c>
    </row>
    <row r="28" customFormat="false" ht="15" hidden="false" customHeight="false" outlineLevel="0" collapsed="false">
      <c r="B28" s="1" t="s">
        <v>151</v>
      </c>
      <c r="C28" s="11" t="s">
        <v>77</v>
      </c>
      <c r="D28" s="3" t="n">
        <v>91</v>
      </c>
      <c r="E28" s="3" t="n">
        <v>1814</v>
      </c>
      <c r="F28" s="3" t="n">
        <v>425</v>
      </c>
      <c r="G28" s="3" t="n">
        <v>424</v>
      </c>
      <c r="H28" s="3" t="n">
        <v>27</v>
      </c>
      <c r="I28" s="3" t="n">
        <v>179</v>
      </c>
      <c r="J28" s="3" t="n">
        <v>759</v>
      </c>
      <c r="K28" s="13" t="n">
        <v>15361</v>
      </c>
      <c r="L28" s="2" t="s">
        <v>26</v>
      </c>
      <c r="M28" s="13" t="n">
        <v>15296</v>
      </c>
      <c r="N28" s="3" t="n">
        <v>2329</v>
      </c>
      <c r="O28" s="12" t="n">
        <f aca="false">PRODUCT((F28+G28)/E28)</f>
        <v>0.468026460859978</v>
      </c>
    </row>
    <row r="29" customFormat="false" ht="15" hidden="false" customHeight="false" outlineLevel="0" collapsed="false">
      <c r="B29" s="1" t="s">
        <v>174</v>
      </c>
      <c r="C29" s="28" t="s">
        <v>83</v>
      </c>
      <c r="D29" s="29" t="n">
        <v>109</v>
      </c>
      <c r="E29" s="29" t="n">
        <v>1896</v>
      </c>
      <c r="F29" s="29" t="n">
        <v>245</v>
      </c>
      <c r="G29" s="29" t="n">
        <v>695</v>
      </c>
      <c r="H29" s="29" t="n">
        <v>52</v>
      </c>
      <c r="I29" s="29" t="n">
        <v>134</v>
      </c>
      <c r="J29" s="29" t="n">
        <v>770</v>
      </c>
      <c r="K29" s="29" t="n">
        <v>15981</v>
      </c>
      <c r="L29" s="2" t="s">
        <v>26</v>
      </c>
      <c r="M29" s="29" t="n">
        <v>15450</v>
      </c>
      <c r="N29" s="29" t="n">
        <v>2311</v>
      </c>
      <c r="O29" s="12" t="n">
        <f aca="false">PRODUCT((F29+G29)/E29)</f>
        <v>0.4957805907173</v>
      </c>
    </row>
    <row r="30" customFormat="false" ht="15" hidden="false" customHeight="false" outlineLevel="0" collapsed="false">
      <c r="B30" s="1" t="s">
        <v>147</v>
      </c>
      <c r="C30" s="28" t="s">
        <v>76</v>
      </c>
      <c r="D30" s="29" t="n">
        <v>101</v>
      </c>
      <c r="E30" s="29" t="n">
        <v>1918</v>
      </c>
      <c r="F30" s="29" t="n">
        <v>259</v>
      </c>
      <c r="G30" s="29" t="n">
        <v>643</v>
      </c>
      <c r="H30" s="29" t="n">
        <v>44</v>
      </c>
      <c r="I30" s="29" t="n">
        <v>140</v>
      </c>
      <c r="J30" s="29" t="n">
        <v>832</v>
      </c>
      <c r="K30" s="29" t="n">
        <v>14751</v>
      </c>
      <c r="L30" s="2" t="s">
        <v>26</v>
      </c>
      <c r="M30" s="29" t="n">
        <v>15558</v>
      </c>
      <c r="N30" s="29" t="n">
        <v>2247</v>
      </c>
      <c r="O30" s="12" t="n">
        <f aca="false">PRODUCT((F30+G30)/E30)</f>
        <v>0.470281543274244</v>
      </c>
    </row>
    <row r="31" customFormat="false" ht="15" hidden="false" customHeight="false" outlineLevel="0" collapsed="false">
      <c r="B31" s="1" t="s">
        <v>182</v>
      </c>
      <c r="C31" s="2" t="s">
        <v>51</v>
      </c>
      <c r="D31" s="3" t="n">
        <v>62</v>
      </c>
      <c r="E31" s="3" t="n">
        <v>1427</v>
      </c>
      <c r="F31" s="3" t="n">
        <v>397</v>
      </c>
      <c r="G31" s="3" t="n">
        <v>362</v>
      </c>
      <c r="H31" s="3" t="n">
        <v>10</v>
      </c>
      <c r="I31" s="3" t="n">
        <v>169</v>
      </c>
      <c r="J31" s="3" t="n">
        <v>489</v>
      </c>
      <c r="K31" s="2" t="n">
        <v>10866</v>
      </c>
      <c r="L31" s="2" t="s">
        <v>26</v>
      </c>
      <c r="M31" s="2" t="n">
        <v>10197</v>
      </c>
      <c r="N31" s="2" t="n">
        <v>2094</v>
      </c>
      <c r="O31" s="12" t="n">
        <f aca="false">PRODUCT((F31+G31)/E31)</f>
        <v>0.531885073580939</v>
      </c>
    </row>
    <row r="32" customFormat="false" ht="15" hidden="false" customHeight="false" outlineLevel="0" collapsed="false">
      <c r="B32" s="1" t="s">
        <v>164</v>
      </c>
      <c r="C32" s="2" t="s">
        <v>48</v>
      </c>
      <c r="D32" s="3" t="n">
        <v>102</v>
      </c>
      <c r="E32" s="3" t="n">
        <v>1575</v>
      </c>
      <c r="F32" s="3" t="n">
        <v>263</v>
      </c>
      <c r="G32" s="3" t="n">
        <v>562</v>
      </c>
      <c r="H32" s="3" t="n">
        <v>48</v>
      </c>
      <c r="I32" s="3" t="n">
        <v>92</v>
      </c>
      <c r="J32" s="3" t="n">
        <v>610</v>
      </c>
      <c r="K32" s="2" t="n">
        <v>15272</v>
      </c>
      <c r="L32" s="2" t="s">
        <v>26</v>
      </c>
      <c r="M32" s="2" t="n">
        <v>13685</v>
      </c>
      <c r="N32" s="2" t="n">
        <v>2051</v>
      </c>
      <c r="O32" s="12" t="n">
        <f aca="false">PRODUCT((F32+G32)/E32)</f>
        <v>0.523809523809524</v>
      </c>
    </row>
    <row r="33" customFormat="false" ht="15" hidden="false" customHeight="false" outlineLevel="0" collapsed="false">
      <c r="B33" s="1" t="s">
        <v>187</v>
      </c>
      <c r="C33" s="11" t="s">
        <v>91</v>
      </c>
      <c r="D33" s="2" t="n">
        <v>80</v>
      </c>
      <c r="E33" s="2" t="n">
        <v>1387</v>
      </c>
      <c r="F33" s="2" t="n">
        <v>362</v>
      </c>
      <c r="G33" s="2" t="n">
        <v>340</v>
      </c>
      <c r="H33" s="2" t="n">
        <v>17</v>
      </c>
      <c r="I33" s="2" t="n">
        <v>128</v>
      </c>
      <c r="J33" s="2" t="n">
        <v>540</v>
      </c>
      <c r="K33" s="2" t="n">
        <v>13726</v>
      </c>
      <c r="L33" s="2" t="s">
        <v>26</v>
      </c>
      <c r="M33" s="2" t="n">
        <v>14097</v>
      </c>
      <c r="N33" s="2" t="n">
        <v>1911</v>
      </c>
      <c r="O33" s="12" t="n">
        <f aca="false">PRODUCT((F33+G33)/E33)</f>
        <v>0.506128334534968</v>
      </c>
    </row>
    <row r="34" customFormat="false" ht="15" hidden="false" customHeight="false" outlineLevel="0" collapsed="false">
      <c r="B34" s="1" t="s">
        <v>189</v>
      </c>
      <c r="C34" s="2" t="s">
        <v>61</v>
      </c>
      <c r="D34" s="3" t="n">
        <v>79</v>
      </c>
      <c r="E34" s="3" t="n">
        <v>1457</v>
      </c>
      <c r="F34" s="3" t="n">
        <v>274</v>
      </c>
      <c r="G34" s="3" t="n">
        <v>456</v>
      </c>
      <c r="H34" s="3" t="n">
        <v>23</v>
      </c>
      <c r="I34" s="3" t="n">
        <v>122</v>
      </c>
      <c r="J34" s="3" t="n">
        <v>582</v>
      </c>
      <c r="K34" s="3" t="n">
        <v>12502</v>
      </c>
      <c r="L34" s="2" t="s">
        <v>26</v>
      </c>
      <c r="M34" s="3" t="n">
        <v>12549</v>
      </c>
      <c r="N34" s="3" t="n">
        <v>1879</v>
      </c>
      <c r="O34" s="12" t="n">
        <f aca="false">PRODUCT((F34+G34)/E34)</f>
        <v>0.501029512697323</v>
      </c>
    </row>
    <row r="35" customFormat="false" ht="15" hidden="false" customHeight="false" outlineLevel="0" collapsed="false">
      <c r="B35" s="1" t="s">
        <v>191</v>
      </c>
      <c r="C35" s="2" t="s">
        <v>116</v>
      </c>
      <c r="D35" s="3" t="n">
        <v>99</v>
      </c>
      <c r="E35" s="3" t="n">
        <v>1574</v>
      </c>
      <c r="F35" s="3" t="n">
        <v>162</v>
      </c>
      <c r="G35" s="3" t="n">
        <v>603</v>
      </c>
      <c r="H35" s="3" t="n">
        <v>56</v>
      </c>
      <c r="I35" s="3" t="n">
        <v>81</v>
      </c>
      <c r="J35" s="3" t="n">
        <v>672</v>
      </c>
      <c r="K35" s="3" t="n">
        <v>11687</v>
      </c>
      <c r="L35" s="2" t="s">
        <v>26</v>
      </c>
      <c r="M35" s="3" t="n">
        <v>11990</v>
      </c>
      <c r="N35" s="3" t="n">
        <v>1829</v>
      </c>
      <c r="O35" s="12" t="n">
        <f aca="false">PRODUCT((F35+G35)/E35)</f>
        <v>0.486022871664549</v>
      </c>
    </row>
    <row r="36" customFormat="false" ht="15" hidden="false" customHeight="false" outlineLevel="0" collapsed="false">
      <c r="B36" s="1" t="s">
        <v>194</v>
      </c>
      <c r="C36" s="2" t="s">
        <v>67</v>
      </c>
      <c r="D36" s="3" t="n">
        <v>77</v>
      </c>
      <c r="E36" s="3" t="n">
        <v>1312</v>
      </c>
      <c r="F36" s="3" t="n">
        <v>332</v>
      </c>
      <c r="G36" s="3" t="n">
        <v>335</v>
      </c>
      <c r="H36" s="3" t="n">
        <v>14</v>
      </c>
      <c r="I36" s="3" t="n">
        <v>136</v>
      </c>
      <c r="J36" s="3" t="n">
        <v>495</v>
      </c>
      <c r="K36" s="14" t="n">
        <v>10834</v>
      </c>
      <c r="L36" s="2" t="s">
        <v>26</v>
      </c>
      <c r="M36" s="14" t="n">
        <v>10780</v>
      </c>
      <c r="N36" s="3" t="n">
        <v>1816</v>
      </c>
      <c r="O36" s="12" t="n">
        <f aca="false">PRODUCT((F36+G36)/E36)</f>
        <v>0.508384146341463</v>
      </c>
    </row>
    <row r="37" customFormat="false" ht="15" hidden="false" customHeight="false" outlineLevel="0" collapsed="false">
      <c r="B37" s="1" t="s">
        <v>178</v>
      </c>
      <c r="C37" s="28" t="s">
        <v>53</v>
      </c>
      <c r="D37" s="29" t="n">
        <v>74</v>
      </c>
      <c r="E37" s="29" t="n">
        <v>1364</v>
      </c>
      <c r="F37" s="29" t="n">
        <v>274</v>
      </c>
      <c r="G37" s="29" t="n">
        <v>364</v>
      </c>
      <c r="H37" s="29" t="n">
        <v>28</v>
      </c>
      <c r="I37" s="29" t="n">
        <v>148</v>
      </c>
      <c r="J37" s="29" t="n">
        <v>550</v>
      </c>
      <c r="K37" s="29" t="n">
        <v>10549</v>
      </c>
      <c r="L37" s="2" t="s">
        <v>26</v>
      </c>
      <c r="M37" s="29" t="n">
        <v>11076</v>
      </c>
      <c r="N37" s="29" t="n">
        <v>1726</v>
      </c>
      <c r="O37" s="12" t="n">
        <f aca="false">PRODUCT((F37+G37)/E37)</f>
        <v>0.467741935483871</v>
      </c>
    </row>
    <row r="38" customFormat="false" ht="15" hidden="false" customHeight="false" outlineLevel="0" collapsed="false">
      <c r="B38" s="1" t="s">
        <v>184</v>
      </c>
      <c r="C38" s="2" t="s">
        <v>73</v>
      </c>
      <c r="D38" s="3" t="n">
        <v>83</v>
      </c>
      <c r="E38" s="3" t="n">
        <v>1305</v>
      </c>
      <c r="F38" s="3" t="n">
        <v>259</v>
      </c>
      <c r="G38" s="3" t="n">
        <v>412</v>
      </c>
      <c r="H38" s="3" t="n">
        <v>42</v>
      </c>
      <c r="I38" s="3" t="n">
        <v>77</v>
      </c>
      <c r="J38" s="3" t="n">
        <v>515</v>
      </c>
      <c r="K38" s="2" t="n">
        <v>11136</v>
      </c>
      <c r="L38" s="2" t="s">
        <v>26</v>
      </c>
      <c r="M38" s="2" t="n">
        <v>10098</v>
      </c>
      <c r="N38" s="2" t="n">
        <v>1720</v>
      </c>
      <c r="O38" s="12" t="n">
        <f aca="false">PRODUCT((F38+G38)/E38)</f>
        <v>0.514176245210728</v>
      </c>
    </row>
    <row r="39" customFormat="false" ht="15" hidden="false" customHeight="false" outlineLevel="0" collapsed="false">
      <c r="B39" s="1" t="s">
        <v>193</v>
      </c>
      <c r="C39" s="2" t="s">
        <v>32</v>
      </c>
      <c r="D39" s="3" t="n">
        <v>64</v>
      </c>
      <c r="E39" s="3" t="n">
        <v>1176</v>
      </c>
      <c r="F39" s="3" t="n">
        <v>327</v>
      </c>
      <c r="G39" s="3" t="n">
        <v>278</v>
      </c>
      <c r="H39" s="3" t="n">
        <v>10</v>
      </c>
      <c r="I39" s="3" t="n">
        <v>122</v>
      </c>
      <c r="J39" s="3" t="n">
        <v>439</v>
      </c>
      <c r="K39" s="2" t="n">
        <v>11313</v>
      </c>
      <c r="L39" s="2" t="s">
        <v>26</v>
      </c>
      <c r="M39" s="2" t="n">
        <v>10305</v>
      </c>
      <c r="N39" s="2" t="n">
        <v>1669</v>
      </c>
      <c r="O39" s="12" t="n">
        <f aca="false">PRODUCT((F39+G39)/E39)</f>
        <v>0.514455782312925</v>
      </c>
    </row>
    <row r="40" customFormat="false" ht="15" hidden="false" customHeight="false" outlineLevel="0" collapsed="false">
      <c r="B40" s="1" t="s">
        <v>207</v>
      </c>
      <c r="C40" s="2" t="s">
        <v>100</v>
      </c>
      <c r="D40" s="3" t="n">
        <v>55</v>
      </c>
      <c r="E40" s="3" t="n">
        <v>1291</v>
      </c>
      <c r="F40" s="3" t="n">
        <v>263</v>
      </c>
      <c r="G40" s="3" t="n">
        <v>355</v>
      </c>
      <c r="H40" s="3" t="n">
        <v>7</v>
      </c>
      <c r="I40" s="3" t="n">
        <v>149</v>
      </c>
      <c r="J40" s="3" t="n">
        <v>517</v>
      </c>
      <c r="K40" s="2" t="n">
        <v>9816</v>
      </c>
      <c r="L40" s="2" t="s">
        <v>26</v>
      </c>
      <c r="M40" s="2" t="n">
        <v>10313</v>
      </c>
      <c r="N40" s="2" t="n">
        <v>1655</v>
      </c>
      <c r="O40" s="12" t="n">
        <f aca="false">PRODUCT((F40+G40)/E40)</f>
        <v>0.478698683191325</v>
      </c>
    </row>
    <row r="41" customFormat="false" ht="15" hidden="false" customHeight="false" outlineLevel="0" collapsed="false">
      <c r="B41" s="1" t="s">
        <v>198</v>
      </c>
      <c r="C41" s="2" t="s">
        <v>80</v>
      </c>
      <c r="D41" s="3" t="n">
        <v>95</v>
      </c>
      <c r="E41" s="3" t="n">
        <v>1277</v>
      </c>
      <c r="F41" s="3" t="n">
        <v>177</v>
      </c>
      <c r="G41" s="3" t="n">
        <v>502</v>
      </c>
      <c r="H41" s="3" t="n">
        <v>41</v>
      </c>
      <c r="I41" s="3" t="n">
        <v>70</v>
      </c>
      <c r="J41" s="3" t="n">
        <v>487</v>
      </c>
      <c r="K41" s="3" t="n">
        <v>13728</v>
      </c>
      <c r="L41" s="2" t="s">
        <v>26</v>
      </c>
      <c r="M41" s="3" t="n">
        <v>12180</v>
      </c>
      <c r="N41" s="3" t="n">
        <v>1646</v>
      </c>
      <c r="O41" s="12" t="n">
        <f aca="false">PRODUCT((F41+G41)/E41)</f>
        <v>0.531714956930305</v>
      </c>
    </row>
    <row r="42" customFormat="false" ht="15" hidden="false" customHeight="false" outlineLevel="0" collapsed="false">
      <c r="B42" s="1" t="s">
        <v>203</v>
      </c>
      <c r="C42" s="2" t="s">
        <v>114</v>
      </c>
      <c r="D42" s="3" t="n">
        <v>61</v>
      </c>
      <c r="E42" s="3" t="n">
        <v>1152</v>
      </c>
      <c r="F42" s="3" t="n">
        <v>239</v>
      </c>
      <c r="G42" s="3" t="n">
        <v>408</v>
      </c>
      <c r="H42" s="3" t="n">
        <v>32</v>
      </c>
      <c r="I42" s="3" t="n">
        <v>72</v>
      </c>
      <c r="J42" s="3" t="n">
        <v>401</v>
      </c>
      <c r="K42" s="3" t="n">
        <v>9325</v>
      </c>
      <c r="L42" s="2" t="s">
        <v>26</v>
      </c>
      <c r="M42" s="3" t="n">
        <v>7579</v>
      </c>
      <c r="N42" s="3" t="n">
        <v>1637</v>
      </c>
      <c r="O42" s="12" t="n">
        <f aca="false">PRODUCT((F42+G42)/E42)</f>
        <v>0.561631944444444</v>
      </c>
    </row>
    <row r="43" customFormat="false" ht="15" hidden="false" customHeight="false" outlineLevel="0" collapsed="false">
      <c r="B43" s="1" t="s">
        <v>201</v>
      </c>
      <c r="C43" s="28" t="s">
        <v>43</v>
      </c>
      <c r="D43" s="29" t="n">
        <v>67</v>
      </c>
      <c r="E43" s="29" t="n">
        <v>1224</v>
      </c>
      <c r="F43" s="29" t="n">
        <v>316</v>
      </c>
      <c r="G43" s="29" t="n">
        <v>232</v>
      </c>
      <c r="H43" s="29" t="n">
        <v>2</v>
      </c>
      <c r="I43" s="29" t="n">
        <v>161</v>
      </c>
      <c r="J43" s="29" t="n">
        <v>513</v>
      </c>
      <c r="K43" s="29" t="n">
        <v>10794</v>
      </c>
      <c r="L43" s="2" t="s">
        <v>26</v>
      </c>
      <c r="M43" s="29" t="n">
        <v>11723</v>
      </c>
      <c r="N43" s="29" t="n">
        <v>1575</v>
      </c>
      <c r="O43" s="12" t="n">
        <f aca="false">PRODUCT((F43+G43)/E43)</f>
        <v>0.447712418300654</v>
      </c>
    </row>
    <row r="44" customFormat="false" ht="15" hidden="false" customHeight="false" outlineLevel="0" collapsed="false">
      <c r="B44" s="1" t="s">
        <v>213</v>
      </c>
      <c r="C44" s="2" t="s">
        <v>45</v>
      </c>
      <c r="D44" s="3" t="n">
        <v>44</v>
      </c>
      <c r="E44" s="3" t="n">
        <v>805</v>
      </c>
      <c r="F44" s="3" t="n">
        <v>392</v>
      </c>
      <c r="G44" s="3" t="n">
        <v>149</v>
      </c>
      <c r="H44" s="3" t="n">
        <v>0</v>
      </c>
      <c r="I44" s="3" t="n">
        <v>78</v>
      </c>
      <c r="J44" s="3" t="n">
        <v>186</v>
      </c>
      <c r="K44" s="3" t="n">
        <v>8160</v>
      </c>
      <c r="L44" s="2" t="s">
        <v>26</v>
      </c>
      <c r="M44" s="3" t="n">
        <v>5486</v>
      </c>
      <c r="N44" s="3" t="n">
        <v>1552</v>
      </c>
      <c r="O44" s="12" t="n">
        <f aca="false">PRODUCT((F44+G44)/E44)</f>
        <v>0.672049689440994</v>
      </c>
    </row>
    <row r="45" customFormat="false" ht="15" hidden="false" customHeight="false" outlineLevel="0" collapsed="false">
      <c r="B45" s="1" t="s">
        <v>228</v>
      </c>
      <c r="C45" s="2" t="s">
        <v>71</v>
      </c>
      <c r="D45" s="3" t="n">
        <v>77</v>
      </c>
      <c r="E45" s="3" t="n">
        <v>1262</v>
      </c>
      <c r="F45" s="3" t="n">
        <v>212</v>
      </c>
      <c r="G45" s="3" t="n">
        <v>382</v>
      </c>
      <c r="H45" s="3" t="n">
        <v>16</v>
      </c>
      <c r="I45" s="3" t="n">
        <v>112</v>
      </c>
      <c r="J45" s="3" t="n">
        <v>540</v>
      </c>
      <c r="K45" s="3" t="n">
        <v>11666</v>
      </c>
      <c r="L45" s="2" t="s">
        <v>26</v>
      </c>
      <c r="M45" s="3" t="n">
        <v>11634</v>
      </c>
      <c r="N45" s="3" t="n">
        <v>1528</v>
      </c>
      <c r="O45" s="12" t="n">
        <f aca="false">PRODUCT((F45+G45)/E45)</f>
        <v>0.47068145800317</v>
      </c>
    </row>
    <row r="46" customFormat="false" ht="15" hidden="false" customHeight="false" outlineLevel="0" collapsed="false">
      <c r="B46" s="1" t="s">
        <v>230</v>
      </c>
      <c r="C46" s="2" t="s">
        <v>84</v>
      </c>
      <c r="D46" s="2" t="n">
        <v>57</v>
      </c>
      <c r="E46" s="2" t="n">
        <v>1090</v>
      </c>
      <c r="F46" s="2" t="n">
        <v>224</v>
      </c>
      <c r="G46" s="2" t="n">
        <v>352</v>
      </c>
      <c r="H46" s="2" t="n">
        <v>24</v>
      </c>
      <c r="I46" s="2" t="n">
        <v>71</v>
      </c>
      <c r="J46" s="2" t="n">
        <v>419</v>
      </c>
      <c r="K46" s="2" t="n">
        <v>8829</v>
      </c>
      <c r="L46" s="2" t="s">
        <v>26</v>
      </c>
      <c r="M46" s="2" t="n">
        <v>7948</v>
      </c>
      <c r="N46" s="2" t="n">
        <v>1471</v>
      </c>
      <c r="O46" s="12" t="n">
        <f aca="false">PRODUCT((F46+G46)/E46)</f>
        <v>0.528440366972477</v>
      </c>
    </row>
    <row r="47" customFormat="false" ht="15" hidden="false" customHeight="false" outlineLevel="0" collapsed="false">
      <c r="B47" s="1" t="s">
        <v>212</v>
      </c>
      <c r="C47" s="2" t="s">
        <v>87</v>
      </c>
      <c r="D47" s="3" t="n">
        <v>72</v>
      </c>
      <c r="E47" s="3" t="n">
        <v>1175</v>
      </c>
      <c r="F47" s="3" t="n">
        <v>222</v>
      </c>
      <c r="G47" s="3" t="n">
        <v>353</v>
      </c>
      <c r="H47" s="3" t="n">
        <v>16</v>
      </c>
      <c r="I47" s="3" t="n">
        <v>83</v>
      </c>
      <c r="J47" s="3" t="n">
        <v>501</v>
      </c>
      <c r="K47" s="14" t="n">
        <v>12474</v>
      </c>
      <c r="L47" s="2" t="s">
        <v>26</v>
      </c>
      <c r="M47" s="14" t="n">
        <v>11544</v>
      </c>
      <c r="N47" s="3" t="n">
        <v>1471</v>
      </c>
      <c r="O47" s="12" t="n">
        <f aca="false">PRODUCT((F47+G47)/E47)</f>
        <v>0.48936170212766</v>
      </c>
    </row>
    <row r="48" customFormat="false" ht="15" hidden="false" customHeight="false" outlineLevel="0" collapsed="false">
      <c r="B48" s="1" t="s">
        <v>240</v>
      </c>
      <c r="C48" s="2" t="s">
        <v>72</v>
      </c>
      <c r="D48" s="3" t="n">
        <v>72</v>
      </c>
      <c r="E48" s="3" t="n">
        <v>1212</v>
      </c>
      <c r="F48" s="3" t="n">
        <v>239</v>
      </c>
      <c r="G48" s="3" t="n">
        <v>315</v>
      </c>
      <c r="H48" s="3" t="n">
        <v>14</v>
      </c>
      <c r="I48" s="3" t="n">
        <v>106</v>
      </c>
      <c r="J48" s="3" t="n">
        <v>536</v>
      </c>
      <c r="K48" s="3" t="n">
        <v>11019</v>
      </c>
      <c r="L48" s="2" t="s">
        <v>26</v>
      </c>
      <c r="M48" s="3" t="n">
        <v>11737</v>
      </c>
      <c r="N48" s="3" t="n">
        <v>1467</v>
      </c>
      <c r="O48" s="12" t="n">
        <f aca="false">PRODUCT((F48+G48)/E48)</f>
        <v>0.457095709570957</v>
      </c>
    </row>
    <row r="49" customFormat="false" ht="15" hidden="false" customHeight="false" outlineLevel="0" collapsed="false">
      <c r="B49" s="1" t="s">
        <v>223</v>
      </c>
      <c r="C49" s="2" t="s">
        <v>92</v>
      </c>
      <c r="D49" s="3" t="n">
        <v>88</v>
      </c>
      <c r="E49" s="3" t="n">
        <v>1327</v>
      </c>
      <c r="F49" s="3" t="n">
        <v>135</v>
      </c>
      <c r="G49" s="3" t="n">
        <v>477</v>
      </c>
      <c r="H49" s="3" t="n">
        <v>42</v>
      </c>
      <c r="I49" s="3" t="n">
        <v>61</v>
      </c>
      <c r="J49" s="3" t="n">
        <v>614</v>
      </c>
      <c r="K49" s="2" t="n">
        <v>11429</v>
      </c>
      <c r="L49" s="2" t="s">
        <v>26</v>
      </c>
      <c r="M49" s="2" t="n">
        <v>11222</v>
      </c>
      <c r="N49" s="2" t="n">
        <v>1460</v>
      </c>
      <c r="O49" s="12" t="n">
        <f aca="false">PRODUCT((F49+G49)/E49)</f>
        <v>0.461190655614167</v>
      </c>
    </row>
    <row r="50" customFormat="false" ht="15" hidden="false" customHeight="false" outlineLevel="0" collapsed="false">
      <c r="B50" s="1" t="s">
        <v>239</v>
      </c>
      <c r="C50" s="2" t="s">
        <v>34</v>
      </c>
      <c r="D50" s="3" t="n">
        <v>58</v>
      </c>
      <c r="E50" s="3" t="n">
        <v>1096</v>
      </c>
      <c r="F50" s="3" t="n">
        <v>222</v>
      </c>
      <c r="G50" s="3" t="n">
        <v>320</v>
      </c>
      <c r="H50" s="3" t="n">
        <v>23</v>
      </c>
      <c r="I50" s="3" t="n">
        <v>86</v>
      </c>
      <c r="J50" s="3" t="n">
        <v>445</v>
      </c>
      <c r="K50" s="14" t="n">
        <v>9019</v>
      </c>
      <c r="L50" s="2" t="s">
        <v>26</v>
      </c>
      <c r="M50" s="14" t="n">
        <v>8211</v>
      </c>
      <c r="N50" s="3" t="n">
        <v>1415</v>
      </c>
      <c r="O50" s="12" t="n">
        <f aca="false">PRODUCT((F50+G50)/E50)</f>
        <v>0.494525547445255</v>
      </c>
    </row>
    <row r="51" customFormat="false" ht="15" hidden="false" customHeight="false" outlineLevel="0" collapsed="false">
      <c r="B51" s="1" t="s">
        <v>251</v>
      </c>
      <c r="C51" s="2" t="s">
        <v>143</v>
      </c>
      <c r="D51" s="3" t="n">
        <v>89</v>
      </c>
      <c r="E51" s="3" t="n">
        <v>1300</v>
      </c>
      <c r="F51" s="3" t="n">
        <v>17</v>
      </c>
      <c r="G51" s="3" t="n">
        <v>626</v>
      </c>
      <c r="H51" s="3" t="n">
        <v>75</v>
      </c>
      <c r="I51" s="3" t="n">
        <v>10</v>
      </c>
      <c r="J51" s="3" t="n">
        <v>572</v>
      </c>
      <c r="K51" s="2" t="n">
        <v>11136</v>
      </c>
      <c r="L51" s="2" t="s">
        <v>26</v>
      </c>
      <c r="M51" s="2" t="n">
        <v>10179</v>
      </c>
      <c r="N51" s="2" t="n">
        <v>1388</v>
      </c>
      <c r="O51" s="12" t="n">
        <f aca="false">PRODUCT((F51+G51)/E51)</f>
        <v>0.494615384615385</v>
      </c>
    </row>
    <row r="52" customFormat="false" ht="15" hidden="false" customHeight="false" outlineLevel="0" collapsed="false">
      <c r="B52" s="1" t="s">
        <v>248</v>
      </c>
      <c r="C52" s="2" t="s">
        <v>78</v>
      </c>
      <c r="D52" s="3" t="n">
        <v>62</v>
      </c>
      <c r="E52" s="3" t="n">
        <v>1136</v>
      </c>
      <c r="F52" s="3" t="n">
        <v>128</v>
      </c>
      <c r="G52" s="3" t="n">
        <v>453</v>
      </c>
      <c r="H52" s="3" t="n">
        <v>28</v>
      </c>
      <c r="I52" s="3" t="n">
        <v>69</v>
      </c>
      <c r="J52" s="3" t="n">
        <v>458</v>
      </c>
      <c r="K52" s="2" t="n">
        <v>10956</v>
      </c>
      <c r="L52" s="2" t="s">
        <v>26</v>
      </c>
      <c r="M52" s="2" t="n">
        <v>9737</v>
      </c>
      <c r="N52" s="2" t="n">
        <v>1387</v>
      </c>
      <c r="O52" s="12" t="n">
        <f aca="false">PRODUCT((F52+G52)/E52)</f>
        <v>0.511443661971831</v>
      </c>
    </row>
    <row r="53" customFormat="false" ht="15" hidden="false" customHeight="false" outlineLevel="0" collapsed="false">
      <c r="B53" s="1" t="s">
        <v>256</v>
      </c>
      <c r="C53" s="11" t="s">
        <v>35</v>
      </c>
      <c r="D53" s="3" t="n">
        <v>66</v>
      </c>
      <c r="E53" s="3" t="n">
        <v>1006</v>
      </c>
      <c r="F53" s="3" t="n">
        <v>176</v>
      </c>
      <c r="G53" s="3" t="n">
        <v>375</v>
      </c>
      <c r="H53" s="3" t="n">
        <v>38</v>
      </c>
      <c r="I53" s="3" t="n">
        <v>68</v>
      </c>
      <c r="J53" s="3" t="n">
        <v>349</v>
      </c>
      <c r="K53" s="3" t="n">
        <v>9871</v>
      </c>
      <c r="L53" s="2" t="s">
        <v>26</v>
      </c>
      <c r="M53" s="3" t="n">
        <v>7828</v>
      </c>
      <c r="N53" s="3" t="n">
        <v>1384</v>
      </c>
      <c r="O53" s="12" t="n">
        <f aca="false">PRODUCT((F53+G53)/E53)</f>
        <v>0.547713717693837</v>
      </c>
    </row>
    <row r="54" customFormat="false" ht="15" hidden="false" customHeight="false" outlineLevel="0" collapsed="false">
      <c r="B54" s="1" t="s">
        <v>259</v>
      </c>
      <c r="C54" s="2" t="s">
        <v>98</v>
      </c>
      <c r="D54" s="3" t="n">
        <v>76</v>
      </c>
      <c r="E54" s="3" t="n">
        <v>1246</v>
      </c>
      <c r="F54" s="3" t="n">
        <v>113</v>
      </c>
      <c r="G54" s="3" t="n">
        <v>470</v>
      </c>
      <c r="H54" s="3" t="n">
        <v>32</v>
      </c>
      <c r="I54" s="3" t="n">
        <v>55</v>
      </c>
      <c r="J54" s="3" t="n">
        <v>574</v>
      </c>
      <c r="K54" s="3" t="n">
        <v>10407</v>
      </c>
      <c r="L54" s="2" t="s">
        <v>26</v>
      </c>
      <c r="M54" s="3" t="n">
        <v>10741</v>
      </c>
      <c r="N54" s="3" t="n">
        <v>1370</v>
      </c>
      <c r="O54" s="12" t="n">
        <f aca="false">PRODUCT((F54+G54)/E54)</f>
        <v>0.467897271268058</v>
      </c>
    </row>
    <row r="55" customFormat="false" ht="15" hidden="false" customHeight="false" outlineLevel="0" collapsed="false">
      <c r="B55" s="1" t="s">
        <v>264</v>
      </c>
      <c r="C55" s="2" t="s">
        <v>86</v>
      </c>
      <c r="D55" s="3" t="n">
        <v>86</v>
      </c>
      <c r="E55" s="3" t="n">
        <v>1255</v>
      </c>
      <c r="F55" s="3" t="n">
        <v>189</v>
      </c>
      <c r="G55" s="3" t="n">
        <v>346</v>
      </c>
      <c r="H55" s="3" t="n">
        <v>32</v>
      </c>
      <c r="I55" s="3" t="n">
        <v>81</v>
      </c>
      <c r="J55" s="3" t="n">
        <v>609</v>
      </c>
      <c r="K55" s="3" t="n">
        <v>10290</v>
      </c>
      <c r="L55" s="2" t="n">
        <v>0</v>
      </c>
      <c r="M55" s="3" t="n">
        <v>11953</v>
      </c>
      <c r="N55" s="3" t="n">
        <v>1368</v>
      </c>
      <c r="O55" s="12" t="n">
        <f aca="false">PRODUCT((F55+G55)/E55)</f>
        <v>0.426294820717132</v>
      </c>
    </row>
    <row r="56" customFormat="false" ht="15" hidden="false" customHeight="false" outlineLevel="0" collapsed="false">
      <c r="B56" s="1" t="s">
        <v>267</v>
      </c>
      <c r="C56" s="11" t="s">
        <v>41</v>
      </c>
      <c r="D56" s="3" t="n">
        <v>61</v>
      </c>
      <c r="E56" s="3" t="n">
        <v>1055</v>
      </c>
      <c r="F56" s="3" t="n">
        <v>198</v>
      </c>
      <c r="G56" s="3" t="n">
        <v>283</v>
      </c>
      <c r="H56" s="3" t="n">
        <v>21</v>
      </c>
      <c r="I56" s="3" t="n">
        <v>76</v>
      </c>
      <c r="J56" s="3" t="n">
        <v>477</v>
      </c>
      <c r="K56" s="3" t="n">
        <v>8528</v>
      </c>
      <c r="L56" s="2" t="s">
        <v>26</v>
      </c>
      <c r="M56" s="3" t="n">
        <v>9122</v>
      </c>
      <c r="N56" s="3" t="n">
        <v>1257</v>
      </c>
      <c r="O56" s="12" t="n">
        <f aca="false">PRODUCT((F56+G56)/E56)</f>
        <v>0.455924170616114</v>
      </c>
    </row>
    <row r="57" customFormat="false" ht="15" hidden="false" customHeight="false" outlineLevel="0" collapsed="false">
      <c r="B57" s="1" t="s">
        <v>250</v>
      </c>
      <c r="C57" s="2" t="s">
        <v>126</v>
      </c>
      <c r="D57" s="3" t="n">
        <v>56</v>
      </c>
      <c r="E57" s="3" t="n">
        <v>833</v>
      </c>
      <c r="F57" s="3" t="n">
        <v>125</v>
      </c>
      <c r="G57" s="3" t="n">
        <v>335</v>
      </c>
      <c r="H57" s="3" t="n">
        <v>29</v>
      </c>
      <c r="I57" s="3" t="n">
        <v>56</v>
      </c>
      <c r="J57" s="3" t="n">
        <v>288</v>
      </c>
      <c r="K57" s="2" t="n">
        <v>7774</v>
      </c>
      <c r="L57" s="2" t="s">
        <v>26</v>
      </c>
      <c r="M57" s="2" t="n">
        <v>6551</v>
      </c>
      <c r="N57" s="2" t="n">
        <v>1130</v>
      </c>
      <c r="O57" s="12" t="n">
        <f aca="false">PRODUCT((F57+G57)/E57)</f>
        <v>0.552220888355342</v>
      </c>
    </row>
    <row r="58" customFormat="false" ht="15" hidden="false" customHeight="false" outlineLevel="0" collapsed="false">
      <c r="B58" s="1" t="s">
        <v>237</v>
      </c>
      <c r="C58" s="2" t="s">
        <v>79</v>
      </c>
      <c r="D58" s="3" t="n">
        <v>53</v>
      </c>
      <c r="E58" s="3" t="n">
        <v>860</v>
      </c>
      <c r="F58" s="3" t="n">
        <v>218</v>
      </c>
      <c r="G58" s="3" t="n">
        <v>191</v>
      </c>
      <c r="H58" s="3" t="n">
        <v>5</v>
      </c>
      <c r="I58" s="3" t="n">
        <v>84</v>
      </c>
      <c r="J58" s="3" t="n">
        <v>362</v>
      </c>
      <c r="K58" s="2" t="n">
        <v>8982</v>
      </c>
      <c r="L58" s="2" t="s">
        <v>26</v>
      </c>
      <c r="M58" s="2" t="n">
        <v>9250</v>
      </c>
      <c r="N58" s="2" t="n">
        <v>1125</v>
      </c>
      <c r="O58" s="12" t="n">
        <f aca="false">PRODUCT((F58+G58)/E58)</f>
        <v>0.475581395348837</v>
      </c>
    </row>
    <row r="59" customFormat="false" ht="15" hidden="false" customHeight="false" outlineLevel="0" collapsed="false">
      <c r="B59" s="1" t="s">
        <v>274</v>
      </c>
      <c r="C59" s="2" t="s">
        <v>70</v>
      </c>
      <c r="D59" s="3" t="n">
        <v>45</v>
      </c>
      <c r="E59" s="3" t="n">
        <v>780</v>
      </c>
      <c r="F59" s="3" t="n">
        <v>136</v>
      </c>
      <c r="G59" s="3" t="n">
        <v>275</v>
      </c>
      <c r="H59" s="3" t="n">
        <v>21</v>
      </c>
      <c r="I59" s="3" t="n">
        <v>36</v>
      </c>
      <c r="J59" s="3" t="n">
        <v>312</v>
      </c>
      <c r="K59" s="3" t="n">
        <v>6457</v>
      </c>
      <c r="L59" s="2" t="s">
        <v>26</v>
      </c>
      <c r="M59" s="3" t="n">
        <v>5944</v>
      </c>
      <c r="N59" s="3" t="n">
        <v>1015</v>
      </c>
      <c r="O59" s="12" t="n">
        <f aca="false">PRODUCT((F59+G59)/E59)</f>
        <v>0.526923076923077</v>
      </c>
    </row>
    <row r="60" customFormat="false" ht="15" hidden="false" customHeight="false" outlineLevel="0" collapsed="false">
      <c r="B60" s="1" t="s">
        <v>255</v>
      </c>
      <c r="C60" s="2" t="s">
        <v>366</v>
      </c>
      <c r="D60" s="3" t="n">
        <v>53</v>
      </c>
      <c r="E60" s="3" t="n">
        <v>841</v>
      </c>
      <c r="F60" s="3" t="n">
        <v>150</v>
      </c>
      <c r="G60" s="3" t="n">
        <v>206</v>
      </c>
      <c r="H60" s="3" t="n">
        <v>10</v>
      </c>
      <c r="I60" s="3" t="n">
        <v>82</v>
      </c>
      <c r="J60" s="3" t="n">
        <v>393</v>
      </c>
      <c r="K60" s="3" t="n">
        <v>6976</v>
      </c>
      <c r="L60" s="2" t="s">
        <v>26</v>
      </c>
      <c r="M60" s="3" t="n">
        <v>8212</v>
      </c>
      <c r="N60" s="3" t="n">
        <v>954</v>
      </c>
      <c r="O60" s="12" t="n">
        <f aca="false">PRODUCT((F60+G60)/E60)</f>
        <v>0.423305588585018</v>
      </c>
    </row>
    <row r="61" customFormat="false" ht="15" hidden="false" customHeight="false" outlineLevel="0" collapsed="false">
      <c r="B61" s="1" t="s">
        <v>231</v>
      </c>
      <c r="C61" s="2" t="s">
        <v>134</v>
      </c>
      <c r="D61" s="3" t="n">
        <v>39</v>
      </c>
      <c r="E61" s="3" t="n">
        <v>728</v>
      </c>
      <c r="F61" s="3" t="n">
        <v>198</v>
      </c>
      <c r="G61" s="3" t="n">
        <v>121</v>
      </c>
      <c r="H61" s="3" t="n">
        <v>0</v>
      </c>
      <c r="I61" s="3" t="n">
        <v>94</v>
      </c>
      <c r="J61" s="3" t="n">
        <v>315</v>
      </c>
      <c r="K61" s="3" t="n">
        <v>6275</v>
      </c>
      <c r="L61" s="2" t="s">
        <v>26</v>
      </c>
      <c r="M61" s="3" t="n">
        <v>6782</v>
      </c>
      <c r="N61" s="3" t="n">
        <v>930</v>
      </c>
      <c r="O61" s="12" t="n">
        <f aca="false">PRODUCT((F61+G61)/E61)</f>
        <v>0.438186813186813</v>
      </c>
    </row>
    <row r="62" customFormat="false" ht="15" hidden="false" customHeight="false" outlineLevel="0" collapsed="false">
      <c r="B62" s="1" t="s">
        <v>289</v>
      </c>
      <c r="C62" s="11" t="s">
        <v>120</v>
      </c>
      <c r="D62" s="3" t="n">
        <v>35</v>
      </c>
      <c r="E62" s="3" t="n">
        <v>726</v>
      </c>
      <c r="F62" s="3" t="n">
        <v>164</v>
      </c>
      <c r="G62" s="3" t="n">
        <v>177</v>
      </c>
      <c r="H62" s="3" t="n">
        <v>7</v>
      </c>
      <c r="I62" s="3" t="n">
        <v>62</v>
      </c>
      <c r="J62" s="3" t="n">
        <v>316</v>
      </c>
      <c r="K62" s="3" t="n">
        <v>6113</v>
      </c>
      <c r="L62" s="2" t="s">
        <v>26</v>
      </c>
      <c r="M62" s="3" t="n">
        <v>6565</v>
      </c>
      <c r="N62" s="3" t="n">
        <v>915</v>
      </c>
      <c r="O62" s="12" t="n">
        <f aca="false">PRODUCT((F62+G62)/E62)</f>
        <v>0.46969696969697</v>
      </c>
    </row>
    <row r="63" customFormat="false" ht="15" hidden="false" customHeight="false" outlineLevel="0" collapsed="false">
      <c r="B63" s="1" t="s">
        <v>243</v>
      </c>
      <c r="C63" s="2" t="s">
        <v>47</v>
      </c>
      <c r="D63" s="3" t="n">
        <v>48</v>
      </c>
      <c r="E63" s="3" t="n">
        <v>780</v>
      </c>
      <c r="F63" s="3" t="n">
        <v>157</v>
      </c>
      <c r="G63" s="3" t="n">
        <v>190</v>
      </c>
      <c r="H63" s="3" t="n">
        <v>12</v>
      </c>
      <c r="I63" s="3" t="n">
        <v>52</v>
      </c>
      <c r="J63" s="3" t="n">
        <v>369</v>
      </c>
      <c r="K63" s="2" t="n">
        <v>8235</v>
      </c>
      <c r="L63" s="2" t="n">
        <v>0</v>
      </c>
      <c r="M63" s="2" t="n">
        <v>8217</v>
      </c>
      <c r="N63" s="2" t="n">
        <v>915</v>
      </c>
      <c r="O63" s="12" t="n">
        <f aca="false">PRODUCT((F63+G63)/E63)</f>
        <v>0.444871794871795</v>
      </c>
    </row>
    <row r="64" customFormat="false" ht="15" hidden="false" customHeight="false" outlineLevel="0" collapsed="false">
      <c r="B64" s="1" t="s">
        <v>297</v>
      </c>
      <c r="C64" s="2" t="s">
        <v>49</v>
      </c>
      <c r="D64" s="3" t="n">
        <v>36</v>
      </c>
      <c r="E64" s="3" t="n">
        <v>596</v>
      </c>
      <c r="F64" s="3" t="n">
        <v>194</v>
      </c>
      <c r="G64" s="3" t="n">
        <v>127</v>
      </c>
      <c r="H64" s="3" t="n">
        <v>4</v>
      </c>
      <c r="I64" s="3" t="n">
        <v>61</v>
      </c>
      <c r="J64" s="3" t="n">
        <v>210</v>
      </c>
      <c r="K64" s="13" t="n">
        <v>5856</v>
      </c>
      <c r="L64" s="2" t="s">
        <v>26</v>
      </c>
      <c r="M64" s="13" t="n">
        <v>5606</v>
      </c>
      <c r="N64" s="3" t="n">
        <v>901</v>
      </c>
      <c r="O64" s="12" t="n">
        <f aca="false">PRODUCT((F64+G64)/E64)</f>
        <v>0.538590604026846</v>
      </c>
    </row>
    <row r="65" customFormat="false" ht="15" hidden="false" customHeight="false" outlineLevel="0" collapsed="false">
      <c r="B65" s="1" t="s">
        <v>302</v>
      </c>
      <c r="C65" s="2" t="s">
        <v>108</v>
      </c>
      <c r="D65" s="3" t="n">
        <v>42</v>
      </c>
      <c r="E65" s="3" t="n">
        <v>750</v>
      </c>
      <c r="F65" s="3" t="n">
        <v>40</v>
      </c>
      <c r="G65" s="3" t="n">
        <v>347</v>
      </c>
      <c r="H65" s="3" t="n">
        <v>33</v>
      </c>
      <c r="I65" s="3" t="n">
        <v>27</v>
      </c>
      <c r="J65" s="3" t="n">
        <v>303</v>
      </c>
      <c r="K65" s="14" t="n">
        <v>6291</v>
      </c>
      <c r="L65" s="2" t="s">
        <v>26</v>
      </c>
      <c r="M65" s="14" t="n">
        <v>5403</v>
      </c>
      <c r="N65" s="3" t="n">
        <v>874</v>
      </c>
      <c r="O65" s="12" t="n">
        <f aca="false">PRODUCT((F65+G65)/E65)</f>
        <v>0.516</v>
      </c>
    </row>
    <row r="66" customFormat="false" ht="15" hidden="false" customHeight="false" outlineLevel="0" collapsed="false">
      <c r="B66" s="1" t="s">
        <v>306</v>
      </c>
      <c r="C66" s="28" t="s">
        <v>129</v>
      </c>
      <c r="D66" s="29" t="n">
        <v>57</v>
      </c>
      <c r="E66" s="29" t="n">
        <v>713</v>
      </c>
      <c r="F66" s="29" t="n">
        <v>29</v>
      </c>
      <c r="G66" s="29" t="n">
        <v>364</v>
      </c>
      <c r="H66" s="29" t="n">
        <v>37</v>
      </c>
      <c r="I66" s="29" t="n">
        <v>9</v>
      </c>
      <c r="J66" s="29" t="n">
        <v>274</v>
      </c>
      <c r="K66" s="29" t="n">
        <v>6764</v>
      </c>
      <c r="L66" s="2" t="n">
        <v>0</v>
      </c>
      <c r="M66" s="29" t="n">
        <v>5153</v>
      </c>
      <c r="N66" s="29" t="n">
        <v>861</v>
      </c>
      <c r="O66" s="12" t="n">
        <f aca="false">PRODUCT((F66+G66)/E66)</f>
        <v>0.551192145862553</v>
      </c>
    </row>
    <row r="67" customFormat="false" ht="15" hidden="false" customHeight="false" outlineLevel="0" collapsed="false">
      <c r="B67" s="1" t="s">
        <v>314</v>
      </c>
      <c r="C67" s="28" t="s">
        <v>121</v>
      </c>
      <c r="D67" s="29" t="n">
        <v>31</v>
      </c>
      <c r="E67" s="29" t="n">
        <v>561</v>
      </c>
      <c r="F67" s="29" t="n">
        <v>180</v>
      </c>
      <c r="G67" s="29" t="n">
        <v>115</v>
      </c>
      <c r="H67" s="29" t="n">
        <v>8</v>
      </c>
      <c r="I67" s="29" t="n">
        <v>79</v>
      </c>
      <c r="J67" s="29" t="n">
        <v>179</v>
      </c>
      <c r="K67" s="29" t="n">
        <v>5249</v>
      </c>
      <c r="L67" s="2" t="s">
        <v>26</v>
      </c>
      <c r="M67" s="29" t="n">
        <v>4576</v>
      </c>
      <c r="N67" s="29" t="n">
        <v>857</v>
      </c>
      <c r="O67" s="12" t="n">
        <f aca="false">PRODUCT((F67+G67)/E67)</f>
        <v>0.525846702317291</v>
      </c>
    </row>
    <row r="68" customFormat="false" ht="15" hidden="false" customHeight="false" outlineLevel="0" collapsed="false">
      <c r="B68" s="1" t="s">
        <v>319</v>
      </c>
      <c r="C68" s="2" t="s">
        <v>1100</v>
      </c>
      <c r="D68" s="3" t="n">
        <v>43</v>
      </c>
      <c r="E68" s="3" t="n">
        <v>810</v>
      </c>
      <c r="F68" s="3" t="n">
        <v>0</v>
      </c>
      <c r="G68" s="3" t="n">
        <v>388</v>
      </c>
      <c r="H68" s="3" t="n">
        <v>51</v>
      </c>
      <c r="I68" s="3" t="n">
        <v>0</v>
      </c>
      <c r="J68" s="3" t="n">
        <v>371</v>
      </c>
      <c r="K68" s="2" t="n">
        <v>6845</v>
      </c>
      <c r="L68" s="2" t="s">
        <v>26</v>
      </c>
      <c r="M68" s="2" t="n">
        <v>6317</v>
      </c>
      <c r="N68" s="2" t="n">
        <v>827</v>
      </c>
      <c r="O68" s="12" t="n">
        <f aca="false">PRODUCT((F68+G68)/E68)</f>
        <v>0.479012345679012</v>
      </c>
    </row>
    <row r="69" customFormat="false" ht="15" hidden="false" customHeight="false" outlineLevel="0" collapsed="false">
      <c r="B69" s="1" t="s">
        <v>277</v>
      </c>
      <c r="C69" s="28" t="s">
        <v>65</v>
      </c>
      <c r="D69" s="29" t="n">
        <v>16</v>
      </c>
      <c r="E69" s="29" t="n">
        <v>424</v>
      </c>
      <c r="F69" s="29" t="n">
        <v>191</v>
      </c>
      <c r="G69" s="29" t="n">
        <v>93</v>
      </c>
      <c r="H69" s="29" t="n">
        <v>0</v>
      </c>
      <c r="I69" s="29" t="n">
        <v>45</v>
      </c>
      <c r="J69" s="29" t="n">
        <v>95</v>
      </c>
      <c r="K69" s="29" t="n">
        <v>3488</v>
      </c>
      <c r="L69" s="2" t="s">
        <v>26</v>
      </c>
      <c r="M69" s="29" t="n">
        <v>1912</v>
      </c>
      <c r="N69" s="29" t="n">
        <v>804</v>
      </c>
      <c r="O69" s="12" t="n">
        <f aca="false">PRODUCT((F69+G69)/E69)</f>
        <v>0.669811320754717</v>
      </c>
    </row>
    <row r="70" customFormat="false" ht="15" hidden="false" customHeight="false" outlineLevel="0" collapsed="false">
      <c r="B70" s="1" t="s">
        <v>278</v>
      </c>
      <c r="C70" s="2" t="s">
        <v>146</v>
      </c>
      <c r="D70" s="3" t="n">
        <v>37</v>
      </c>
      <c r="E70" s="3" t="n">
        <v>690</v>
      </c>
      <c r="F70" s="3" t="n">
        <v>85</v>
      </c>
      <c r="G70" s="3" t="n">
        <v>237</v>
      </c>
      <c r="H70" s="3" t="n">
        <v>24</v>
      </c>
      <c r="I70" s="3" t="n">
        <v>28</v>
      </c>
      <c r="J70" s="3" t="n">
        <v>316</v>
      </c>
      <c r="K70" s="2" t="n">
        <v>5183</v>
      </c>
      <c r="L70" s="2" t="s">
        <v>26</v>
      </c>
      <c r="M70" s="2" t="n">
        <v>5403</v>
      </c>
      <c r="N70" s="2" t="n">
        <v>781</v>
      </c>
      <c r="O70" s="12" t="n">
        <f aca="false">PRODUCT((F70+G70)/E70)</f>
        <v>0.466666666666667</v>
      </c>
    </row>
    <row r="71" customFormat="false" ht="15" hidden="false" customHeight="false" outlineLevel="0" collapsed="false">
      <c r="B71" s="1" t="s">
        <v>328</v>
      </c>
      <c r="C71" s="2" t="s">
        <v>68</v>
      </c>
      <c r="D71" s="3" t="n">
        <v>27</v>
      </c>
      <c r="E71" s="3" t="n">
        <v>537</v>
      </c>
      <c r="F71" s="3" t="n">
        <v>148</v>
      </c>
      <c r="G71" s="3" t="n">
        <v>127</v>
      </c>
      <c r="H71" s="3" t="n">
        <v>0</v>
      </c>
      <c r="I71" s="3" t="n">
        <v>78</v>
      </c>
      <c r="J71" s="3" t="n">
        <v>184</v>
      </c>
      <c r="K71" s="2" t="n">
        <v>4445</v>
      </c>
      <c r="L71" s="2" t="s">
        <v>26</v>
      </c>
      <c r="M71" s="2" t="n">
        <v>4180</v>
      </c>
      <c r="N71" s="2" t="n">
        <v>776</v>
      </c>
      <c r="O71" s="12" t="n">
        <f aca="false">PRODUCT((F71+G71)/E71)</f>
        <v>0.512104283054004</v>
      </c>
    </row>
    <row r="72" customFormat="false" ht="15" hidden="false" customHeight="false" outlineLevel="0" collapsed="false">
      <c r="B72" s="1" t="s">
        <v>331</v>
      </c>
      <c r="C72" s="28" t="s">
        <v>122</v>
      </c>
      <c r="D72" s="29" t="n">
        <v>41</v>
      </c>
      <c r="E72" s="29" t="n">
        <v>731</v>
      </c>
      <c r="F72" s="29" t="n">
        <v>44</v>
      </c>
      <c r="G72" s="29" t="n">
        <v>281</v>
      </c>
      <c r="H72" s="29" t="n">
        <v>30</v>
      </c>
      <c r="I72" s="29" t="n">
        <v>22</v>
      </c>
      <c r="J72" s="29" t="n">
        <v>354</v>
      </c>
      <c r="K72" s="29" t="n">
        <v>6113</v>
      </c>
      <c r="L72" s="2" t="s">
        <v>26</v>
      </c>
      <c r="M72" s="29" t="n">
        <v>7130</v>
      </c>
      <c r="N72" s="29" t="n">
        <v>746</v>
      </c>
      <c r="O72" s="12" t="n">
        <f aca="false">PRODUCT((F72+G72)/E72)</f>
        <v>0.444596443228454</v>
      </c>
    </row>
    <row r="73" customFormat="false" ht="15" hidden="false" customHeight="false" outlineLevel="0" collapsed="false">
      <c r="B73" s="1" t="s">
        <v>316</v>
      </c>
      <c r="C73" s="2" t="s">
        <v>125</v>
      </c>
      <c r="D73" s="3" t="n">
        <v>36</v>
      </c>
      <c r="E73" s="3" t="n">
        <v>676</v>
      </c>
      <c r="F73" s="3" t="n">
        <v>60</v>
      </c>
      <c r="G73" s="3" t="n">
        <v>260</v>
      </c>
      <c r="H73" s="3" t="n">
        <v>12</v>
      </c>
      <c r="I73" s="3" t="n">
        <v>20</v>
      </c>
      <c r="J73" s="3" t="n">
        <v>324</v>
      </c>
      <c r="K73" s="3" t="n">
        <v>6540</v>
      </c>
      <c r="L73" s="2" t="s">
        <v>26</v>
      </c>
      <c r="M73" s="3" t="n">
        <v>6747</v>
      </c>
      <c r="N73" s="3" t="n">
        <v>732</v>
      </c>
      <c r="O73" s="12" t="n">
        <f aca="false">PRODUCT((F73+G73)/E73)</f>
        <v>0.473372781065089</v>
      </c>
    </row>
    <row r="74" customFormat="false" ht="15" hidden="false" customHeight="false" outlineLevel="0" collapsed="false">
      <c r="B74" s="1" t="s">
        <v>345</v>
      </c>
      <c r="C74" s="2" t="s">
        <v>145</v>
      </c>
      <c r="D74" s="3" t="n">
        <v>44</v>
      </c>
      <c r="E74" s="3" t="n">
        <v>670</v>
      </c>
      <c r="F74" s="3" t="n">
        <v>36</v>
      </c>
      <c r="G74" s="3" t="n">
        <v>278</v>
      </c>
      <c r="H74" s="3" t="n">
        <v>36</v>
      </c>
      <c r="I74" s="3" t="n">
        <v>16</v>
      </c>
      <c r="J74" s="3" t="n">
        <v>304</v>
      </c>
      <c r="K74" s="2" t="n">
        <v>5099</v>
      </c>
      <c r="L74" s="2" t="s">
        <v>26</v>
      </c>
      <c r="M74" s="2" t="n">
        <v>5135</v>
      </c>
      <c r="N74" s="2" t="n">
        <v>716</v>
      </c>
      <c r="O74" s="12" t="n">
        <f aca="false">PRODUCT((F74+G74)/E74)</f>
        <v>0.46865671641791</v>
      </c>
    </row>
    <row r="75" customFormat="false" ht="15" hidden="false" customHeight="false" outlineLevel="0" collapsed="false">
      <c r="B75" s="1" t="s">
        <v>301</v>
      </c>
      <c r="C75" s="2" t="s">
        <v>118</v>
      </c>
      <c r="D75" s="3" t="n">
        <v>38</v>
      </c>
      <c r="E75" s="3" t="n">
        <v>672</v>
      </c>
      <c r="F75" s="3" t="n">
        <v>116</v>
      </c>
      <c r="G75" s="3" t="n">
        <v>122</v>
      </c>
      <c r="H75" s="3" t="n">
        <v>13</v>
      </c>
      <c r="I75" s="3" t="n">
        <v>78</v>
      </c>
      <c r="J75" s="3" t="n">
        <v>343</v>
      </c>
      <c r="K75" s="2" t="n">
        <v>5270</v>
      </c>
      <c r="L75" s="2" t="s">
        <v>26</v>
      </c>
      <c r="M75" s="2" t="n">
        <v>7241</v>
      </c>
      <c r="N75" s="2" t="n">
        <v>683</v>
      </c>
      <c r="O75" s="12" t="n">
        <f aca="false">PRODUCT((F75+G75)/E75)</f>
        <v>0.354166666666667</v>
      </c>
    </row>
    <row r="76" customFormat="false" ht="15" hidden="false" customHeight="false" outlineLevel="0" collapsed="false">
      <c r="B76" s="1" t="s">
        <v>344</v>
      </c>
      <c r="C76" s="11" t="s">
        <v>142</v>
      </c>
      <c r="D76" s="3" t="n">
        <v>23</v>
      </c>
      <c r="E76" s="3" t="n">
        <v>397</v>
      </c>
      <c r="F76" s="3" t="n">
        <v>145</v>
      </c>
      <c r="G76" s="3" t="n">
        <v>98</v>
      </c>
      <c r="H76" s="3" t="n">
        <v>0</v>
      </c>
      <c r="I76" s="3" t="n">
        <v>43</v>
      </c>
      <c r="J76" s="3" t="n">
        <v>111</v>
      </c>
      <c r="K76" s="13" t="n">
        <v>4054</v>
      </c>
      <c r="L76" s="2" t="s">
        <v>26</v>
      </c>
      <c r="M76" s="13" t="n">
        <v>3228</v>
      </c>
      <c r="N76" s="3" t="n">
        <v>674</v>
      </c>
      <c r="O76" s="12" t="n">
        <f aca="false">PRODUCT((F76+G76)/E76)</f>
        <v>0.612090680100756</v>
      </c>
    </row>
    <row r="77" customFormat="false" ht="15" hidden="false" customHeight="false" outlineLevel="0" collapsed="false">
      <c r="B77" s="1" t="s">
        <v>362</v>
      </c>
      <c r="C77" s="11" t="s">
        <v>176</v>
      </c>
      <c r="D77" s="3" t="n">
        <v>34</v>
      </c>
      <c r="E77" s="3" t="n">
        <v>556</v>
      </c>
      <c r="F77" s="3" t="n">
        <v>131</v>
      </c>
      <c r="G77" s="3" t="n">
        <v>90</v>
      </c>
      <c r="H77" s="3" t="n">
        <v>2</v>
      </c>
      <c r="I77" s="3" t="n">
        <v>59</v>
      </c>
      <c r="J77" s="3" t="n">
        <v>274</v>
      </c>
      <c r="K77" s="3" t="n">
        <v>4705</v>
      </c>
      <c r="L77" s="2" t="s">
        <v>26</v>
      </c>
      <c r="M77" s="3" t="n">
        <v>5781</v>
      </c>
      <c r="N77" s="3" t="n">
        <v>634</v>
      </c>
      <c r="O77" s="12" t="n">
        <f aca="false">PRODUCT((F77+G77)/E77)</f>
        <v>0.397482014388489</v>
      </c>
    </row>
    <row r="78" customFormat="false" ht="15" hidden="false" customHeight="false" outlineLevel="0" collapsed="false">
      <c r="B78" s="1" t="s">
        <v>360</v>
      </c>
      <c r="C78" s="11" t="s">
        <v>186</v>
      </c>
      <c r="D78" s="3" t="n">
        <v>29</v>
      </c>
      <c r="E78" s="3" t="n">
        <v>482</v>
      </c>
      <c r="F78" s="3" t="n">
        <v>94</v>
      </c>
      <c r="G78" s="3" t="n">
        <v>152</v>
      </c>
      <c r="H78" s="3" t="n">
        <v>20</v>
      </c>
      <c r="I78" s="3" t="n">
        <v>23</v>
      </c>
      <c r="J78" s="3" t="n">
        <v>193</v>
      </c>
      <c r="K78" s="3" t="n">
        <v>4043</v>
      </c>
      <c r="L78" s="2" t="s">
        <v>26</v>
      </c>
      <c r="M78" s="3" t="n">
        <v>3728</v>
      </c>
      <c r="N78" s="3" t="n">
        <v>629</v>
      </c>
      <c r="O78" s="12" t="n">
        <f aca="false">PRODUCT((F78+G78)/E78)</f>
        <v>0.510373443983403</v>
      </c>
    </row>
    <row r="79" customFormat="false" ht="15" hidden="false" customHeight="false" outlineLevel="0" collapsed="false">
      <c r="B79" s="1" t="s">
        <v>325</v>
      </c>
      <c r="C79" s="11" t="s">
        <v>190</v>
      </c>
      <c r="D79" s="3" t="n">
        <v>43</v>
      </c>
      <c r="E79" s="3" t="n">
        <v>634</v>
      </c>
      <c r="F79" s="3" t="n">
        <v>3</v>
      </c>
      <c r="G79" s="3" t="n">
        <v>291</v>
      </c>
      <c r="H79" s="3" t="n">
        <v>36</v>
      </c>
      <c r="I79" s="3" t="n">
        <v>2</v>
      </c>
      <c r="J79" s="3" t="n">
        <v>302</v>
      </c>
      <c r="K79" s="3" t="n">
        <v>5886</v>
      </c>
      <c r="L79" s="2" t="s">
        <v>26</v>
      </c>
      <c r="M79" s="3" t="n">
        <v>5721</v>
      </c>
      <c r="N79" s="3" t="n">
        <v>629</v>
      </c>
      <c r="O79" s="12" t="n">
        <f aca="false">PRODUCT((F79+G79)/E79)</f>
        <v>0.463722397476341</v>
      </c>
    </row>
    <row r="80" customFormat="false" ht="15" hidden="false" customHeight="false" outlineLevel="0" collapsed="false">
      <c r="B80" s="1" t="s">
        <v>370</v>
      </c>
      <c r="C80" s="11" t="s">
        <v>115</v>
      </c>
      <c r="D80" s="2" t="n">
        <v>25</v>
      </c>
      <c r="E80" s="2" t="n">
        <v>401</v>
      </c>
      <c r="F80" s="2" t="n">
        <v>137</v>
      </c>
      <c r="G80" s="2" t="n">
        <v>78</v>
      </c>
      <c r="H80" s="2" t="n">
        <v>0</v>
      </c>
      <c r="I80" s="2" t="n">
        <v>50</v>
      </c>
      <c r="J80" s="2" t="n">
        <v>136</v>
      </c>
      <c r="K80" s="2" t="n">
        <v>4417</v>
      </c>
      <c r="L80" s="2" t="s">
        <v>26</v>
      </c>
      <c r="M80" s="2" t="n">
        <v>3952</v>
      </c>
      <c r="N80" s="2" t="n">
        <v>616</v>
      </c>
      <c r="O80" s="12" t="n">
        <f aca="false">PRODUCT((F80+G80)/E80)</f>
        <v>0.536159600997506</v>
      </c>
    </row>
    <row r="81" customFormat="false" ht="15" hidden="false" customHeight="false" outlineLevel="0" collapsed="false">
      <c r="B81" s="1" t="s">
        <v>376</v>
      </c>
      <c r="C81" s="11" t="s">
        <v>154</v>
      </c>
      <c r="D81" s="3" t="n">
        <v>53</v>
      </c>
      <c r="E81" s="3" t="n">
        <v>529</v>
      </c>
      <c r="F81" s="3" t="n">
        <v>0</v>
      </c>
      <c r="G81" s="3" t="n">
        <v>293</v>
      </c>
      <c r="H81" s="3" t="n">
        <v>19</v>
      </c>
      <c r="I81" s="3" t="n">
        <v>1</v>
      </c>
      <c r="J81" s="3" t="n">
        <v>216</v>
      </c>
      <c r="K81" s="13" t="n">
        <v>4817</v>
      </c>
      <c r="L81" s="2" t="s">
        <v>26</v>
      </c>
      <c r="M81" s="13" t="n">
        <v>3635</v>
      </c>
      <c r="N81" s="3" t="n">
        <v>606</v>
      </c>
      <c r="O81" s="12" t="n">
        <f aca="false">PRODUCT((F81+G81)/E81)</f>
        <v>0.553875236294896</v>
      </c>
    </row>
    <row r="82" customFormat="false" ht="15" hidden="false" customHeight="false" outlineLevel="0" collapsed="false">
      <c r="B82" s="1" t="s">
        <v>379</v>
      </c>
      <c r="C82" s="2" t="s">
        <v>210</v>
      </c>
      <c r="D82" s="3" t="n">
        <v>22</v>
      </c>
      <c r="E82" s="3" t="n">
        <v>380</v>
      </c>
      <c r="F82" s="3" t="n">
        <v>148</v>
      </c>
      <c r="G82" s="3" t="n">
        <v>57</v>
      </c>
      <c r="H82" s="3" t="n">
        <v>0</v>
      </c>
      <c r="I82" s="3" t="n">
        <v>41</v>
      </c>
      <c r="J82" s="3" t="n">
        <v>134</v>
      </c>
      <c r="K82" s="3" t="n">
        <v>3918</v>
      </c>
      <c r="L82" s="2" t="s">
        <v>26</v>
      </c>
      <c r="M82" s="3" t="n">
        <v>3128</v>
      </c>
      <c r="N82" s="3" t="n">
        <v>599</v>
      </c>
      <c r="O82" s="12" t="n">
        <f aca="false">PRODUCT((F82+G82)/E82)</f>
        <v>0.539473684210526</v>
      </c>
    </row>
    <row r="83" customFormat="false" ht="15" hidden="false" customHeight="false" outlineLevel="0" collapsed="false">
      <c r="B83" s="1" t="s">
        <v>365</v>
      </c>
      <c r="C83" s="2" t="s">
        <v>140</v>
      </c>
      <c r="D83" s="3" t="n">
        <v>30</v>
      </c>
      <c r="E83" s="3" t="n">
        <v>564</v>
      </c>
      <c r="F83" s="3" t="n">
        <v>0</v>
      </c>
      <c r="G83" s="3" t="n">
        <v>282</v>
      </c>
      <c r="H83" s="3" t="n">
        <v>26</v>
      </c>
      <c r="I83" s="3" t="n">
        <v>0</v>
      </c>
      <c r="J83" s="3" t="n">
        <v>256</v>
      </c>
      <c r="K83" s="2" t="n">
        <v>4537</v>
      </c>
      <c r="L83" s="2" t="s">
        <v>26</v>
      </c>
      <c r="M83" s="2" t="n">
        <v>4288</v>
      </c>
      <c r="N83" s="2" t="n">
        <v>590</v>
      </c>
      <c r="O83" s="12" t="n">
        <f aca="false">PRODUCT((F83+G83)/E83)</f>
        <v>0.5</v>
      </c>
    </row>
    <row r="84" customFormat="false" ht="15" hidden="false" customHeight="false" outlineLevel="0" collapsed="false">
      <c r="B84" s="1" t="s">
        <v>391</v>
      </c>
      <c r="C84" s="2" t="s">
        <v>155</v>
      </c>
      <c r="D84" s="3" t="n">
        <v>23</v>
      </c>
      <c r="E84" s="3" t="n">
        <v>381</v>
      </c>
      <c r="F84" s="3" t="n">
        <v>129</v>
      </c>
      <c r="G84" s="3" t="n">
        <v>76</v>
      </c>
      <c r="H84" s="3" t="n">
        <v>1</v>
      </c>
      <c r="I84" s="3" t="n">
        <v>41</v>
      </c>
      <c r="J84" s="3" t="n">
        <v>134</v>
      </c>
      <c r="K84" s="2" t="n">
        <v>3922</v>
      </c>
      <c r="L84" s="2" t="s">
        <v>26</v>
      </c>
      <c r="M84" s="2" t="n">
        <v>3313</v>
      </c>
      <c r="N84" s="2" t="n">
        <v>581</v>
      </c>
      <c r="O84" s="12" t="n">
        <f aca="false">PRODUCT((F84+G84)/E84)</f>
        <v>0.538057742782152</v>
      </c>
    </row>
    <row r="85" customFormat="false" ht="15" hidden="false" customHeight="false" outlineLevel="0" collapsed="false">
      <c r="B85" s="1" t="s">
        <v>397</v>
      </c>
      <c r="C85" s="11" t="s">
        <v>170</v>
      </c>
      <c r="D85" s="3" t="n">
        <v>40</v>
      </c>
      <c r="E85" s="3" t="n">
        <v>504</v>
      </c>
      <c r="F85" s="3" t="n">
        <v>54</v>
      </c>
      <c r="G85" s="3" t="n">
        <v>177</v>
      </c>
      <c r="H85" s="3" t="n">
        <v>23</v>
      </c>
      <c r="I85" s="3" t="n">
        <v>21</v>
      </c>
      <c r="J85" s="3" t="n">
        <v>229</v>
      </c>
      <c r="K85" s="13" t="n">
        <v>4330</v>
      </c>
      <c r="L85" s="2" t="s">
        <v>26</v>
      </c>
      <c r="M85" s="13" t="n">
        <v>4628</v>
      </c>
      <c r="N85" s="3" t="n">
        <v>560</v>
      </c>
      <c r="O85" s="12" t="n">
        <f aca="false">PRODUCT((F85+G85)/E85)</f>
        <v>0.458333333333333</v>
      </c>
    </row>
    <row r="86" customFormat="false" ht="15" hidden="false" customHeight="false" outlineLevel="0" collapsed="false">
      <c r="B86" s="1" t="s">
        <v>403</v>
      </c>
      <c r="C86" s="28" t="s">
        <v>137</v>
      </c>
      <c r="D86" s="29" t="n">
        <v>22</v>
      </c>
      <c r="E86" s="29" t="n">
        <v>382</v>
      </c>
      <c r="F86" s="29" t="n">
        <v>124</v>
      </c>
      <c r="G86" s="29" t="n">
        <v>70</v>
      </c>
      <c r="H86" s="29" t="n">
        <v>0</v>
      </c>
      <c r="I86" s="29" t="n">
        <v>47</v>
      </c>
      <c r="J86" s="29" t="n">
        <v>141</v>
      </c>
      <c r="K86" s="29" t="n">
        <v>3422</v>
      </c>
      <c r="L86" s="2" t="s">
        <v>26</v>
      </c>
      <c r="M86" s="29" t="n">
        <v>3115</v>
      </c>
      <c r="N86" s="29" t="n">
        <v>559</v>
      </c>
      <c r="O86" s="12" t="n">
        <f aca="false">PRODUCT((F86+G86)/E86)</f>
        <v>0.507853403141361</v>
      </c>
    </row>
    <row r="87" customFormat="false" ht="15" hidden="false" customHeight="false" outlineLevel="0" collapsed="false">
      <c r="B87" s="1" t="s">
        <v>407</v>
      </c>
      <c r="C87" s="2" t="s">
        <v>219</v>
      </c>
      <c r="D87" s="3" t="n">
        <v>30</v>
      </c>
      <c r="E87" s="3" t="n">
        <v>502</v>
      </c>
      <c r="F87" s="3" t="n">
        <v>114</v>
      </c>
      <c r="G87" s="3" t="n">
        <v>82</v>
      </c>
      <c r="H87" s="3" t="n">
        <v>1</v>
      </c>
      <c r="I87" s="3" t="n">
        <v>48</v>
      </c>
      <c r="J87" s="3" t="n">
        <v>257</v>
      </c>
      <c r="K87" s="3" t="n">
        <v>4086</v>
      </c>
      <c r="L87" s="2" t="s">
        <v>26</v>
      </c>
      <c r="M87" s="3" t="n">
        <v>5383</v>
      </c>
      <c r="N87" s="3" t="n">
        <v>555</v>
      </c>
      <c r="O87" s="12" t="n">
        <f aca="false">PRODUCT((F87+G87)/E87)</f>
        <v>0.390438247011952</v>
      </c>
    </row>
    <row r="88" customFormat="false" ht="15" hidden="false" customHeight="false" outlineLevel="0" collapsed="false">
      <c r="B88" s="1" t="s">
        <v>412</v>
      </c>
      <c r="C88" s="11" t="s">
        <v>229</v>
      </c>
      <c r="D88" s="3" t="n">
        <v>23</v>
      </c>
      <c r="E88" s="3" t="n">
        <v>399</v>
      </c>
      <c r="F88" s="3" t="n">
        <v>119</v>
      </c>
      <c r="G88" s="3" t="n">
        <v>66</v>
      </c>
      <c r="H88" s="3" t="n">
        <v>0</v>
      </c>
      <c r="I88" s="3" t="n">
        <v>42</v>
      </c>
      <c r="J88" s="3" t="n">
        <v>172</v>
      </c>
      <c r="K88" s="3" t="n">
        <v>3768</v>
      </c>
      <c r="L88" s="2" t="s">
        <v>26</v>
      </c>
      <c r="M88" s="3" t="n">
        <v>4057</v>
      </c>
      <c r="N88" s="3" t="n">
        <v>531</v>
      </c>
      <c r="O88" s="12" t="n">
        <f aca="false">PRODUCT((F88+G88)/E88)</f>
        <v>0.463659147869674</v>
      </c>
    </row>
    <row r="89" customFormat="false" ht="15" hidden="false" customHeight="false" outlineLevel="0" collapsed="false">
      <c r="B89" s="1" t="s">
        <v>372</v>
      </c>
      <c r="C89" s="2" t="s">
        <v>172</v>
      </c>
      <c r="D89" s="3" t="n">
        <v>17</v>
      </c>
      <c r="E89" s="3" t="n">
        <v>345</v>
      </c>
      <c r="F89" s="3" t="n">
        <v>112</v>
      </c>
      <c r="G89" s="3" t="n">
        <v>70</v>
      </c>
      <c r="H89" s="3" t="n">
        <v>0</v>
      </c>
      <c r="I89" s="3" t="n">
        <v>45</v>
      </c>
      <c r="J89" s="3" t="n">
        <v>118</v>
      </c>
      <c r="K89" s="13" t="n">
        <v>3239</v>
      </c>
      <c r="L89" s="2" t="s">
        <v>26</v>
      </c>
      <c r="M89" s="13" t="n">
        <v>2935</v>
      </c>
      <c r="N89" s="3" t="n">
        <v>521</v>
      </c>
      <c r="O89" s="12" t="n">
        <f aca="false">PRODUCT((F89+G89)/E89)</f>
        <v>0.527536231884058</v>
      </c>
    </row>
    <row r="90" customFormat="false" ht="15" hidden="false" customHeight="false" outlineLevel="0" collapsed="false">
      <c r="B90" s="1" t="s">
        <v>424</v>
      </c>
      <c r="C90" s="2" t="s">
        <v>173</v>
      </c>
      <c r="D90" s="3" t="n">
        <v>16</v>
      </c>
      <c r="E90" s="3" t="n">
        <v>286</v>
      </c>
      <c r="F90" s="3" t="n">
        <v>116</v>
      </c>
      <c r="G90" s="3" t="n">
        <v>55</v>
      </c>
      <c r="H90" s="3" t="n">
        <v>2</v>
      </c>
      <c r="I90" s="3" t="n">
        <v>31</v>
      </c>
      <c r="J90" s="3" t="n">
        <v>82</v>
      </c>
      <c r="K90" s="3" t="n">
        <v>2635</v>
      </c>
      <c r="L90" s="2" t="s">
        <v>26</v>
      </c>
      <c r="M90" s="3" t="n">
        <v>2000</v>
      </c>
      <c r="N90" s="3" t="n">
        <v>491</v>
      </c>
      <c r="O90" s="12" t="n">
        <f aca="false">PRODUCT((F90+G90)/E90)</f>
        <v>0.597902097902098</v>
      </c>
    </row>
    <row r="91" customFormat="false" ht="15" hidden="false" customHeight="false" outlineLevel="0" collapsed="false">
      <c r="B91" s="1" t="s">
        <v>427</v>
      </c>
      <c r="C91" s="2" t="s">
        <v>159</v>
      </c>
      <c r="D91" s="3" t="n">
        <v>22</v>
      </c>
      <c r="E91" s="3" t="n">
        <v>404</v>
      </c>
      <c r="F91" s="3" t="n">
        <v>73</v>
      </c>
      <c r="G91" s="3" t="n">
        <v>119</v>
      </c>
      <c r="H91" s="3" t="n">
        <v>7</v>
      </c>
      <c r="I91" s="3" t="n">
        <v>25</v>
      </c>
      <c r="J91" s="3" t="n">
        <v>180</v>
      </c>
      <c r="K91" s="3" t="n">
        <v>3382</v>
      </c>
      <c r="L91" s="2" t="s">
        <v>26</v>
      </c>
      <c r="M91" s="3" t="n">
        <v>3858</v>
      </c>
      <c r="N91" s="3" t="n">
        <v>489</v>
      </c>
      <c r="O91" s="12" t="n">
        <f aca="false">PRODUCT((F91+G91)/E91)</f>
        <v>0.475247524752475</v>
      </c>
    </row>
    <row r="92" customFormat="false" ht="15" hidden="false" customHeight="false" outlineLevel="0" collapsed="false">
      <c r="B92" s="1" t="s">
        <v>392</v>
      </c>
      <c r="C92" s="2" t="s">
        <v>220</v>
      </c>
      <c r="D92" s="3" t="n">
        <v>29</v>
      </c>
      <c r="E92" s="3" t="n">
        <v>488</v>
      </c>
      <c r="F92" s="3" t="n">
        <v>9</v>
      </c>
      <c r="G92" s="3" t="n">
        <v>217</v>
      </c>
      <c r="H92" s="3" t="n">
        <v>15</v>
      </c>
      <c r="I92" s="3" t="n">
        <v>8</v>
      </c>
      <c r="J92" s="3" t="n">
        <v>239</v>
      </c>
      <c r="K92" s="3" t="n">
        <v>4336</v>
      </c>
      <c r="L92" s="2" t="s">
        <v>26</v>
      </c>
      <c r="M92" s="3" t="n">
        <v>4752</v>
      </c>
      <c r="N92" s="3" t="n">
        <v>484</v>
      </c>
      <c r="O92" s="12" t="n">
        <f aca="false">PRODUCT((F92+G92)/E92)</f>
        <v>0.463114754098361</v>
      </c>
    </row>
    <row r="93" customFormat="false" ht="15" hidden="false" customHeight="false" outlineLevel="0" collapsed="false">
      <c r="B93" s="1" t="s">
        <v>439</v>
      </c>
      <c r="C93" s="2" t="s">
        <v>156</v>
      </c>
      <c r="D93" s="3" t="n">
        <v>23</v>
      </c>
      <c r="E93" s="3" t="n">
        <v>442</v>
      </c>
      <c r="F93" s="3" t="n">
        <v>22</v>
      </c>
      <c r="G93" s="3" t="n">
        <v>195</v>
      </c>
      <c r="H93" s="3" t="n">
        <v>17</v>
      </c>
      <c r="I93" s="3" t="n">
        <v>10</v>
      </c>
      <c r="J93" s="3" t="n">
        <v>198</v>
      </c>
      <c r="K93" s="3" t="n">
        <v>3442</v>
      </c>
      <c r="L93" s="2" t="s">
        <v>26</v>
      </c>
      <c r="M93" s="3" t="n">
        <v>3351</v>
      </c>
      <c r="N93" s="3" t="n">
        <v>483</v>
      </c>
      <c r="O93" s="12" t="n">
        <f aca="false">PRODUCT((F93+G93)/E93)</f>
        <v>0.490950226244344</v>
      </c>
    </row>
    <row r="94" customFormat="false" ht="15" hidden="false" customHeight="false" outlineLevel="0" collapsed="false">
      <c r="B94" s="1" t="s">
        <v>405</v>
      </c>
      <c r="C94" s="2" t="s">
        <v>133</v>
      </c>
      <c r="D94" s="2" t="n">
        <v>12</v>
      </c>
      <c r="E94" s="2" t="n">
        <v>297</v>
      </c>
      <c r="F94" s="2" t="n">
        <v>112</v>
      </c>
      <c r="G94" s="2" t="n">
        <v>51</v>
      </c>
      <c r="H94" s="2" t="n">
        <v>0</v>
      </c>
      <c r="I94" s="2" t="n">
        <v>42</v>
      </c>
      <c r="J94" s="2" t="n">
        <v>92</v>
      </c>
      <c r="K94" s="2" t="n">
        <v>2245</v>
      </c>
      <c r="L94" s="2" t="s">
        <v>26</v>
      </c>
      <c r="M94" s="2" t="n">
        <v>1729</v>
      </c>
      <c r="N94" s="2" t="n">
        <v>480</v>
      </c>
      <c r="O94" s="12" t="n">
        <f aca="false">PRODUCT((F94+G94)/E94)</f>
        <v>0.548821548821549</v>
      </c>
    </row>
    <row r="95" customFormat="false" ht="15" hidden="false" customHeight="false" outlineLevel="0" collapsed="false">
      <c r="B95" s="1" t="s">
        <v>451</v>
      </c>
      <c r="C95" s="2" t="s">
        <v>226</v>
      </c>
      <c r="D95" s="3" t="n">
        <v>24</v>
      </c>
      <c r="E95" s="3" t="n">
        <v>363</v>
      </c>
      <c r="F95" s="3" t="n">
        <v>95</v>
      </c>
      <c r="G95" s="3" t="n">
        <v>69</v>
      </c>
      <c r="H95" s="3" t="n">
        <v>1</v>
      </c>
      <c r="I95" s="3" t="n">
        <v>49</v>
      </c>
      <c r="J95" s="3" t="n">
        <v>149</v>
      </c>
      <c r="K95" s="13" t="n">
        <v>3076</v>
      </c>
      <c r="L95" s="2" t="s">
        <v>26</v>
      </c>
      <c r="M95" s="13" t="n">
        <v>3399</v>
      </c>
      <c r="N95" s="3" t="n">
        <v>473</v>
      </c>
      <c r="O95" s="12" t="n">
        <f aca="false">PRODUCT((F95+G95)/E95)</f>
        <v>0.451790633608815</v>
      </c>
    </row>
    <row r="96" customFormat="false" ht="15" hidden="false" customHeight="false" outlineLevel="0" collapsed="false">
      <c r="B96" s="1" t="s">
        <v>456</v>
      </c>
      <c r="C96" s="2" t="s">
        <v>214</v>
      </c>
      <c r="D96" s="3" t="n">
        <v>36</v>
      </c>
      <c r="E96" s="3" t="n">
        <v>506</v>
      </c>
      <c r="F96" s="3" t="n">
        <v>10</v>
      </c>
      <c r="G96" s="3" t="n">
        <v>203</v>
      </c>
      <c r="H96" s="3" t="n">
        <v>18</v>
      </c>
      <c r="I96" s="3" t="n">
        <v>12</v>
      </c>
      <c r="J96" s="3" t="n">
        <v>263</v>
      </c>
      <c r="K96" s="14" t="n">
        <v>4964</v>
      </c>
      <c r="L96" s="2" t="s">
        <v>26</v>
      </c>
      <c r="M96" s="14" t="n">
        <v>5916</v>
      </c>
      <c r="N96" s="3" t="n">
        <v>466</v>
      </c>
      <c r="O96" s="12" t="n">
        <f aca="false">PRODUCT((F96+G96)/E96)</f>
        <v>0.420948616600791</v>
      </c>
    </row>
    <row r="97" customFormat="false" ht="15" hidden="false" customHeight="false" outlineLevel="0" collapsed="false">
      <c r="B97" s="1" t="s">
        <v>420</v>
      </c>
      <c r="C97" s="2" t="s">
        <v>135</v>
      </c>
      <c r="D97" s="3" t="n">
        <v>28</v>
      </c>
      <c r="E97" s="3" t="n">
        <v>435</v>
      </c>
      <c r="F97" s="3" t="n">
        <v>62</v>
      </c>
      <c r="G97" s="3" t="n">
        <v>116</v>
      </c>
      <c r="H97" s="3" t="n">
        <v>6</v>
      </c>
      <c r="I97" s="3" t="n">
        <v>39</v>
      </c>
      <c r="J97" s="3" t="n">
        <v>212</v>
      </c>
      <c r="K97" s="3" t="n">
        <v>4343</v>
      </c>
      <c r="L97" s="2" t="s">
        <v>26</v>
      </c>
      <c r="M97" s="3" t="n">
        <v>5064</v>
      </c>
      <c r="N97" s="3" t="n">
        <v>463</v>
      </c>
      <c r="O97" s="12" t="n">
        <f aca="false">PRODUCT((F97+G97)/E97)</f>
        <v>0.409195402298851</v>
      </c>
    </row>
    <row r="98" customFormat="false" ht="15" hidden="false" customHeight="false" outlineLevel="0" collapsed="false">
      <c r="B98" s="1" t="s">
        <v>461</v>
      </c>
      <c r="C98" s="2" t="s">
        <v>166</v>
      </c>
      <c r="D98" s="2" t="n">
        <v>27</v>
      </c>
      <c r="E98" s="2" t="n">
        <v>426</v>
      </c>
      <c r="F98" s="2" t="n">
        <v>53</v>
      </c>
      <c r="G98" s="2" t="n">
        <v>130</v>
      </c>
      <c r="H98" s="2" t="n">
        <v>13</v>
      </c>
      <c r="I98" s="2" t="n">
        <v>25</v>
      </c>
      <c r="J98" s="2" t="n">
        <v>205</v>
      </c>
      <c r="K98" s="2" t="n">
        <v>3905</v>
      </c>
      <c r="L98" s="2" t="s">
        <v>26</v>
      </c>
      <c r="M98" s="2" t="n">
        <v>4377</v>
      </c>
      <c r="N98" s="2" t="n">
        <v>457</v>
      </c>
      <c r="O98" s="12" t="n">
        <f aca="false">PRODUCT((F98+G98)/E98)</f>
        <v>0.429577464788732</v>
      </c>
    </row>
    <row r="99" customFormat="false" ht="15" hidden="false" customHeight="false" outlineLevel="0" collapsed="false">
      <c r="B99" s="1" t="s">
        <v>464</v>
      </c>
      <c r="C99" s="2" t="s">
        <v>124</v>
      </c>
      <c r="D99" s="3" t="n">
        <v>12</v>
      </c>
      <c r="E99" s="3" t="n">
        <v>340</v>
      </c>
      <c r="F99" s="3" t="n">
        <v>85</v>
      </c>
      <c r="G99" s="3" t="n">
        <v>69</v>
      </c>
      <c r="H99" s="3" t="n">
        <v>0</v>
      </c>
      <c r="I99" s="3" t="n">
        <v>54</v>
      </c>
      <c r="J99" s="3" t="n">
        <v>132</v>
      </c>
      <c r="K99" s="2" t="n">
        <v>2513</v>
      </c>
      <c r="L99" s="2" t="s">
        <v>26</v>
      </c>
      <c r="M99" s="2" t="n">
        <v>2722</v>
      </c>
      <c r="N99" s="2" t="n">
        <v>447</v>
      </c>
      <c r="O99" s="12" t="n">
        <f aca="false">PRODUCT((F99+G99)/E99)</f>
        <v>0.452941176470588</v>
      </c>
    </row>
    <row r="100" customFormat="false" ht="15" hidden="false" customHeight="false" outlineLevel="0" collapsed="false">
      <c r="B100" s="1" t="s">
        <v>468</v>
      </c>
      <c r="C100" s="2" t="s">
        <v>158</v>
      </c>
      <c r="D100" s="3" t="n">
        <v>14</v>
      </c>
      <c r="E100" s="3" t="n">
        <v>306</v>
      </c>
      <c r="F100" s="3" t="n">
        <v>83</v>
      </c>
      <c r="G100" s="3" t="n">
        <v>75</v>
      </c>
      <c r="H100" s="3" t="n">
        <v>0</v>
      </c>
      <c r="I100" s="3" t="n">
        <v>40</v>
      </c>
      <c r="J100" s="3" t="n">
        <v>108</v>
      </c>
      <c r="K100" s="2" t="n">
        <v>2613</v>
      </c>
      <c r="L100" s="2" t="s">
        <v>26</v>
      </c>
      <c r="M100" s="2" t="n">
        <v>2587</v>
      </c>
      <c r="N100" s="2" t="n">
        <v>439</v>
      </c>
      <c r="O100" s="12" t="n">
        <f aca="false">PRODUCT((F100+G100)/E100)</f>
        <v>0.516339869281046</v>
      </c>
    </row>
    <row r="101" customFormat="false" ht="15" hidden="false" customHeight="false" outlineLevel="0" collapsed="false">
      <c r="B101" s="1" t="s">
        <v>470</v>
      </c>
      <c r="C101" s="2" t="s">
        <v>218</v>
      </c>
      <c r="D101" s="3" t="n">
        <v>21</v>
      </c>
      <c r="E101" s="3" t="n">
        <v>400</v>
      </c>
      <c r="F101" s="3" t="n">
        <v>0</v>
      </c>
      <c r="G101" s="3" t="n">
        <v>204</v>
      </c>
      <c r="H101" s="3" t="n">
        <v>25</v>
      </c>
      <c r="I101" s="3" t="n">
        <v>0</v>
      </c>
      <c r="J101" s="3" t="n">
        <v>171</v>
      </c>
      <c r="K101" s="3" t="n">
        <v>3134</v>
      </c>
      <c r="L101" s="2" t="s">
        <v>26</v>
      </c>
      <c r="M101" s="3" t="n">
        <v>2790</v>
      </c>
      <c r="N101" s="3" t="n">
        <v>433</v>
      </c>
      <c r="O101" s="12" t="n">
        <f aca="false">PRODUCT((F101+G101)/E101)</f>
        <v>0.51</v>
      </c>
    </row>
    <row r="102" customFormat="false" ht="15" hidden="false" customHeight="false" outlineLevel="0" collapsed="false">
      <c r="B102" s="1" t="s">
        <v>475</v>
      </c>
      <c r="C102" s="2" t="s">
        <v>225</v>
      </c>
      <c r="D102" s="3" t="n">
        <v>37</v>
      </c>
      <c r="E102" s="3" t="n">
        <v>445</v>
      </c>
      <c r="F102" s="3" t="n">
        <v>0</v>
      </c>
      <c r="G102" s="3" t="n">
        <v>204</v>
      </c>
      <c r="H102" s="3" t="n">
        <v>19</v>
      </c>
      <c r="I102" s="3" t="n">
        <v>0</v>
      </c>
      <c r="J102" s="3" t="n">
        <v>222</v>
      </c>
      <c r="K102" s="3" t="n">
        <v>3677</v>
      </c>
      <c r="L102" s="2" t="s">
        <v>26</v>
      </c>
      <c r="M102" s="3" t="n">
        <v>3983</v>
      </c>
      <c r="N102" s="3" t="n">
        <v>427</v>
      </c>
      <c r="O102" s="12" t="n">
        <f aca="false">PRODUCT((F102+G102)/E102)</f>
        <v>0.458426966292135</v>
      </c>
    </row>
    <row r="103" customFormat="false" ht="15" hidden="false" customHeight="false" outlineLevel="0" collapsed="false">
      <c r="B103" s="1" t="s">
        <v>478</v>
      </c>
      <c r="C103" s="2" t="s">
        <v>107</v>
      </c>
      <c r="D103" s="3" t="n">
        <v>16</v>
      </c>
      <c r="E103" s="3" t="n">
        <v>300</v>
      </c>
      <c r="F103" s="3" t="n">
        <v>84</v>
      </c>
      <c r="G103" s="3" t="n">
        <v>64</v>
      </c>
      <c r="H103" s="3" t="n">
        <v>0</v>
      </c>
      <c r="I103" s="3" t="n">
        <v>42</v>
      </c>
      <c r="J103" s="3" t="n">
        <v>110</v>
      </c>
      <c r="K103" s="3" t="n">
        <v>2652</v>
      </c>
      <c r="L103" s="2" t="s">
        <v>26</v>
      </c>
      <c r="M103" s="3" t="n">
        <v>2681</v>
      </c>
      <c r="N103" s="3" t="n">
        <v>422</v>
      </c>
      <c r="O103" s="12" t="n">
        <f aca="false">PRODUCT((F103+G103)/E103)</f>
        <v>0.493333333333333</v>
      </c>
    </row>
    <row r="104" customFormat="false" ht="15" hidden="false" customHeight="false" outlineLevel="0" collapsed="false">
      <c r="B104" s="1" t="s">
        <v>428</v>
      </c>
      <c r="C104" s="11" t="s">
        <v>199</v>
      </c>
      <c r="D104" s="3" t="n">
        <v>32</v>
      </c>
      <c r="E104" s="3" t="n">
        <v>507</v>
      </c>
      <c r="F104" s="3" t="n">
        <v>40</v>
      </c>
      <c r="G104" s="3" t="n">
        <v>131</v>
      </c>
      <c r="H104" s="3" t="n">
        <v>8</v>
      </c>
      <c r="I104" s="3" t="n">
        <v>32</v>
      </c>
      <c r="J104" s="3" t="n">
        <v>296</v>
      </c>
      <c r="K104" s="3" t="n">
        <v>3487</v>
      </c>
      <c r="L104" s="2" t="s">
        <v>26</v>
      </c>
      <c r="M104" s="3" t="n">
        <v>5440</v>
      </c>
      <c r="N104" s="3" t="n">
        <v>422</v>
      </c>
      <c r="O104" s="12" t="n">
        <f aca="false">PRODUCT((F104+G104)/E104)</f>
        <v>0.337278106508876</v>
      </c>
    </row>
    <row r="105" customFormat="false" ht="15" hidden="false" customHeight="false" outlineLevel="0" collapsed="false">
      <c r="B105" s="1" t="s">
        <v>492</v>
      </c>
      <c r="C105" s="2" t="s">
        <v>206</v>
      </c>
      <c r="D105" s="3" t="n">
        <v>23</v>
      </c>
      <c r="E105" s="3" t="n">
        <v>418</v>
      </c>
      <c r="F105" s="3" t="n">
        <v>40</v>
      </c>
      <c r="G105" s="3" t="n">
        <v>132</v>
      </c>
      <c r="H105" s="3" t="n">
        <v>11</v>
      </c>
      <c r="I105" s="3" t="n">
        <v>20</v>
      </c>
      <c r="J105" s="3" t="n">
        <v>215</v>
      </c>
      <c r="K105" s="3" t="n">
        <v>3166</v>
      </c>
      <c r="L105" s="2" t="s">
        <v>26</v>
      </c>
      <c r="M105" s="3" t="n">
        <v>3867</v>
      </c>
      <c r="N105" s="3" t="n">
        <v>415</v>
      </c>
      <c r="O105" s="12" t="n">
        <f aca="false">PRODUCT((F105+G105)/E105)</f>
        <v>0.411483253588517</v>
      </c>
    </row>
    <row r="106" customFormat="false" ht="15" hidden="false" customHeight="false" outlineLevel="0" collapsed="false">
      <c r="B106" s="1" t="s">
        <v>494</v>
      </c>
      <c r="C106" s="2" t="s">
        <v>179</v>
      </c>
      <c r="D106" s="3" t="n">
        <v>19</v>
      </c>
      <c r="E106" s="3" t="n">
        <v>293</v>
      </c>
      <c r="F106" s="3" t="n">
        <v>92</v>
      </c>
      <c r="G106" s="3" t="n">
        <v>50</v>
      </c>
      <c r="H106" s="3" t="n">
        <v>3</v>
      </c>
      <c r="I106" s="3" t="n">
        <v>35</v>
      </c>
      <c r="J106" s="3" t="n">
        <v>113</v>
      </c>
      <c r="K106" s="2" t="n">
        <v>3252</v>
      </c>
      <c r="L106" s="2" t="s">
        <v>26</v>
      </c>
      <c r="M106" s="2" t="n">
        <v>3020</v>
      </c>
      <c r="N106" s="2" t="n">
        <v>414</v>
      </c>
      <c r="O106" s="12" t="n">
        <f aca="false">PRODUCT((F106+G106)/E106)</f>
        <v>0.484641638225256</v>
      </c>
    </row>
    <row r="107" customFormat="false" ht="15" hidden="false" customHeight="false" outlineLevel="0" collapsed="false">
      <c r="B107" s="1" t="s">
        <v>496</v>
      </c>
      <c r="C107" s="2" t="s">
        <v>202</v>
      </c>
      <c r="D107" s="3" t="n">
        <v>16</v>
      </c>
      <c r="E107" s="3" t="n">
        <v>262</v>
      </c>
      <c r="F107" s="3" t="n">
        <v>96</v>
      </c>
      <c r="G107" s="3" t="n">
        <v>50</v>
      </c>
      <c r="H107" s="3" t="n">
        <v>2</v>
      </c>
      <c r="I107" s="3" t="n">
        <v>20</v>
      </c>
      <c r="J107" s="3" t="n">
        <v>94</v>
      </c>
      <c r="K107" s="2" t="n">
        <v>2902</v>
      </c>
      <c r="L107" s="2" t="s">
        <v>26</v>
      </c>
      <c r="M107" s="2" t="n">
        <v>2456</v>
      </c>
      <c r="N107" s="2" t="n">
        <v>410</v>
      </c>
      <c r="O107" s="12" t="n">
        <f aca="false">PRODUCT((F107+G107)/E107)</f>
        <v>0.557251908396947</v>
      </c>
    </row>
    <row r="108" customFormat="false" ht="15" hidden="false" customHeight="false" outlineLevel="0" collapsed="false">
      <c r="B108" s="1" t="s">
        <v>497</v>
      </c>
      <c r="C108" s="2" t="s">
        <v>234</v>
      </c>
      <c r="D108" s="3" t="n">
        <v>29</v>
      </c>
      <c r="E108" s="3" t="n">
        <v>396</v>
      </c>
      <c r="F108" s="3" t="n">
        <v>50</v>
      </c>
      <c r="G108" s="3" t="n">
        <v>108</v>
      </c>
      <c r="H108" s="3" t="n">
        <v>18</v>
      </c>
      <c r="I108" s="3" t="n">
        <v>20</v>
      </c>
      <c r="J108" s="3" t="n">
        <v>200</v>
      </c>
      <c r="K108" s="3" t="n">
        <v>3578</v>
      </c>
      <c r="L108" s="2" t="s">
        <v>26</v>
      </c>
      <c r="M108" s="3" t="n">
        <v>4309</v>
      </c>
      <c r="N108" s="3" t="n">
        <v>404</v>
      </c>
      <c r="O108" s="12" t="n">
        <f aca="false">PRODUCT((F108+G108)/E108)</f>
        <v>0.398989898989899</v>
      </c>
    </row>
    <row r="109" customFormat="false" ht="15" hidden="false" customHeight="false" outlineLevel="0" collapsed="false">
      <c r="B109" s="1" t="s">
        <v>501</v>
      </c>
      <c r="C109" s="2" t="s">
        <v>334</v>
      </c>
      <c r="D109" s="3" t="n">
        <v>19</v>
      </c>
      <c r="E109" s="3" t="n">
        <v>326</v>
      </c>
      <c r="F109" s="3" t="n">
        <v>74</v>
      </c>
      <c r="G109" s="3" t="n">
        <v>64</v>
      </c>
      <c r="H109" s="3" t="n">
        <v>7</v>
      </c>
      <c r="I109" s="3" t="n">
        <v>39</v>
      </c>
      <c r="J109" s="3" t="n">
        <v>142</v>
      </c>
      <c r="K109" s="3" t="n">
        <v>2328</v>
      </c>
      <c r="L109" s="2" t="s">
        <v>26</v>
      </c>
      <c r="M109" s="3" t="n">
        <v>2702</v>
      </c>
      <c r="N109" s="3" t="n">
        <v>396</v>
      </c>
      <c r="O109" s="12" t="n">
        <f aca="false">PRODUCT((F109+G109)/E109)</f>
        <v>0.423312883435583</v>
      </c>
    </row>
    <row r="110" customFormat="false" ht="15" hidden="false" customHeight="false" outlineLevel="0" collapsed="false">
      <c r="B110" s="1" t="s">
        <v>502</v>
      </c>
      <c r="C110" s="2" t="s">
        <v>324</v>
      </c>
      <c r="D110" s="3" t="n">
        <v>28</v>
      </c>
      <c r="E110" s="3" t="n">
        <v>386</v>
      </c>
      <c r="F110" s="3" t="n">
        <v>57</v>
      </c>
      <c r="G110" s="3" t="n">
        <v>88</v>
      </c>
      <c r="H110" s="3" t="n">
        <v>9</v>
      </c>
      <c r="I110" s="3" t="n">
        <v>36</v>
      </c>
      <c r="J110" s="3" t="n">
        <v>196</v>
      </c>
      <c r="K110" s="3" t="n">
        <v>3056</v>
      </c>
      <c r="L110" s="2" t="s">
        <v>26</v>
      </c>
      <c r="M110" s="3" t="n">
        <v>3904</v>
      </c>
      <c r="N110" s="3" t="n">
        <v>392</v>
      </c>
      <c r="O110" s="12" t="n">
        <f aca="false">PRODUCT((F110+G110)/E110)</f>
        <v>0.375647668393782</v>
      </c>
    </row>
    <row r="111" customFormat="false" ht="15" hidden="false" customHeight="false" outlineLevel="0" collapsed="false">
      <c r="B111" s="1" t="s">
        <v>506</v>
      </c>
      <c r="C111" s="2" t="s">
        <v>161</v>
      </c>
      <c r="D111" s="3" t="n">
        <v>20</v>
      </c>
      <c r="E111" s="3" t="n">
        <v>260</v>
      </c>
      <c r="F111" s="3" t="n">
        <v>81</v>
      </c>
      <c r="G111" s="3" t="n">
        <v>49</v>
      </c>
      <c r="H111" s="3" t="n">
        <v>0</v>
      </c>
      <c r="I111" s="3" t="n">
        <v>32</v>
      </c>
      <c r="J111" s="3" t="n">
        <v>98</v>
      </c>
      <c r="K111" s="3" t="n">
        <v>2490</v>
      </c>
      <c r="L111" s="2" t="s">
        <v>26</v>
      </c>
      <c r="M111" s="3" t="n">
        <v>2325</v>
      </c>
      <c r="N111" s="3" t="n">
        <v>373</v>
      </c>
      <c r="O111" s="12" t="n">
        <f aca="false">PRODUCT((F111+G111)/E111)</f>
        <v>0.5</v>
      </c>
    </row>
    <row r="112" customFormat="false" ht="15" hidden="false" customHeight="false" outlineLevel="0" collapsed="false">
      <c r="B112" s="1" t="s">
        <v>444</v>
      </c>
      <c r="C112" s="2" t="s">
        <v>247</v>
      </c>
      <c r="D112" s="3" t="n">
        <v>28</v>
      </c>
      <c r="E112" s="3" t="n">
        <v>383</v>
      </c>
      <c r="F112" s="3" t="n">
        <v>23</v>
      </c>
      <c r="G112" s="3" t="n">
        <v>138</v>
      </c>
      <c r="H112" s="3" t="n">
        <v>9</v>
      </c>
      <c r="I112" s="3" t="n">
        <v>16</v>
      </c>
      <c r="J112" s="3" t="n">
        <v>197</v>
      </c>
      <c r="K112" s="3" t="n">
        <v>3096</v>
      </c>
      <c r="L112" s="2" t="s">
        <v>26</v>
      </c>
      <c r="M112" s="3" t="n">
        <v>3531</v>
      </c>
      <c r="N112" s="3" t="n">
        <v>370</v>
      </c>
      <c r="O112" s="12" t="n">
        <f aca="false">PRODUCT((F112+G112)/E112)</f>
        <v>0.420365535248042</v>
      </c>
    </row>
    <row r="113" customFormat="false" ht="15" hidden="false" customHeight="false" outlineLevel="0" collapsed="false">
      <c r="B113" s="1" t="s">
        <v>515</v>
      </c>
      <c r="C113" s="2" t="s">
        <v>104</v>
      </c>
      <c r="D113" s="3" t="n">
        <v>21</v>
      </c>
      <c r="E113" s="3" t="n">
        <v>390</v>
      </c>
      <c r="F113" s="3" t="n">
        <v>48</v>
      </c>
      <c r="G113" s="3" t="n">
        <v>87</v>
      </c>
      <c r="H113" s="3" t="n">
        <v>6</v>
      </c>
      <c r="I113" s="3" t="n">
        <v>38</v>
      </c>
      <c r="J113" s="3" t="n">
        <v>211</v>
      </c>
      <c r="K113" s="3" t="n">
        <v>2740</v>
      </c>
      <c r="L113" s="2" t="s">
        <v>26</v>
      </c>
      <c r="M113" s="3" t="n">
        <v>4080</v>
      </c>
      <c r="N113" s="3" t="n">
        <v>362</v>
      </c>
      <c r="O113" s="12" t="n">
        <f aca="false">PRODUCT((F113+G113)/E113)</f>
        <v>0.346153846153846</v>
      </c>
    </row>
    <row r="114" customFormat="false" ht="15" hidden="false" customHeight="false" outlineLevel="0" collapsed="false">
      <c r="B114" s="1" t="s">
        <v>518</v>
      </c>
      <c r="C114" s="2" t="s">
        <v>102</v>
      </c>
      <c r="D114" s="3" t="n">
        <v>12</v>
      </c>
      <c r="E114" s="3" t="n">
        <v>230</v>
      </c>
      <c r="F114" s="3" t="n">
        <v>77</v>
      </c>
      <c r="G114" s="3" t="n">
        <v>49</v>
      </c>
      <c r="H114" s="3" t="n">
        <v>0</v>
      </c>
      <c r="I114" s="3" t="n">
        <v>27</v>
      </c>
      <c r="J114" s="3" t="n">
        <v>77</v>
      </c>
      <c r="K114" s="3" t="n">
        <v>1998</v>
      </c>
      <c r="L114" s="2" t="s">
        <v>26</v>
      </c>
      <c r="M114" s="3" t="n">
        <v>1880</v>
      </c>
      <c r="N114" s="3" t="n">
        <v>356</v>
      </c>
      <c r="O114" s="12" t="n">
        <f aca="false">PRODUCT((F114+G114)/E114)</f>
        <v>0.547826086956522</v>
      </c>
    </row>
    <row r="115" customFormat="false" ht="15" hidden="false" customHeight="false" outlineLevel="0" collapsed="false">
      <c r="B115" s="1" t="s">
        <v>520</v>
      </c>
      <c r="C115" s="2" t="s">
        <v>106</v>
      </c>
      <c r="D115" s="3" t="n">
        <v>28</v>
      </c>
      <c r="E115" s="3" t="n">
        <v>363</v>
      </c>
      <c r="F115" s="3" t="n">
        <v>0</v>
      </c>
      <c r="G115" s="3" t="n">
        <v>165</v>
      </c>
      <c r="H115" s="3" t="n">
        <v>22</v>
      </c>
      <c r="I115" s="3" t="n">
        <v>0</v>
      </c>
      <c r="J115" s="3" t="n">
        <v>176</v>
      </c>
      <c r="K115" s="14" t="n">
        <v>2464</v>
      </c>
      <c r="L115" s="2" t="s">
        <v>26</v>
      </c>
      <c r="M115" s="14" t="n">
        <v>2613</v>
      </c>
      <c r="N115" s="3" t="n">
        <v>352</v>
      </c>
      <c r="O115" s="12" t="n">
        <f aca="false">PRODUCT((F115+G115)/E115)</f>
        <v>0.454545454545455</v>
      </c>
    </row>
    <row r="116" customFormat="false" ht="15" hidden="false" customHeight="false" outlineLevel="0" collapsed="false">
      <c r="B116" s="1" t="s">
        <v>498</v>
      </c>
      <c r="C116" s="2" t="s">
        <v>236</v>
      </c>
      <c r="D116" s="3" t="n">
        <v>15</v>
      </c>
      <c r="E116" s="3" t="n">
        <v>322</v>
      </c>
      <c r="F116" s="3" t="n">
        <v>24</v>
      </c>
      <c r="G116" s="3" t="n">
        <v>120</v>
      </c>
      <c r="H116" s="3" t="n">
        <v>16</v>
      </c>
      <c r="I116" s="3" t="n">
        <v>13</v>
      </c>
      <c r="J116" s="3" t="n">
        <v>149</v>
      </c>
      <c r="K116" s="3" t="n">
        <v>2647</v>
      </c>
      <c r="L116" s="2" t="s">
        <v>26</v>
      </c>
      <c r="M116" s="3" t="n">
        <v>2760</v>
      </c>
      <c r="N116" s="3" t="n">
        <v>341</v>
      </c>
      <c r="O116" s="12" t="n">
        <f aca="false">PRODUCT((F116+G116)/E116)</f>
        <v>0.447204968944099</v>
      </c>
    </row>
    <row r="117" customFormat="false" ht="15" hidden="false" customHeight="false" outlineLevel="0" collapsed="false">
      <c r="B117" s="1" t="s">
        <v>446</v>
      </c>
      <c r="C117" s="2" t="s">
        <v>266</v>
      </c>
      <c r="D117" s="3" t="n">
        <v>16</v>
      </c>
      <c r="E117" s="3" t="n">
        <v>260</v>
      </c>
      <c r="F117" s="3" t="n">
        <v>38</v>
      </c>
      <c r="G117" s="3" t="n">
        <v>99</v>
      </c>
      <c r="H117" s="3" t="n">
        <v>11</v>
      </c>
      <c r="I117" s="3" t="n">
        <v>9</v>
      </c>
      <c r="J117" s="3" t="n">
        <v>103</v>
      </c>
      <c r="K117" s="2" t="n">
        <v>2290</v>
      </c>
      <c r="L117" s="2" t="s">
        <v>26</v>
      </c>
      <c r="M117" s="2" t="n">
        <v>2033</v>
      </c>
      <c r="N117" s="2" t="n">
        <v>332</v>
      </c>
      <c r="O117" s="12" t="n">
        <f aca="false">PRODUCT((F117+G117)/E117)</f>
        <v>0.526923076923077</v>
      </c>
    </row>
    <row r="118" customFormat="false" ht="15" hidden="false" customHeight="false" outlineLevel="0" collapsed="false">
      <c r="B118" s="1" t="s">
        <v>527</v>
      </c>
      <c r="C118" s="2" t="s">
        <v>300</v>
      </c>
      <c r="D118" s="3" t="n">
        <v>18</v>
      </c>
      <c r="E118" s="3" t="n">
        <v>310</v>
      </c>
      <c r="F118" s="3" t="n">
        <v>63</v>
      </c>
      <c r="G118" s="3" t="n">
        <v>50</v>
      </c>
      <c r="H118" s="3" t="n">
        <v>0</v>
      </c>
      <c r="I118" s="3" t="n">
        <v>38</v>
      </c>
      <c r="J118" s="3" t="n">
        <v>159</v>
      </c>
      <c r="K118" s="2" t="n">
        <v>2364</v>
      </c>
      <c r="L118" s="2" t="s">
        <v>26</v>
      </c>
      <c r="M118" s="2" t="n">
        <v>3458</v>
      </c>
      <c r="N118" s="2" t="n">
        <v>327</v>
      </c>
      <c r="O118" s="12" t="n">
        <f aca="false">PRODUCT((F118+G118)/E118)</f>
        <v>0.364516129032258</v>
      </c>
    </row>
    <row r="119" customFormat="false" ht="15" hidden="false" customHeight="false" outlineLevel="0" collapsed="false">
      <c r="B119" s="1" t="s">
        <v>535</v>
      </c>
      <c r="C119" s="11" t="s">
        <v>337</v>
      </c>
      <c r="D119" s="3" t="n">
        <v>30</v>
      </c>
      <c r="E119" s="3" t="n">
        <v>329</v>
      </c>
      <c r="F119" s="3" t="n">
        <v>0</v>
      </c>
      <c r="G119" s="3" t="n">
        <v>153</v>
      </c>
      <c r="H119" s="3" t="n">
        <v>17</v>
      </c>
      <c r="I119" s="3" t="n">
        <v>0</v>
      </c>
      <c r="J119" s="3" t="n">
        <v>159</v>
      </c>
      <c r="K119" s="3" t="n">
        <v>3054</v>
      </c>
      <c r="L119" s="2" t="s">
        <v>26</v>
      </c>
      <c r="M119" s="3" t="n">
        <v>2801</v>
      </c>
      <c r="N119" s="3" t="n">
        <v>323</v>
      </c>
      <c r="O119" s="12" t="n">
        <f aca="false">PRODUCT((F119+G119)/E119)</f>
        <v>0.465045592705167</v>
      </c>
    </row>
    <row r="120" customFormat="false" ht="15" hidden="false" customHeight="false" outlineLevel="0" collapsed="false">
      <c r="B120" s="1" t="s">
        <v>539</v>
      </c>
      <c r="C120" s="2" t="s">
        <v>298</v>
      </c>
      <c r="D120" s="3" t="n">
        <v>16</v>
      </c>
      <c r="E120" s="3" t="n">
        <v>312</v>
      </c>
      <c r="F120" s="3" t="n">
        <v>38</v>
      </c>
      <c r="G120" s="3" t="n">
        <v>89</v>
      </c>
      <c r="H120" s="3" t="n">
        <v>7</v>
      </c>
      <c r="I120" s="3" t="n">
        <v>16</v>
      </c>
      <c r="J120" s="3" t="n">
        <v>162</v>
      </c>
      <c r="K120" s="3" t="n">
        <v>2294</v>
      </c>
      <c r="L120" s="2" t="s">
        <v>26</v>
      </c>
      <c r="M120" s="3" t="n">
        <v>2739</v>
      </c>
      <c r="N120" s="3" t="n">
        <v>315</v>
      </c>
      <c r="O120" s="12" t="n">
        <f aca="false">PRODUCT((F120+G120)/E120)</f>
        <v>0.407051282051282</v>
      </c>
    </row>
    <row r="121" customFormat="false" ht="15" hidden="false" customHeight="false" outlineLevel="0" collapsed="false">
      <c r="B121" s="1" t="s">
        <v>542</v>
      </c>
      <c r="C121" s="2" t="s">
        <v>292</v>
      </c>
      <c r="D121" s="3" t="n">
        <v>20</v>
      </c>
      <c r="E121" s="3" t="n">
        <v>242</v>
      </c>
      <c r="F121" s="3" t="n">
        <v>32</v>
      </c>
      <c r="G121" s="3" t="n">
        <v>89</v>
      </c>
      <c r="H121" s="3" t="n">
        <v>7</v>
      </c>
      <c r="I121" s="3" t="n">
        <v>11</v>
      </c>
      <c r="J121" s="3" t="n">
        <v>103</v>
      </c>
      <c r="K121" s="3" t="n">
        <v>1793</v>
      </c>
      <c r="L121" s="2" t="s">
        <v>26</v>
      </c>
      <c r="M121" s="3" t="n">
        <v>1722</v>
      </c>
      <c r="N121" s="3" t="n">
        <v>292</v>
      </c>
      <c r="O121" s="12" t="n">
        <f aca="false">PRODUCT((F121+G121)/E121)</f>
        <v>0.5</v>
      </c>
    </row>
    <row r="122" customFormat="false" ht="15" hidden="false" customHeight="false" outlineLevel="0" collapsed="false">
      <c r="B122" s="1" t="s">
        <v>544</v>
      </c>
      <c r="C122" s="2" t="s">
        <v>141</v>
      </c>
      <c r="D122" s="3" t="n">
        <v>11</v>
      </c>
      <c r="E122" s="3" t="n">
        <v>208</v>
      </c>
      <c r="F122" s="3" t="n">
        <v>54</v>
      </c>
      <c r="G122" s="3" t="n">
        <v>48</v>
      </c>
      <c r="H122" s="3" t="n">
        <v>0</v>
      </c>
      <c r="I122" s="3" t="n">
        <v>31</v>
      </c>
      <c r="J122" s="3" t="n">
        <v>75</v>
      </c>
      <c r="K122" s="3" t="n">
        <v>1751</v>
      </c>
      <c r="L122" s="2" t="s">
        <v>26</v>
      </c>
      <c r="M122" s="3" t="n">
        <v>1818</v>
      </c>
      <c r="N122" s="3" t="n">
        <v>289</v>
      </c>
      <c r="O122" s="12" t="n">
        <f aca="false">PRODUCT((F122+G122)/E122)</f>
        <v>0.490384615384615</v>
      </c>
    </row>
    <row r="123" customFormat="false" ht="15" hidden="false" customHeight="false" outlineLevel="0" collapsed="false">
      <c r="B123" s="1" t="s">
        <v>545</v>
      </c>
      <c r="C123" s="2" t="s">
        <v>356</v>
      </c>
      <c r="D123" s="3" t="n">
        <v>13</v>
      </c>
      <c r="E123" s="3" t="n">
        <v>228</v>
      </c>
      <c r="F123" s="3" t="n">
        <v>51</v>
      </c>
      <c r="G123" s="3" t="n">
        <v>55</v>
      </c>
      <c r="H123" s="3" t="n">
        <v>3</v>
      </c>
      <c r="I123" s="3" t="n">
        <v>23</v>
      </c>
      <c r="J123" s="3" t="n">
        <v>96</v>
      </c>
      <c r="K123" s="3" t="n">
        <v>2035</v>
      </c>
      <c r="L123" s="2" t="s">
        <v>26</v>
      </c>
      <c r="M123" s="3" t="n">
        <v>2047</v>
      </c>
      <c r="N123" s="3" t="n">
        <v>289</v>
      </c>
      <c r="O123" s="12" t="n">
        <f aca="false">PRODUCT((F123+G123)/E123)</f>
        <v>0.464912280701754</v>
      </c>
    </row>
    <row r="124" customFormat="false" ht="15" hidden="false" customHeight="false" outlineLevel="0" collapsed="false">
      <c r="B124" s="1" t="s">
        <v>549</v>
      </c>
      <c r="C124" s="2" t="s">
        <v>309</v>
      </c>
      <c r="D124" s="3" t="n">
        <v>19</v>
      </c>
      <c r="E124" s="3" t="n">
        <v>301</v>
      </c>
      <c r="F124" s="3" t="n">
        <v>9</v>
      </c>
      <c r="G124" s="3" t="n">
        <v>121</v>
      </c>
      <c r="H124" s="3" t="n">
        <v>12</v>
      </c>
      <c r="I124" s="3" t="n">
        <v>1</v>
      </c>
      <c r="J124" s="3" t="n">
        <v>158</v>
      </c>
      <c r="K124" s="3" t="n">
        <v>2174</v>
      </c>
      <c r="L124" s="2" t="s">
        <v>26</v>
      </c>
      <c r="M124" s="3" t="n">
        <v>2393</v>
      </c>
      <c r="N124" s="3" t="n">
        <v>282</v>
      </c>
      <c r="O124" s="12" t="n">
        <f aca="false">PRODUCT((F124+G124)/E124)</f>
        <v>0.431893687707641</v>
      </c>
    </row>
    <row r="125" customFormat="false" ht="15" hidden="false" customHeight="false" outlineLevel="0" collapsed="false">
      <c r="B125" s="1" t="s">
        <v>555</v>
      </c>
      <c r="C125" s="2" t="s">
        <v>1158</v>
      </c>
      <c r="D125" s="3" t="n">
        <v>10</v>
      </c>
      <c r="E125" s="3" t="n">
        <v>196</v>
      </c>
      <c r="F125" s="3" t="n">
        <v>54</v>
      </c>
      <c r="G125" s="3" t="n">
        <v>47</v>
      </c>
      <c r="H125" s="3" t="n">
        <v>0</v>
      </c>
      <c r="I125" s="3" t="n">
        <v>25</v>
      </c>
      <c r="J125" s="3" t="n">
        <v>70</v>
      </c>
      <c r="K125" s="3" t="n">
        <v>1779</v>
      </c>
      <c r="L125" s="2" t="s">
        <v>26</v>
      </c>
      <c r="M125" s="3" t="n">
        <v>1763</v>
      </c>
      <c r="N125" s="3" t="n">
        <v>281</v>
      </c>
      <c r="O125" s="12" t="n">
        <f aca="false">PRODUCT((F125+G125)/E125)</f>
        <v>0.51530612244898</v>
      </c>
    </row>
    <row r="126" customFormat="false" ht="15" hidden="false" customHeight="false" outlineLevel="0" collapsed="false">
      <c r="B126" s="1" t="s">
        <v>557</v>
      </c>
      <c r="C126" s="2" t="s">
        <v>183</v>
      </c>
      <c r="D126" s="2" t="n">
        <v>27</v>
      </c>
      <c r="E126" s="2" t="n">
        <v>267</v>
      </c>
      <c r="F126" s="2" t="n">
        <v>0</v>
      </c>
      <c r="G126" s="2" t="n">
        <v>130</v>
      </c>
      <c r="H126" s="2" t="n">
        <v>19</v>
      </c>
      <c r="I126" s="2" t="n">
        <v>0</v>
      </c>
      <c r="J126" s="2" t="n">
        <v>118</v>
      </c>
      <c r="K126" s="2" t="n">
        <v>2076</v>
      </c>
      <c r="L126" s="2" t="s">
        <v>26</v>
      </c>
      <c r="M126" s="2" t="n">
        <v>1896</v>
      </c>
      <c r="N126" s="2" t="n">
        <v>279</v>
      </c>
      <c r="O126" s="12" t="n">
        <f aca="false">PRODUCT((F126+G126)/E126)</f>
        <v>0.48689138576779</v>
      </c>
    </row>
    <row r="127" customFormat="false" ht="15" hidden="false" customHeight="false" outlineLevel="0" collapsed="false">
      <c r="B127" s="1" t="s">
        <v>561</v>
      </c>
      <c r="C127" s="2" t="s">
        <v>284</v>
      </c>
      <c r="D127" s="3" t="n">
        <v>15</v>
      </c>
      <c r="E127" s="3" t="n">
        <v>298</v>
      </c>
      <c r="F127" s="3" t="n">
        <v>37</v>
      </c>
      <c r="G127" s="3" t="n">
        <v>71</v>
      </c>
      <c r="H127" s="3" t="n">
        <v>5</v>
      </c>
      <c r="I127" s="3" t="n">
        <v>19</v>
      </c>
      <c r="J127" s="3" t="n">
        <v>166</v>
      </c>
      <c r="K127" s="3" t="n">
        <v>1889</v>
      </c>
      <c r="L127" s="2" t="s">
        <v>26</v>
      </c>
      <c r="M127" s="3" t="n">
        <v>2613</v>
      </c>
      <c r="N127" s="3" t="n">
        <v>277</v>
      </c>
      <c r="O127" s="12" t="n">
        <f aca="false">PRODUCT((F127+G127)/E127)</f>
        <v>0.36241610738255</v>
      </c>
    </row>
    <row r="128" customFormat="false" ht="15" hidden="false" customHeight="false" outlineLevel="0" collapsed="false">
      <c r="B128" s="1" t="s">
        <v>563</v>
      </c>
      <c r="C128" s="2" t="s">
        <v>270</v>
      </c>
      <c r="D128" s="3" t="n">
        <v>12</v>
      </c>
      <c r="E128" s="3" t="n">
        <v>222</v>
      </c>
      <c r="F128" s="3" t="n">
        <v>49</v>
      </c>
      <c r="G128" s="3" t="n">
        <v>44</v>
      </c>
      <c r="H128" s="3" t="n">
        <v>0</v>
      </c>
      <c r="I128" s="3" t="n">
        <v>36</v>
      </c>
      <c r="J128" s="3" t="n">
        <v>93</v>
      </c>
      <c r="K128" s="2" t="n">
        <v>1605</v>
      </c>
      <c r="L128" s="2" t="s">
        <v>26</v>
      </c>
      <c r="M128" s="2" t="n">
        <v>2179</v>
      </c>
      <c r="N128" s="2" t="n">
        <v>271</v>
      </c>
      <c r="O128" s="12" t="n">
        <f aca="false">PRODUCT((F128+G128)/E128)</f>
        <v>0.418918918918919</v>
      </c>
    </row>
    <row r="129" customFormat="false" ht="15" hidden="false" customHeight="false" outlineLevel="0" collapsed="false">
      <c r="B129" s="1" t="s">
        <v>516</v>
      </c>
      <c r="C129" s="2" t="s">
        <v>296</v>
      </c>
      <c r="D129" s="3" t="n">
        <v>22</v>
      </c>
      <c r="E129" s="3" t="n">
        <v>283</v>
      </c>
      <c r="F129" s="3" t="n">
        <v>0</v>
      </c>
      <c r="G129" s="3" t="n">
        <v>128</v>
      </c>
      <c r="H129" s="3" t="n">
        <v>13</v>
      </c>
      <c r="I129" s="3" t="n">
        <v>0</v>
      </c>
      <c r="J129" s="3" t="n">
        <v>142</v>
      </c>
      <c r="K129" s="2" t="n">
        <v>2334</v>
      </c>
      <c r="L129" s="2" t="s">
        <v>26</v>
      </c>
      <c r="M129" s="2" t="n">
        <v>2365</v>
      </c>
      <c r="N129" s="2" t="n">
        <v>269</v>
      </c>
      <c r="O129" s="12" t="n">
        <f aca="false">PRODUCT((F129+G129)/E129)</f>
        <v>0.452296819787986</v>
      </c>
    </row>
    <row r="130" customFormat="false" ht="15" hidden="false" customHeight="false" outlineLevel="0" collapsed="false">
      <c r="B130" s="1" t="s">
        <v>568</v>
      </c>
      <c r="C130" s="2" t="s">
        <v>283</v>
      </c>
      <c r="D130" s="3" t="n">
        <v>21</v>
      </c>
      <c r="E130" s="3" t="n">
        <v>315</v>
      </c>
      <c r="F130" s="3" t="n">
        <v>27</v>
      </c>
      <c r="G130" s="3" t="n">
        <v>86</v>
      </c>
      <c r="H130" s="3" t="n">
        <v>1</v>
      </c>
      <c r="I130" s="3" t="n">
        <v>16</v>
      </c>
      <c r="J130" s="3" t="n">
        <v>185</v>
      </c>
      <c r="K130" s="3" t="n">
        <v>2542</v>
      </c>
      <c r="L130" s="2" t="s">
        <v>26</v>
      </c>
      <c r="M130" s="3" t="n">
        <v>3641</v>
      </c>
      <c r="N130" s="3" t="n">
        <v>269</v>
      </c>
      <c r="O130" s="12" t="n">
        <f aca="false">PRODUCT((F130+G130)/E130)</f>
        <v>0.358730158730159</v>
      </c>
    </row>
    <row r="131" customFormat="false" ht="15" hidden="false" customHeight="false" outlineLevel="0" collapsed="false">
      <c r="B131" s="1" t="s">
        <v>571</v>
      </c>
      <c r="C131" s="2" t="s">
        <v>305</v>
      </c>
      <c r="D131" s="3" t="n">
        <v>13</v>
      </c>
      <c r="E131" s="3" t="n">
        <v>236</v>
      </c>
      <c r="F131" s="3" t="n">
        <v>60</v>
      </c>
      <c r="G131" s="3" t="n">
        <v>30</v>
      </c>
      <c r="H131" s="3" t="n">
        <v>5</v>
      </c>
      <c r="I131" s="3" t="n">
        <v>23</v>
      </c>
      <c r="J131" s="3" t="n">
        <v>118</v>
      </c>
      <c r="K131" s="3" t="n">
        <v>1633</v>
      </c>
      <c r="L131" s="2" t="s">
        <v>26</v>
      </c>
      <c r="M131" s="3" t="n">
        <v>2337</v>
      </c>
      <c r="N131" s="3" t="n">
        <v>268</v>
      </c>
      <c r="O131" s="12" t="n">
        <f aca="false">PRODUCT((F131+G131)/E131)</f>
        <v>0.38135593220339</v>
      </c>
    </row>
    <row r="132" customFormat="false" ht="15" hidden="false" customHeight="false" outlineLevel="0" collapsed="false">
      <c r="B132" s="1" t="s">
        <v>574</v>
      </c>
      <c r="C132" s="2" t="s">
        <v>168</v>
      </c>
      <c r="D132" s="3" t="n">
        <v>19</v>
      </c>
      <c r="E132" s="3" t="n">
        <v>248</v>
      </c>
      <c r="F132" s="3" t="n">
        <v>12</v>
      </c>
      <c r="G132" s="3" t="n">
        <v>111</v>
      </c>
      <c r="H132" s="3" t="n">
        <v>4</v>
      </c>
      <c r="I132" s="3" t="n">
        <v>4</v>
      </c>
      <c r="J132" s="3" t="n">
        <v>117</v>
      </c>
      <c r="K132" s="3" t="n">
        <v>2490</v>
      </c>
      <c r="L132" s="2" t="s">
        <v>26</v>
      </c>
      <c r="M132" s="3" t="n">
        <v>2547</v>
      </c>
      <c r="N132" s="3" t="n">
        <v>266</v>
      </c>
      <c r="O132" s="12" t="n">
        <f aca="false">PRODUCT((F132+G132)/E132)</f>
        <v>0.495967741935484</v>
      </c>
    </row>
    <row r="133" customFormat="false" ht="15" hidden="false" customHeight="false" outlineLevel="0" collapsed="false">
      <c r="B133" s="1" t="s">
        <v>576</v>
      </c>
      <c r="C133" s="11" t="s">
        <v>317</v>
      </c>
      <c r="D133" s="3" t="n">
        <v>21</v>
      </c>
      <c r="E133" s="3" t="n">
        <v>338</v>
      </c>
      <c r="F133" s="3" t="n">
        <v>40</v>
      </c>
      <c r="G133" s="3" t="n">
        <v>43</v>
      </c>
      <c r="H133" s="3" t="n">
        <v>0</v>
      </c>
      <c r="I133" s="3" t="n">
        <v>53</v>
      </c>
      <c r="J133" s="3" t="n">
        <v>202</v>
      </c>
      <c r="K133" s="3" t="n">
        <v>2400</v>
      </c>
      <c r="L133" s="2" t="s">
        <v>26</v>
      </c>
      <c r="M133" s="3" t="n">
        <v>4352</v>
      </c>
      <c r="N133" s="3" t="n">
        <v>252</v>
      </c>
      <c r="O133" s="12" t="n">
        <f aca="false">PRODUCT((F133+G133)/E133)</f>
        <v>0.245562130177515</v>
      </c>
    </row>
    <row r="134" customFormat="false" ht="15" hidden="false" customHeight="false" outlineLevel="0" collapsed="false">
      <c r="B134" s="1" t="s">
        <v>577</v>
      </c>
      <c r="C134" s="11" t="s">
        <v>282</v>
      </c>
      <c r="D134" s="3" t="n">
        <v>11</v>
      </c>
      <c r="E134" s="3" t="n">
        <v>187</v>
      </c>
      <c r="F134" s="3" t="n">
        <v>51</v>
      </c>
      <c r="G134" s="3" t="n">
        <v>39</v>
      </c>
      <c r="H134" s="3" t="n">
        <v>0</v>
      </c>
      <c r="I134" s="3" t="n">
        <v>24</v>
      </c>
      <c r="J134" s="3" t="n">
        <v>73</v>
      </c>
      <c r="K134" s="13" t="n">
        <v>1646</v>
      </c>
      <c r="L134" s="2" t="s">
        <v>26</v>
      </c>
      <c r="M134" s="13" t="n">
        <v>1733</v>
      </c>
      <c r="N134" s="3" t="n">
        <v>255</v>
      </c>
      <c r="O134" s="12" t="n">
        <f aca="false">PRODUCT((F134+G134)/E134)</f>
        <v>0.481283422459893</v>
      </c>
    </row>
    <row r="135" customFormat="false" ht="15" hidden="false" customHeight="false" outlineLevel="0" collapsed="false">
      <c r="B135" s="1" t="s">
        <v>579</v>
      </c>
      <c r="C135" s="2" t="s">
        <v>127</v>
      </c>
      <c r="D135" s="3" t="n">
        <v>12</v>
      </c>
      <c r="E135" s="3" t="n">
        <v>181</v>
      </c>
      <c r="F135" s="3" t="n">
        <v>50</v>
      </c>
      <c r="G135" s="3" t="n">
        <v>33</v>
      </c>
      <c r="H135" s="3" t="n">
        <v>0</v>
      </c>
      <c r="I135" s="3" t="n">
        <v>32</v>
      </c>
      <c r="J135" s="3" t="n">
        <v>66</v>
      </c>
      <c r="K135" s="14" t="n">
        <v>1983</v>
      </c>
      <c r="L135" s="2" t="s">
        <v>26</v>
      </c>
      <c r="M135" s="14" t="n">
        <v>1933</v>
      </c>
      <c r="N135" s="3" t="n">
        <v>248</v>
      </c>
      <c r="O135" s="12" t="n">
        <f aca="false">PRODUCT((F135+G135)/E135)</f>
        <v>0.458563535911602</v>
      </c>
    </row>
    <row r="136" customFormat="false" ht="15" hidden="false" customHeight="false" outlineLevel="0" collapsed="false">
      <c r="B136" s="1" t="s">
        <v>530</v>
      </c>
      <c r="C136" s="2" t="s">
        <v>217</v>
      </c>
      <c r="D136" s="3" t="n">
        <v>13</v>
      </c>
      <c r="E136" s="3" t="n">
        <v>228</v>
      </c>
      <c r="F136" s="3" t="n">
        <v>45</v>
      </c>
      <c r="G136" s="3" t="n">
        <v>36</v>
      </c>
      <c r="H136" s="3" t="n">
        <v>0</v>
      </c>
      <c r="I136" s="3" t="n">
        <v>36</v>
      </c>
      <c r="J136" s="3" t="n">
        <v>111</v>
      </c>
      <c r="K136" s="2" t="n">
        <v>1915</v>
      </c>
      <c r="L136" s="2" t="s">
        <v>26</v>
      </c>
      <c r="M136" s="2" t="n">
        <v>2470</v>
      </c>
      <c r="N136" s="2" t="n">
        <v>243</v>
      </c>
      <c r="O136" s="12" t="n">
        <f aca="false">PRODUCT((F136+G136)/E136)</f>
        <v>0.355263157894737</v>
      </c>
    </row>
    <row r="137" customFormat="false" ht="15" hidden="false" customHeight="false" outlineLevel="0" collapsed="false">
      <c r="B137" s="1" t="s">
        <v>584</v>
      </c>
      <c r="C137" s="28" t="s">
        <v>244</v>
      </c>
      <c r="D137" s="29" t="n">
        <v>16</v>
      </c>
      <c r="E137" s="29" t="n">
        <v>254</v>
      </c>
      <c r="F137" s="29" t="n">
        <v>39</v>
      </c>
      <c r="G137" s="29" t="n">
        <v>40</v>
      </c>
      <c r="H137" s="29" t="n">
        <v>0</v>
      </c>
      <c r="I137" s="29" t="n">
        <v>32</v>
      </c>
      <c r="J137" s="29" t="n">
        <v>143</v>
      </c>
      <c r="K137" s="29" t="n">
        <v>1926</v>
      </c>
      <c r="L137" s="2" t="s">
        <v>26</v>
      </c>
      <c r="M137" s="29" t="n">
        <v>3148</v>
      </c>
      <c r="N137" s="29" t="n">
        <v>229</v>
      </c>
      <c r="O137" s="12" t="n">
        <f aca="false">PRODUCT((F137+G137)/E137)</f>
        <v>0.311023622047244</v>
      </c>
    </row>
    <row r="138" customFormat="false" ht="15" hidden="false" customHeight="false" outlineLevel="0" collapsed="false">
      <c r="B138" s="1" t="s">
        <v>586</v>
      </c>
      <c r="C138" s="28" t="s">
        <v>204</v>
      </c>
      <c r="D138" s="29" t="n">
        <v>19</v>
      </c>
      <c r="E138" s="29" t="n">
        <v>210</v>
      </c>
      <c r="F138" s="29" t="n">
        <v>0</v>
      </c>
      <c r="G138" s="29" t="n">
        <v>109</v>
      </c>
      <c r="H138" s="29" t="n">
        <v>9</v>
      </c>
      <c r="I138" s="29" t="n">
        <v>0</v>
      </c>
      <c r="J138" s="29" t="n">
        <v>92</v>
      </c>
      <c r="K138" s="29" t="n">
        <v>1464</v>
      </c>
      <c r="L138" s="2" t="s">
        <v>26</v>
      </c>
      <c r="M138" s="29" t="n">
        <v>1170</v>
      </c>
      <c r="N138" s="29" t="n">
        <v>227</v>
      </c>
      <c r="O138" s="12" t="n">
        <f aca="false">PRODUCT((F138+G138)/E138)</f>
        <v>0.519047619047619</v>
      </c>
    </row>
    <row r="139" customFormat="false" ht="15" hidden="false" customHeight="false" outlineLevel="0" collapsed="false">
      <c r="B139" s="1" t="s">
        <v>589</v>
      </c>
      <c r="C139" s="11" t="s">
        <v>258</v>
      </c>
      <c r="D139" s="2" t="n">
        <v>9</v>
      </c>
      <c r="E139" s="2" t="n">
        <v>164</v>
      </c>
      <c r="F139" s="2" t="n">
        <v>46</v>
      </c>
      <c r="G139" s="2" t="n">
        <v>30</v>
      </c>
      <c r="H139" s="2" t="n">
        <v>0</v>
      </c>
      <c r="I139" s="2" t="n">
        <v>26</v>
      </c>
      <c r="J139" s="2" t="n">
        <v>62</v>
      </c>
      <c r="K139" s="2" t="n">
        <v>1208</v>
      </c>
      <c r="L139" s="2" t="s">
        <v>26</v>
      </c>
      <c r="M139" s="2" t="n">
        <v>1174</v>
      </c>
      <c r="N139" s="2" t="n">
        <v>224</v>
      </c>
      <c r="O139" s="12" t="n">
        <f aca="false">PRODUCT((F139+G139)/E139)</f>
        <v>0.463414634146342</v>
      </c>
    </row>
    <row r="140" customFormat="false" ht="15" hidden="false" customHeight="false" outlineLevel="0" collapsed="false">
      <c r="B140" s="1" t="s">
        <v>594</v>
      </c>
      <c r="C140" s="2" t="s">
        <v>192</v>
      </c>
      <c r="D140" s="3" t="n">
        <v>18</v>
      </c>
      <c r="E140" s="3" t="n">
        <v>230</v>
      </c>
      <c r="F140" s="3" t="n">
        <v>0</v>
      </c>
      <c r="G140" s="3" t="n">
        <v>106</v>
      </c>
      <c r="H140" s="3" t="n">
        <v>12</v>
      </c>
      <c r="I140" s="3" t="n">
        <v>0</v>
      </c>
      <c r="J140" s="3" t="n">
        <v>112</v>
      </c>
      <c r="K140" s="3" t="n">
        <v>1817</v>
      </c>
      <c r="L140" s="2" t="s">
        <v>26</v>
      </c>
      <c r="M140" s="3" t="n">
        <v>1821</v>
      </c>
      <c r="N140" s="3" t="n">
        <v>224</v>
      </c>
      <c r="O140" s="12" t="n">
        <f aca="false">PRODUCT((F140+G140)/E140)</f>
        <v>0.460869565217391</v>
      </c>
    </row>
    <row r="141" customFormat="false" ht="15" hidden="false" customHeight="false" outlineLevel="0" collapsed="false">
      <c r="B141" s="1" t="s">
        <v>596</v>
      </c>
      <c r="C141" s="2" t="s">
        <v>195</v>
      </c>
      <c r="D141" s="3" t="n">
        <v>25</v>
      </c>
      <c r="E141" s="3" t="n">
        <v>270</v>
      </c>
      <c r="F141" s="3" t="n">
        <v>0</v>
      </c>
      <c r="G141" s="3" t="n">
        <v>103</v>
      </c>
      <c r="H141" s="3" t="n">
        <v>12</v>
      </c>
      <c r="I141" s="3" t="n">
        <v>0</v>
      </c>
      <c r="J141" s="3" t="n">
        <v>155</v>
      </c>
      <c r="K141" s="3" t="n">
        <v>1608</v>
      </c>
      <c r="L141" s="2" t="s">
        <v>26</v>
      </c>
      <c r="M141" s="3" t="n">
        <v>2334</v>
      </c>
      <c r="N141" s="3" t="n">
        <v>218</v>
      </c>
      <c r="O141" s="12" t="n">
        <f aca="false">PRODUCT((F141+G141)/E141)</f>
        <v>0.381481481481482</v>
      </c>
    </row>
    <row r="142" customFormat="false" ht="15" hidden="false" customHeight="false" outlineLevel="0" collapsed="false">
      <c r="B142" s="1" t="s">
        <v>598</v>
      </c>
      <c r="C142" s="11" t="s">
        <v>417</v>
      </c>
      <c r="D142" s="3" t="n">
        <v>19</v>
      </c>
      <c r="E142" s="3" t="n">
        <v>189</v>
      </c>
      <c r="F142" s="3" t="n">
        <v>0</v>
      </c>
      <c r="G142" s="3" t="n">
        <v>104</v>
      </c>
      <c r="H142" s="3" t="n">
        <v>8</v>
      </c>
      <c r="I142" s="3" t="n">
        <v>0</v>
      </c>
      <c r="J142" s="3" t="n">
        <v>77</v>
      </c>
      <c r="K142" s="3" t="n">
        <v>1566</v>
      </c>
      <c r="L142" s="2" t="s">
        <v>26</v>
      </c>
      <c r="M142" s="3" t="n">
        <v>1172</v>
      </c>
      <c r="N142" s="3" t="n">
        <v>216</v>
      </c>
      <c r="O142" s="12" t="n">
        <f aca="false">PRODUCT((F142+G142)/E142)</f>
        <v>0.55026455026455</v>
      </c>
    </row>
    <row r="143" customFormat="false" ht="15" hidden="false" customHeight="false" outlineLevel="0" collapsed="false">
      <c r="B143" s="1" t="s">
        <v>565</v>
      </c>
      <c r="C143" s="11" t="s">
        <v>387</v>
      </c>
      <c r="D143" s="3" t="n">
        <v>19</v>
      </c>
      <c r="E143" s="3" t="n">
        <v>290</v>
      </c>
      <c r="F143" s="3" t="n">
        <v>0</v>
      </c>
      <c r="G143" s="3" t="n">
        <v>102</v>
      </c>
      <c r="H143" s="3" t="n">
        <v>10</v>
      </c>
      <c r="I143" s="3" t="n">
        <v>0</v>
      </c>
      <c r="J143" s="3" t="n">
        <v>178</v>
      </c>
      <c r="K143" s="13" t="n">
        <v>2078</v>
      </c>
      <c r="L143" s="2" t="s">
        <v>26</v>
      </c>
      <c r="M143" s="13" t="n">
        <v>2950</v>
      </c>
      <c r="N143" s="3" t="n">
        <v>214</v>
      </c>
      <c r="O143" s="12" t="n">
        <f aca="false">PRODUCT((F143+G143)/E143)</f>
        <v>0.351724137931034</v>
      </c>
    </row>
    <row r="144" customFormat="false" ht="15" hidden="false" customHeight="false" outlineLevel="0" collapsed="false">
      <c r="B144" s="1" t="s">
        <v>483</v>
      </c>
      <c r="C144" s="2" t="s">
        <v>150</v>
      </c>
      <c r="D144" s="3" t="n">
        <v>7</v>
      </c>
      <c r="E144" s="3" t="n">
        <v>143</v>
      </c>
      <c r="F144" s="3" t="n">
        <v>52</v>
      </c>
      <c r="G144" s="3" t="n">
        <v>16</v>
      </c>
      <c r="H144" s="3" t="n">
        <v>0</v>
      </c>
      <c r="I144" s="3" t="n">
        <v>24</v>
      </c>
      <c r="J144" s="3" t="n">
        <v>51</v>
      </c>
      <c r="K144" s="3" t="n">
        <v>1384</v>
      </c>
      <c r="L144" s="2" t="s">
        <v>26</v>
      </c>
      <c r="M144" s="3" t="n">
        <v>1194</v>
      </c>
      <c r="N144" s="3" t="n">
        <v>212</v>
      </c>
      <c r="O144" s="12" t="n">
        <f aca="false">PRODUCT((F144+G144)/E144)</f>
        <v>0.475524475524476</v>
      </c>
    </row>
    <row r="145" customFormat="false" ht="15" hidden="false" customHeight="false" outlineLevel="0" collapsed="false">
      <c r="B145" s="1" t="s">
        <v>603</v>
      </c>
      <c r="C145" s="2" t="s">
        <v>398</v>
      </c>
      <c r="D145" s="3" t="n">
        <v>13</v>
      </c>
      <c r="E145" s="3" t="n">
        <v>194</v>
      </c>
      <c r="F145" s="3" t="n">
        <v>0</v>
      </c>
      <c r="G145" s="3" t="n">
        <v>101</v>
      </c>
      <c r="H145" s="3" t="n">
        <v>9</v>
      </c>
      <c r="I145" s="3" t="n">
        <v>0</v>
      </c>
      <c r="J145" s="3" t="n">
        <v>84</v>
      </c>
      <c r="K145" s="3" t="n">
        <v>1914</v>
      </c>
      <c r="L145" s="2" t="s">
        <v>26</v>
      </c>
      <c r="M145" s="3" t="n">
        <v>1686</v>
      </c>
      <c r="N145" s="3" t="n">
        <v>211</v>
      </c>
      <c r="O145" s="12" t="n">
        <f aca="false">PRODUCT((F145+G145)/E145)</f>
        <v>0.520618556701031</v>
      </c>
    </row>
    <row r="146" customFormat="false" ht="15" hidden="false" customHeight="false" outlineLevel="0" collapsed="false">
      <c r="B146" s="1" t="s">
        <v>607</v>
      </c>
      <c r="C146" s="2" t="s">
        <v>351</v>
      </c>
      <c r="D146" s="3" t="n">
        <v>14</v>
      </c>
      <c r="E146" s="3" t="n">
        <v>214</v>
      </c>
      <c r="F146" s="3" t="n">
        <v>38</v>
      </c>
      <c r="G146" s="3" t="n">
        <v>35</v>
      </c>
      <c r="H146" s="3" t="n">
        <v>0</v>
      </c>
      <c r="I146" s="3" t="n">
        <v>24</v>
      </c>
      <c r="J146" s="3" t="n">
        <v>117</v>
      </c>
      <c r="K146" s="3" t="n">
        <v>1995</v>
      </c>
      <c r="L146" s="2" t="s">
        <v>26</v>
      </c>
      <c r="M146" s="3" t="n">
        <v>3106</v>
      </c>
      <c r="N146" s="3" t="n">
        <v>208</v>
      </c>
      <c r="O146" s="12" t="n">
        <f aca="false">PRODUCT((F146+G146)/E146)</f>
        <v>0.341121495327103</v>
      </c>
    </row>
    <row r="147" customFormat="false" ht="15" hidden="false" customHeight="false" outlineLevel="0" collapsed="false">
      <c r="B147" s="1" t="s">
        <v>609</v>
      </c>
      <c r="C147" s="11" t="s">
        <v>432</v>
      </c>
      <c r="D147" s="3" t="n">
        <v>10</v>
      </c>
      <c r="E147" s="3" t="n">
        <v>158</v>
      </c>
      <c r="F147" s="3" t="n">
        <v>43</v>
      </c>
      <c r="G147" s="3" t="n">
        <v>22</v>
      </c>
      <c r="H147" s="3" t="n">
        <v>0</v>
      </c>
      <c r="I147" s="3" t="n">
        <v>22</v>
      </c>
      <c r="J147" s="3" t="n">
        <v>71</v>
      </c>
      <c r="K147" s="3" t="n">
        <v>1423</v>
      </c>
      <c r="L147" s="2" t="s">
        <v>26</v>
      </c>
      <c r="M147" s="3" t="n">
        <v>1634</v>
      </c>
      <c r="N147" s="3" t="n">
        <v>195</v>
      </c>
      <c r="O147" s="12" t="n">
        <f aca="false">PRODUCT((F147+G147)/E147)</f>
        <v>0.411392405063291</v>
      </c>
    </row>
    <row r="148" customFormat="false" ht="15" hidden="false" customHeight="false" outlineLevel="0" collapsed="false">
      <c r="B148" s="1" t="s">
        <v>613</v>
      </c>
      <c r="C148" s="11" t="s">
        <v>171</v>
      </c>
      <c r="D148" s="3" t="n">
        <v>7</v>
      </c>
      <c r="E148" s="3" t="n">
        <v>128</v>
      </c>
      <c r="F148" s="3" t="n">
        <v>41</v>
      </c>
      <c r="G148" s="3" t="n">
        <v>29</v>
      </c>
      <c r="H148" s="3" t="n">
        <v>0</v>
      </c>
      <c r="I148" s="3" t="n">
        <v>12</v>
      </c>
      <c r="J148" s="3" t="n">
        <v>46</v>
      </c>
      <c r="K148" s="13" t="n">
        <v>1187</v>
      </c>
      <c r="L148" s="2" t="s">
        <v>26</v>
      </c>
      <c r="M148" s="13" t="n">
        <v>1064</v>
      </c>
      <c r="N148" s="3" t="n">
        <v>193</v>
      </c>
      <c r="O148" s="12" t="n">
        <f aca="false">PRODUCT((F148+G148)/E148)</f>
        <v>0.546875</v>
      </c>
    </row>
    <row r="149" customFormat="false" ht="15" hidden="false" customHeight="false" outlineLevel="0" collapsed="false">
      <c r="B149" s="1" t="s">
        <v>522</v>
      </c>
      <c r="C149" s="11" t="s">
        <v>377</v>
      </c>
      <c r="D149" s="3" t="n">
        <v>12</v>
      </c>
      <c r="E149" s="3" t="n">
        <v>186</v>
      </c>
      <c r="F149" s="3" t="n">
        <v>28</v>
      </c>
      <c r="G149" s="3" t="n">
        <v>49</v>
      </c>
      <c r="H149" s="3" t="n">
        <v>3</v>
      </c>
      <c r="I149" s="3" t="n">
        <v>8</v>
      </c>
      <c r="J149" s="3" t="n">
        <v>98</v>
      </c>
      <c r="K149" s="3" t="n">
        <v>2043</v>
      </c>
      <c r="L149" s="2" t="s">
        <v>26</v>
      </c>
      <c r="M149" s="3" t="n">
        <v>2760</v>
      </c>
      <c r="N149" s="3" t="n">
        <v>193</v>
      </c>
      <c r="O149" s="12" t="n">
        <f aca="false">PRODUCT((F149+G149)/E149)</f>
        <v>0.413978494623656</v>
      </c>
    </row>
    <row r="150" customFormat="false" ht="15" hidden="false" customHeight="false" outlineLevel="0" collapsed="false">
      <c r="B150" s="1" t="s">
        <v>617</v>
      </c>
      <c r="C150" s="11" t="s">
        <v>273</v>
      </c>
      <c r="D150" s="22" t="n">
        <v>15</v>
      </c>
      <c r="E150" s="22" t="n">
        <v>220</v>
      </c>
      <c r="F150" s="22" t="n">
        <v>36</v>
      </c>
      <c r="G150" s="22" t="n">
        <v>36</v>
      </c>
      <c r="H150" s="22" t="n">
        <v>0</v>
      </c>
      <c r="I150" s="22" t="n">
        <v>19</v>
      </c>
      <c r="J150" s="22" t="n">
        <v>129</v>
      </c>
      <c r="K150" s="22" t="n">
        <v>1573</v>
      </c>
      <c r="L150" s="2" t="s">
        <v>26</v>
      </c>
      <c r="M150" s="22" t="n">
        <v>2848</v>
      </c>
      <c r="N150" s="22" t="n">
        <v>193</v>
      </c>
      <c r="O150" s="12" t="n">
        <f aca="false">PRODUCT((F150+G150)/E150)</f>
        <v>0.327272727272727</v>
      </c>
    </row>
    <row r="151" customFormat="false" ht="15" hidden="false" customHeight="false" outlineLevel="0" collapsed="false">
      <c r="B151" s="1" t="s">
        <v>620</v>
      </c>
      <c r="C151" s="11" t="s">
        <v>404</v>
      </c>
      <c r="D151" s="22" t="n">
        <v>17</v>
      </c>
      <c r="E151" s="22" t="n">
        <v>239</v>
      </c>
      <c r="F151" s="22" t="n">
        <v>2</v>
      </c>
      <c r="G151" s="22" t="n">
        <v>87</v>
      </c>
      <c r="H151" s="22" t="n">
        <v>9</v>
      </c>
      <c r="I151" s="22" t="n">
        <v>3</v>
      </c>
      <c r="J151" s="22" t="n">
        <v>138</v>
      </c>
      <c r="K151" s="22" t="n">
        <v>1917</v>
      </c>
      <c r="L151" s="2" t="s">
        <v>26</v>
      </c>
      <c r="M151" s="22" t="n">
        <v>2587</v>
      </c>
      <c r="N151" s="22" t="n">
        <v>192</v>
      </c>
      <c r="O151" s="12" t="n">
        <f aca="false">PRODUCT((F151+G151)/E151)</f>
        <v>0.372384937238494</v>
      </c>
    </row>
    <row r="152" customFormat="false" ht="15" hidden="false" customHeight="false" outlineLevel="0" collapsed="false">
      <c r="B152" s="1" t="s">
        <v>623</v>
      </c>
      <c r="C152" s="2" t="s">
        <v>208</v>
      </c>
      <c r="D152" s="3" t="n">
        <v>20</v>
      </c>
      <c r="E152" s="3" t="n">
        <v>217</v>
      </c>
      <c r="F152" s="3" t="n">
        <v>0</v>
      </c>
      <c r="G152" s="3" t="n">
        <v>86</v>
      </c>
      <c r="H152" s="3" t="n">
        <v>16</v>
      </c>
      <c r="I152" s="3" t="n">
        <v>0</v>
      </c>
      <c r="J152" s="3" t="n">
        <v>115</v>
      </c>
      <c r="K152" s="2" t="n">
        <v>1447</v>
      </c>
      <c r="L152" s="2" t="s">
        <v>26</v>
      </c>
      <c r="M152" s="2" t="n">
        <v>1869</v>
      </c>
      <c r="N152" s="2" t="n">
        <v>188</v>
      </c>
      <c r="O152" s="12" t="n">
        <f aca="false">PRODUCT((F152+G152)/E152)</f>
        <v>0.3963133640553</v>
      </c>
    </row>
    <row r="153" customFormat="false" ht="15" hidden="false" customHeight="false" outlineLevel="0" collapsed="false">
      <c r="B153" s="1" t="s">
        <v>624</v>
      </c>
      <c r="C153" s="2" t="s">
        <v>188</v>
      </c>
      <c r="D153" s="3" t="n">
        <v>17</v>
      </c>
      <c r="E153" s="3" t="n">
        <v>165</v>
      </c>
      <c r="F153" s="3" t="n">
        <v>0</v>
      </c>
      <c r="G153" s="3" t="n">
        <v>89</v>
      </c>
      <c r="H153" s="3" t="n">
        <v>9</v>
      </c>
      <c r="I153" s="3" t="n">
        <v>0</v>
      </c>
      <c r="J153" s="3" t="n">
        <v>67</v>
      </c>
      <c r="K153" s="3" t="n">
        <v>991</v>
      </c>
      <c r="L153" s="2" t="s">
        <v>26</v>
      </c>
      <c r="M153" s="3" t="n">
        <v>840</v>
      </c>
      <c r="N153" s="3" t="n">
        <v>187</v>
      </c>
      <c r="O153" s="12" t="n">
        <f aca="false">PRODUCT((F153+G153)/E153)</f>
        <v>0.539393939393939</v>
      </c>
    </row>
    <row r="154" customFormat="false" ht="15" hidden="false" customHeight="false" outlineLevel="0" collapsed="false">
      <c r="B154" s="1" t="s">
        <v>625</v>
      </c>
      <c r="C154" s="11" t="s">
        <v>185</v>
      </c>
      <c r="D154" s="3" t="n">
        <v>17</v>
      </c>
      <c r="E154" s="3" t="n">
        <v>168</v>
      </c>
      <c r="F154" s="3" t="n">
        <v>0</v>
      </c>
      <c r="G154" s="3" t="n">
        <v>83</v>
      </c>
      <c r="H154" s="3" t="n">
        <v>11</v>
      </c>
      <c r="I154" s="3" t="n">
        <v>0</v>
      </c>
      <c r="J154" s="3" t="n">
        <v>74</v>
      </c>
      <c r="K154" s="3" t="n">
        <v>899</v>
      </c>
      <c r="L154" s="2" t="s">
        <v>26</v>
      </c>
      <c r="M154" s="3" t="n">
        <v>978</v>
      </c>
      <c r="N154" s="3" t="n">
        <v>177</v>
      </c>
      <c r="O154" s="12" t="n">
        <f aca="false">PRODUCT((F154+G154)/E154)</f>
        <v>0.494047619047619</v>
      </c>
    </row>
    <row r="155" customFormat="false" ht="15" hidden="false" customHeight="false" outlineLevel="0" collapsed="false">
      <c r="B155" s="1" t="s">
        <v>629</v>
      </c>
      <c r="C155" s="2" t="s">
        <v>443</v>
      </c>
      <c r="D155" s="2" t="n">
        <v>17</v>
      </c>
      <c r="E155" s="2" t="n">
        <v>163</v>
      </c>
      <c r="F155" s="2" t="n">
        <v>0</v>
      </c>
      <c r="G155" s="2" t="n">
        <v>83</v>
      </c>
      <c r="H155" s="2" t="n">
        <v>9</v>
      </c>
      <c r="I155" s="2" t="n">
        <v>0</v>
      </c>
      <c r="J155" s="2" t="n">
        <v>71</v>
      </c>
      <c r="K155" s="2" t="n">
        <v>1256</v>
      </c>
      <c r="L155" s="2" t="s">
        <v>26</v>
      </c>
      <c r="M155" s="2" t="n">
        <v>1148</v>
      </c>
      <c r="N155" s="2" t="n">
        <v>175</v>
      </c>
      <c r="O155" s="12" t="n">
        <f aca="false">PRODUCT((F155+G155)/E155)</f>
        <v>0.50920245398773</v>
      </c>
    </row>
    <row r="156" customFormat="false" ht="15" hidden="false" customHeight="false" outlineLevel="0" collapsed="false">
      <c r="B156" s="1" t="s">
        <v>631</v>
      </c>
      <c r="C156" s="2" t="s">
        <v>482</v>
      </c>
      <c r="D156" s="3" t="n">
        <v>8</v>
      </c>
      <c r="E156" s="3" t="n">
        <v>150</v>
      </c>
      <c r="F156" s="3" t="n">
        <v>0</v>
      </c>
      <c r="G156" s="3" t="n">
        <v>81</v>
      </c>
      <c r="H156" s="3" t="n">
        <v>9</v>
      </c>
      <c r="I156" s="3" t="n">
        <v>0</v>
      </c>
      <c r="J156" s="3" t="n">
        <v>60</v>
      </c>
      <c r="K156" s="14" t="n">
        <v>1233</v>
      </c>
      <c r="L156" s="2" t="s">
        <v>26</v>
      </c>
      <c r="M156" s="14" t="n">
        <v>1005</v>
      </c>
      <c r="N156" s="3" t="n">
        <v>171</v>
      </c>
      <c r="O156" s="12" t="n">
        <f aca="false">PRODUCT((F156+G156)/E156)</f>
        <v>0.54</v>
      </c>
    </row>
    <row r="157" customFormat="false" ht="15" hidden="false" customHeight="false" outlineLevel="0" collapsed="false">
      <c r="B157" s="1" t="s">
        <v>633</v>
      </c>
      <c r="C157" s="2" t="s">
        <v>269</v>
      </c>
      <c r="D157" s="3" t="n">
        <v>5</v>
      </c>
      <c r="E157" s="3" t="n">
        <v>76</v>
      </c>
      <c r="F157" s="3" t="n">
        <v>45</v>
      </c>
      <c r="G157" s="3" t="n">
        <v>14</v>
      </c>
      <c r="H157" s="3" t="n">
        <v>0</v>
      </c>
      <c r="I157" s="3" t="n">
        <v>5</v>
      </c>
      <c r="J157" s="3" t="n">
        <v>12</v>
      </c>
      <c r="K157" s="3" t="n">
        <v>1255</v>
      </c>
      <c r="L157" s="2" t="s">
        <v>26</v>
      </c>
      <c r="M157" s="3" t="n">
        <v>714</v>
      </c>
      <c r="N157" s="3" t="n">
        <v>168</v>
      </c>
      <c r="O157" s="12" t="n">
        <f aca="false">PRODUCT((F157+G157)/E157)</f>
        <v>0.776315789473684</v>
      </c>
    </row>
    <row r="158" customFormat="false" ht="15" hidden="false" customHeight="false" outlineLevel="0" collapsed="false">
      <c r="B158" s="1" t="s">
        <v>635</v>
      </c>
      <c r="C158" s="2" t="s">
        <v>457</v>
      </c>
      <c r="D158" s="3" t="n">
        <v>13</v>
      </c>
      <c r="E158" s="3" t="n">
        <v>129</v>
      </c>
      <c r="F158" s="3" t="n">
        <v>0</v>
      </c>
      <c r="G158" s="3" t="n">
        <v>80</v>
      </c>
      <c r="H158" s="3" t="n">
        <v>6</v>
      </c>
      <c r="I158" s="3" t="n">
        <v>0</v>
      </c>
      <c r="J158" s="3" t="n">
        <v>43</v>
      </c>
      <c r="K158" s="2" t="n">
        <v>1196</v>
      </c>
      <c r="L158" s="2" t="s">
        <v>26</v>
      </c>
      <c r="M158" s="2" t="n">
        <v>790</v>
      </c>
      <c r="N158" s="2" t="n">
        <v>166</v>
      </c>
      <c r="O158" s="12" t="n">
        <f aca="false">PRODUCT((F158+G158)/E158)</f>
        <v>0.62015503875969</v>
      </c>
    </row>
    <row r="159" customFormat="false" ht="15" hidden="false" customHeight="false" outlineLevel="0" collapsed="false">
      <c r="B159" s="1" t="s">
        <v>638</v>
      </c>
      <c r="C159" s="28" t="s">
        <v>462</v>
      </c>
      <c r="D159" s="29" t="n">
        <v>8</v>
      </c>
      <c r="E159" s="29" t="n">
        <v>160</v>
      </c>
      <c r="F159" s="29" t="n">
        <v>11</v>
      </c>
      <c r="G159" s="29" t="n">
        <v>56</v>
      </c>
      <c r="H159" s="29" t="n">
        <v>3</v>
      </c>
      <c r="I159" s="29" t="n">
        <v>12</v>
      </c>
      <c r="J159" s="29" t="n">
        <v>78</v>
      </c>
      <c r="K159" s="29" t="n">
        <v>1129</v>
      </c>
      <c r="L159" s="2" t="s">
        <v>26</v>
      </c>
      <c r="M159" s="29" t="n">
        <v>1416</v>
      </c>
      <c r="N159" s="29" t="n">
        <v>160</v>
      </c>
      <c r="O159" s="12" t="n">
        <f aca="false">PRODUCT((F159+G159)/E159)</f>
        <v>0.41875</v>
      </c>
    </row>
    <row r="160" customFormat="false" ht="15" hidden="false" customHeight="false" outlineLevel="0" collapsed="false">
      <c r="B160" s="1" t="s">
        <v>642</v>
      </c>
      <c r="C160" s="2" t="s">
        <v>286</v>
      </c>
      <c r="D160" s="3" t="n">
        <v>12</v>
      </c>
      <c r="E160" s="3" t="n">
        <v>150</v>
      </c>
      <c r="F160" s="3" t="n">
        <v>0</v>
      </c>
      <c r="G160" s="3" t="n">
        <v>73</v>
      </c>
      <c r="H160" s="3" t="n">
        <v>9</v>
      </c>
      <c r="I160" s="3" t="n">
        <v>0</v>
      </c>
      <c r="J160" s="3" t="n">
        <v>68</v>
      </c>
      <c r="K160" s="2" t="n">
        <v>1259</v>
      </c>
      <c r="L160" s="2" t="s">
        <v>26</v>
      </c>
      <c r="M160" s="2" t="n">
        <v>1018</v>
      </c>
      <c r="N160" s="2" t="n">
        <v>155</v>
      </c>
      <c r="O160" s="12" t="n">
        <f aca="false">PRODUCT((F160+G160)/E160)</f>
        <v>0.486666666666667</v>
      </c>
    </row>
    <row r="161" customFormat="false" ht="15" hidden="false" customHeight="false" outlineLevel="0" collapsed="false">
      <c r="B161" s="1" t="s">
        <v>644</v>
      </c>
      <c r="C161" s="2" t="s">
        <v>246</v>
      </c>
      <c r="D161" s="3" t="n">
        <v>4</v>
      </c>
      <c r="E161" s="3" t="n">
        <v>103</v>
      </c>
      <c r="F161" s="3" t="n">
        <v>35</v>
      </c>
      <c r="G161" s="3" t="n">
        <v>15</v>
      </c>
      <c r="H161" s="3" t="n">
        <v>0</v>
      </c>
      <c r="I161" s="3" t="n">
        <v>13</v>
      </c>
      <c r="J161" s="3" t="n">
        <v>40</v>
      </c>
      <c r="K161" s="2" t="n">
        <v>718</v>
      </c>
      <c r="L161" s="2" t="s">
        <v>26</v>
      </c>
      <c r="M161" s="2" t="n">
        <v>723</v>
      </c>
      <c r="N161" s="2" t="n">
        <v>148</v>
      </c>
      <c r="O161" s="12" t="n">
        <f aca="false">PRODUCT((F161+G161)/E161)</f>
        <v>0.485436893203884</v>
      </c>
    </row>
    <row r="162" customFormat="false" ht="15" hidden="false" customHeight="false" outlineLevel="0" collapsed="false">
      <c r="B162" s="1" t="s">
        <v>621</v>
      </c>
      <c r="C162" s="2" t="s">
        <v>473</v>
      </c>
      <c r="D162" s="3" t="n">
        <v>16</v>
      </c>
      <c r="E162" s="3" t="n">
        <v>160</v>
      </c>
      <c r="F162" s="3" t="n">
        <v>0</v>
      </c>
      <c r="G162" s="3" t="n">
        <v>71</v>
      </c>
      <c r="H162" s="3" t="n">
        <v>5</v>
      </c>
      <c r="I162" s="3" t="n">
        <v>0</v>
      </c>
      <c r="J162" s="3" t="n">
        <v>84</v>
      </c>
      <c r="K162" s="2" t="n">
        <v>1119</v>
      </c>
      <c r="L162" s="2" t="s">
        <v>26</v>
      </c>
      <c r="M162" s="2" t="n">
        <v>1214</v>
      </c>
      <c r="N162" s="2" t="n">
        <v>147</v>
      </c>
      <c r="O162" s="12" t="n">
        <f aca="false">PRODUCT((F162+G162)/E162)</f>
        <v>0.44375</v>
      </c>
    </row>
    <row r="163" customFormat="false" ht="15" hidden="false" customHeight="false" outlineLevel="0" collapsed="false">
      <c r="B163" s="1" t="s">
        <v>648</v>
      </c>
      <c r="C163" s="2" t="s">
        <v>318</v>
      </c>
      <c r="D163" s="3" t="n">
        <v>14</v>
      </c>
      <c r="E163" s="3" t="n">
        <v>173</v>
      </c>
      <c r="F163" s="3" t="n">
        <v>5</v>
      </c>
      <c r="G163" s="3" t="n">
        <v>59</v>
      </c>
      <c r="H163" s="3" t="n">
        <v>4</v>
      </c>
      <c r="I163" s="3" t="n">
        <v>3</v>
      </c>
      <c r="J163" s="3" t="n">
        <v>102</v>
      </c>
      <c r="K163" s="3" t="n">
        <v>1575</v>
      </c>
      <c r="L163" s="2" t="s">
        <v>26</v>
      </c>
      <c r="M163" s="3" t="n">
        <v>2179</v>
      </c>
      <c r="N163" s="3" t="n">
        <v>140</v>
      </c>
      <c r="O163" s="12" t="n">
        <f aca="false">PRODUCT((F163+G163)/E163)</f>
        <v>0.369942196531792</v>
      </c>
    </row>
    <row r="164" customFormat="false" ht="15" hidden="false" customHeight="false" outlineLevel="0" collapsed="false">
      <c r="B164" s="1" t="s">
        <v>650</v>
      </c>
      <c r="C164" s="2" t="s">
        <v>343</v>
      </c>
      <c r="D164" s="3" t="n">
        <v>8</v>
      </c>
      <c r="E164" s="3" t="n">
        <v>106</v>
      </c>
      <c r="F164" s="3" t="n">
        <v>25</v>
      </c>
      <c r="G164" s="3" t="n">
        <v>24</v>
      </c>
      <c r="H164" s="3" t="n">
        <v>3</v>
      </c>
      <c r="I164" s="3" t="n">
        <v>9</v>
      </c>
      <c r="J164" s="3" t="n">
        <v>45</v>
      </c>
      <c r="K164" s="3" t="n">
        <v>859</v>
      </c>
      <c r="L164" s="2" t="s">
        <v>26</v>
      </c>
      <c r="M164" s="3" t="n">
        <v>897</v>
      </c>
      <c r="N164" s="3" t="n">
        <v>135</v>
      </c>
      <c r="O164" s="12" t="n">
        <f aca="false">PRODUCT((F164+G164)/E164)</f>
        <v>0.462264150943396</v>
      </c>
    </row>
    <row r="165" customFormat="false" ht="15" hidden="false" customHeight="false" outlineLevel="0" collapsed="false">
      <c r="B165" s="1" t="s">
        <v>654</v>
      </c>
      <c r="C165" s="11" t="s">
        <v>235</v>
      </c>
      <c r="D165" s="2" t="n">
        <v>15</v>
      </c>
      <c r="E165" s="2" t="n">
        <v>143</v>
      </c>
      <c r="F165" s="2" t="n">
        <v>0</v>
      </c>
      <c r="G165" s="2" t="n">
        <v>59</v>
      </c>
      <c r="H165" s="2" t="n">
        <v>13</v>
      </c>
      <c r="I165" s="2" t="n">
        <v>0</v>
      </c>
      <c r="J165" s="2" t="n">
        <v>71</v>
      </c>
      <c r="K165" s="2" t="n">
        <v>949</v>
      </c>
      <c r="L165" s="2" t="s">
        <v>26</v>
      </c>
      <c r="M165" s="2" t="n">
        <v>990</v>
      </c>
      <c r="N165" s="2" t="n">
        <v>131</v>
      </c>
      <c r="O165" s="12" t="n">
        <f aca="false">PRODUCT((F165+G165)/E165)</f>
        <v>0.412587412587413</v>
      </c>
    </row>
    <row r="166" customFormat="false" ht="15" hidden="false" customHeight="false" outlineLevel="0" collapsed="false">
      <c r="B166" s="1" t="s">
        <v>656</v>
      </c>
      <c r="C166" s="2" t="s">
        <v>209</v>
      </c>
      <c r="D166" s="3" t="n">
        <v>4</v>
      </c>
      <c r="E166" s="3" t="n">
        <v>90</v>
      </c>
      <c r="F166" s="3" t="n">
        <v>30</v>
      </c>
      <c r="G166" s="3" t="n">
        <v>10</v>
      </c>
      <c r="H166" s="3" t="n">
        <v>0</v>
      </c>
      <c r="I166" s="3" t="n">
        <v>20</v>
      </c>
      <c r="J166" s="3" t="n">
        <v>30</v>
      </c>
      <c r="K166" s="14" t="n">
        <v>551</v>
      </c>
      <c r="L166" s="2" t="s">
        <v>26</v>
      </c>
      <c r="M166" s="14" t="n">
        <v>587</v>
      </c>
      <c r="N166" s="3" t="n">
        <v>130</v>
      </c>
      <c r="O166" s="12" t="n">
        <f aca="false">PRODUCT((F166+G166)/E166)</f>
        <v>0.444444444444444</v>
      </c>
    </row>
    <row r="167" customFormat="false" ht="15" hidden="false" customHeight="false" outlineLevel="0" collapsed="false">
      <c r="B167" s="1" t="s">
        <v>661</v>
      </c>
      <c r="C167" s="2" t="s">
        <v>101</v>
      </c>
      <c r="D167" s="3" t="n">
        <v>2</v>
      </c>
      <c r="E167" s="3" t="n">
        <v>56</v>
      </c>
      <c r="F167" s="3" t="n">
        <v>34</v>
      </c>
      <c r="G167" s="3" t="n">
        <v>11</v>
      </c>
      <c r="H167" s="3" t="n">
        <v>0</v>
      </c>
      <c r="I167" s="3" t="n">
        <v>4</v>
      </c>
      <c r="J167" s="3" t="n">
        <v>7</v>
      </c>
      <c r="K167" s="2" t="n">
        <v>503</v>
      </c>
      <c r="L167" s="2" t="s">
        <v>26</v>
      </c>
      <c r="M167" s="2" t="n">
        <v>260</v>
      </c>
      <c r="N167" s="2" t="n">
        <v>128</v>
      </c>
      <c r="O167" s="12" t="n">
        <f aca="false">PRODUCT((F167+G167)/E167)</f>
        <v>0.803571428571429</v>
      </c>
    </row>
    <row r="168" customFormat="false" ht="15" hidden="false" customHeight="false" outlineLevel="0" collapsed="false">
      <c r="B168" s="1" t="s">
        <v>664</v>
      </c>
      <c r="C168" s="2" t="s">
        <v>519</v>
      </c>
      <c r="D168" s="3" t="n">
        <v>12</v>
      </c>
      <c r="E168" s="3" t="n">
        <v>113</v>
      </c>
      <c r="F168" s="3" t="n">
        <v>0</v>
      </c>
      <c r="G168" s="3" t="n">
        <v>61</v>
      </c>
      <c r="H168" s="3" t="n">
        <v>3</v>
      </c>
      <c r="I168" s="3" t="n">
        <v>0</v>
      </c>
      <c r="J168" s="3" t="n">
        <v>49</v>
      </c>
      <c r="K168" s="2" t="n">
        <v>1045</v>
      </c>
      <c r="L168" s="2" t="s">
        <v>26</v>
      </c>
      <c r="M168" s="2" t="n">
        <v>812</v>
      </c>
      <c r="N168" s="2" t="n">
        <v>125</v>
      </c>
      <c r="O168" s="12" t="n">
        <f aca="false">PRODUCT((F168+G168)/E168)</f>
        <v>0.539823008849558</v>
      </c>
    </row>
    <row r="169" customFormat="false" ht="15" hidden="false" customHeight="false" outlineLevel="0" collapsed="false">
      <c r="B169" s="1" t="s">
        <v>666</v>
      </c>
      <c r="C169" s="2" t="s">
        <v>528</v>
      </c>
      <c r="D169" s="3" t="n">
        <v>16</v>
      </c>
      <c r="E169" s="3" t="n">
        <v>126</v>
      </c>
      <c r="F169" s="3" t="n">
        <v>0</v>
      </c>
      <c r="G169" s="3" t="n">
        <v>57</v>
      </c>
      <c r="H169" s="3" t="n">
        <v>6</v>
      </c>
      <c r="I169" s="3" t="n">
        <v>0</v>
      </c>
      <c r="J169" s="3" t="n">
        <v>63</v>
      </c>
      <c r="K169" s="3" t="n">
        <v>851</v>
      </c>
      <c r="L169" s="2" t="s">
        <v>26</v>
      </c>
      <c r="M169" s="3" t="n">
        <v>877</v>
      </c>
      <c r="N169" s="3" t="n">
        <v>120</v>
      </c>
      <c r="O169" s="12" t="n">
        <f aca="false">PRODUCT((F169+G169)/E169)</f>
        <v>0.452380952380952</v>
      </c>
    </row>
    <row r="170" customFormat="false" ht="15" hidden="false" customHeight="false" outlineLevel="0" collapsed="false">
      <c r="B170" s="1" t="s">
        <v>669</v>
      </c>
      <c r="C170" s="2" t="s">
        <v>361</v>
      </c>
      <c r="D170" s="3" t="n">
        <v>8</v>
      </c>
      <c r="E170" s="3" t="n">
        <v>112</v>
      </c>
      <c r="F170" s="3" t="n">
        <v>22</v>
      </c>
      <c r="G170" s="3" t="n">
        <v>21</v>
      </c>
      <c r="H170" s="3" t="n">
        <v>2</v>
      </c>
      <c r="I170" s="3" t="n">
        <v>7</v>
      </c>
      <c r="J170" s="3" t="n">
        <v>60</v>
      </c>
      <c r="K170" s="3" t="n">
        <v>1098</v>
      </c>
      <c r="L170" s="2" t="s">
        <v>26</v>
      </c>
      <c r="M170" s="3" t="n">
        <v>1515</v>
      </c>
      <c r="N170" s="3" t="n">
        <v>117</v>
      </c>
      <c r="O170" s="12" t="n">
        <f aca="false">PRODUCT((F170+G170)/E170)</f>
        <v>0.383928571428571</v>
      </c>
    </row>
    <row r="171" customFormat="false" ht="15" hidden="false" customHeight="false" outlineLevel="0" collapsed="false">
      <c r="B171" s="1" t="s">
        <v>674</v>
      </c>
      <c r="C171" s="2" t="s">
        <v>241</v>
      </c>
      <c r="D171" s="3" t="n">
        <v>10</v>
      </c>
      <c r="E171" s="3" t="n">
        <v>148</v>
      </c>
      <c r="F171" s="3" t="n">
        <v>2</v>
      </c>
      <c r="G171" s="3" t="n">
        <v>50</v>
      </c>
      <c r="H171" s="3" t="n">
        <v>10</v>
      </c>
      <c r="I171" s="3" t="n">
        <v>1</v>
      </c>
      <c r="J171" s="3" t="n">
        <v>85</v>
      </c>
      <c r="K171" s="3" t="n">
        <v>945</v>
      </c>
      <c r="L171" s="2" t="s">
        <v>26</v>
      </c>
      <c r="M171" s="3" t="n">
        <v>1285</v>
      </c>
      <c r="N171" s="3" t="n">
        <v>117</v>
      </c>
      <c r="O171" s="12" t="n">
        <f aca="false">PRODUCT((F171+G171)/E171)</f>
        <v>0.351351351351351</v>
      </c>
    </row>
    <row r="172" customFormat="false" ht="15" hidden="false" customHeight="false" outlineLevel="0" collapsed="false">
      <c r="B172" s="1" t="s">
        <v>680</v>
      </c>
      <c r="C172" s="11" t="s">
        <v>249</v>
      </c>
      <c r="D172" s="2" t="n">
        <v>4</v>
      </c>
      <c r="E172" s="2" t="n">
        <v>88</v>
      </c>
      <c r="F172" s="2" t="n">
        <v>9</v>
      </c>
      <c r="G172" s="2" t="n">
        <v>42</v>
      </c>
      <c r="H172" s="2" t="n">
        <v>3</v>
      </c>
      <c r="I172" s="2" t="n">
        <v>1</v>
      </c>
      <c r="J172" s="2" t="n">
        <v>33</v>
      </c>
      <c r="K172" s="2" t="n">
        <v>696</v>
      </c>
      <c r="L172" s="2" t="s">
        <v>26</v>
      </c>
      <c r="M172" s="2" t="n">
        <v>582</v>
      </c>
      <c r="N172" s="2" t="n">
        <v>115</v>
      </c>
      <c r="O172" s="12" t="n">
        <f aca="false">PRODUCT((F172+G172)/E172)</f>
        <v>0.579545454545455</v>
      </c>
    </row>
    <row r="173" customFormat="false" ht="15" hidden="false" customHeight="false" outlineLevel="0" collapsed="false">
      <c r="B173" s="1" t="s">
        <v>683</v>
      </c>
      <c r="C173" s="2" t="s">
        <v>540</v>
      </c>
      <c r="D173" s="3" t="n">
        <v>10</v>
      </c>
      <c r="E173" s="3" t="n">
        <v>78</v>
      </c>
      <c r="F173" s="3" t="n">
        <v>0</v>
      </c>
      <c r="G173" s="3" t="n">
        <v>55</v>
      </c>
      <c r="H173" s="3" t="n">
        <v>3</v>
      </c>
      <c r="I173" s="3" t="n">
        <v>0</v>
      </c>
      <c r="J173" s="3" t="n">
        <v>20</v>
      </c>
      <c r="K173" s="13" t="n">
        <v>723</v>
      </c>
      <c r="L173" s="2" t="s">
        <v>26</v>
      </c>
      <c r="M173" s="13" t="n">
        <v>330</v>
      </c>
      <c r="N173" s="3" t="n">
        <v>113</v>
      </c>
      <c r="O173" s="12" t="n">
        <f aca="false">PRODUCT((F173+G173)/E173)</f>
        <v>0.705128205128205</v>
      </c>
    </row>
    <row r="174" customFormat="false" ht="15" hidden="false" customHeight="false" outlineLevel="0" collapsed="false">
      <c r="B174" s="1" t="s">
        <v>675</v>
      </c>
      <c r="C174" s="2" t="s">
        <v>553</v>
      </c>
      <c r="D174" s="3" t="n">
        <v>8</v>
      </c>
      <c r="E174" s="3" t="n">
        <v>128</v>
      </c>
      <c r="F174" s="3" t="n">
        <v>14</v>
      </c>
      <c r="G174" s="3" t="n">
        <v>26</v>
      </c>
      <c r="H174" s="3" t="n">
        <v>1</v>
      </c>
      <c r="I174" s="3" t="n">
        <v>14</v>
      </c>
      <c r="J174" s="3" t="n">
        <v>73</v>
      </c>
      <c r="K174" s="3" t="n">
        <v>905</v>
      </c>
      <c r="L174" s="2" t="s">
        <v>26</v>
      </c>
      <c r="M174" s="3" t="n">
        <v>1447</v>
      </c>
      <c r="N174" s="3" t="n">
        <v>109</v>
      </c>
      <c r="O174" s="12" t="n">
        <f aca="false">PRODUCT((F174+G174)/E174)</f>
        <v>0.3125</v>
      </c>
    </row>
    <row r="175" customFormat="false" ht="15" hidden="false" customHeight="false" outlineLevel="0" collapsed="false">
      <c r="B175" s="1" t="s">
        <v>689</v>
      </c>
      <c r="C175" s="28" t="s">
        <v>573</v>
      </c>
      <c r="D175" s="29" t="n">
        <v>15</v>
      </c>
      <c r="E175" s="29" t="n">
        <v>168</v>
      </c>
      <c r="F175" s="29" t="n">
        <v>0</v>
      </c>
      <c r="G175" s="29" t="n">
        <v>49</v>
      </c>
      <c r="H175" s="29" t="n">
        <v>8</v>
      </c>
      <c r="I175" s="29" t="n">
        <v>0</v>
      </c>
      <c r="J175" s="29" t="n">
        <v>111</v>
      </c>
      <c r="K175" s="29" t="n">
        <v>1156</v>
      </c>
      <c r="L175" s="2" t="s">
        <v>26</v>
      </c>
      <c r="M175" s="29" t="n">
        <v>1619</v>
      </c>
      <c r="N175" s="29" t="n">
        <v>106</v>
      </c>
      <c r="O175" s="12" t="n">
        <f aca="false">PRODUCT((F175+G175)/E175)</f>
        <v>0.291666666666667</v>
      </c>
    </row>
    <row r="176" customFormat="false" ht="15" hidden="false" customHeight="false" outlineLevel="0" collapsed="false">
      <c r="B176" s="1" t="s">
        <v>693</v>
      </c>
      <c r="C176" s="2" t="s">
        <v>550</v>
      </c>
      <c r="D176" s="3" t="n">
        <v>8</v>
      </c>
      <c r="E176" s="3" t="n">
        <v>81</v>
      </c>
      <c r="F176" s="3" t="n">
        <v>0</v>
      </c>
      <c r="G176" s="3" t="n">
        <v>48</v>
      </c>
      <c r="H176" s="3" t="n">
        <v>8</v>
      </c>
      <c r="I176" s="3" t="n">
        <v>0</v>
      </c>
      <c r="J176" s="3" t="n">
        <v>25</v>
      </c>
      <c r="K176" s="2" t="n">
        <v>597</v>
      </c>
      <c r="L176" s="2" t="s">
        <v>26</v>
      </c>
      <c r="M176" s="2" t="n">
        <v>451</v>
      </c>
      <c r="N176" s="2" t="n">
        <v>104</v>
      </c>
      <c r="O176" s="12" t="n">
        <f aca="false">PRODUCT((F176+G176)/E176)</f>
        <v>0.592592592592593</v>
      </c>
    </row>
    <row r="177" customFormat="false" ht="15" hidden="false" customHeight="false" outlineLevel="0" collapsed="false">
      <c r="B177" s="1" t="s">
        <v>695</v>
      </c>
      <c r="C177" s="2" t="s">
        <v>380</v>
      </c>
      <c r="D177" s="3" t="n">
        <v>4</v>
      </c>
      <c r="E177" s="3" t="n">
        <v>64</v>
      </c>
      <c r="F177" s="3" t="n">
        <v>23</v>
      </c>
      <c r="G177" s="3" t="n">
        <v>12</v>
      </c>
      <c r="H177" s="3" t="n">
        <v>0</v>
      </c>
      <c r="I177" s="3" t="n">
        <v>10</v>
      </c>
      <c r="J177" s="3" t="n">
        <v>19</v>
      </c>
      <c r="K177" s="2" t="n">
        <v>798</v>
      </c>
      <c r="L177" s="2" t="s">
        <v>26</v>
      </c>
      <c r="M177" s="2" t="n">
        <v>644</v>
      </c>
      <c r="N177" s="2" t="n">
        <v>103</v>
      </c>
      <c r="O177" s="12" t="n">
        <f aca="false">PRODUCT((F177+G177)/E177)</f>
        <v>0.546875</v>
      </c>
    </row>
    <row r="178" customFormat="false" ht="15" hidden="false" customHeight="false" outlineLevel="0" collapsed="false">
      <c r="B178" s="1" t="s">
        <v>698</v>
      </c>
      <c r="C178" s="2" t="s">
        <v>272</v>
      </c>
      <c r="D178" s="3" t="n">
        <v>3</v>
      </c>
      <c r="E178" s="3" t="n">
        <v>51</v>
      </c>
      <c r="F178" s="3" t="n">
        <v>27</v>
      </c>
      <c r="G178" s="3" t="n">
        <v>9</v>
      </c>
      <c r="H178" s="3" t="n">
        <v>0</v>
      </c>
      <c r="I178" s="3" t="n">
        <v>2</v>
      </c>
      <c r="J178" s="3" t="n">
        <v>13</v>
      </c>
      <c r="K178" s="2" t="n">
        <v>544</v>
      </c>
      <c r="L178" s="2" t="s">
        <v>26</v>
      </c>
      <c r="M178" s="2" t="n">
        <v>276</v>
      </c>
      <c r="N178" s="2" t="n">
        <v>101</v>
      </c>
      <c r="O178" s="12" t="n">
        <f aca="false">PRODUCT((F178+G178)/E178)</f>
        <v>0.705882352941177</v>
      </c>
    </row>
    <row r="179" customFormat="false" ht="15" hidden="false" customHeight="false" outlineLevel="0" collapsed="false">
      <c r="B179" s="1" t="s">
        <v>700</v>
      </c>
      <c r="C179" s="2" t="s">
        <v>355</v>
      </c>
      <c r="D179" s="3" t="n">
        <v>4</v>
      </c>
      <c r="E179" s="3" t="n">
        <v>74</v>
      </c>
      <c r="F179" s="3" t="n">
        <v>21</v>
      </c>
      <c r="G179" s="3" t="n">
        <v>15</v>
      </c>
      <c r="H179" s="3" t="n">
        <v>0</v>
      </c>
      <c r="I179" s="3" t="n">
        <v>8</v>
      </c>
      <c r="J179" s="3" t="n">
        <v>30</v>
      </c>
      <c r="K179" s="3" t="n">
        <v>702</v>
      </c>
      <c r="L179" s="2" t="s">
        <v>26</v>
      </c>
      <c r="M179" s="3" t="n">
        <v>787</v>
      </c>
      <c r="N179" s="3" t="n">
        <v>101</v>
      </c>
      <c r="O179" s="12" t="n">
        <f aca="false">PRODUCT((F179+G179)/E179)</f>
        <v>0.486486486486487</v>
      </c>
    </row>
    <row r="180" customFormat="false" ht="15" hidden="false" customHeight="false" outlineLevel="0" collapsed="false">
      <c r="B180" s="1" t="s">
        <v>705</v>
      </c>
      <c r="C180" s="2" t="s">
        <v>541</v>
      </c>
      <c r="D180" s="3" t="n">
        <v>10</v>
      </c>
      <c r="E180" s="3" t="n">
        <v>130</v>
      </c>
      <c r="F180" s="3" t="n">
        <v>12</v>
      </c>
      <c r="G180" s="3" t="n">
        <v>23</v>
      </c>
      <c r="H180" s="3" t="n">
        <v>2</v>
      </c>
      <c r="I180" s="3" t="n">
        <v>16</v>
      </c>
      <c r="J180" s="3" t="n">
        <v>77</v>
      </c>
      <c r="K180" s="3" t="n">
        <v>945</v>
      </c>
      <c r="L180" s="2" t="s">
        <v>26</v>
      </c>
      <c r="M180" s="3" t="n">
        <v>1568</v>
      </c>
      <c r="N180" s="3" t="n">
        <v>100</v>
      </c>
      <c r="O180" s="12" t="n">
        <f aca="false">PRODUCT((F180+G180)/E180)</f>
        <v>0.269230769230769</v>
      </c>
    </row>
    <row r="181" customFormat="false" ht="15" hidden="false" customHeight="false" outlineLevel="0" collapsed="false">
      <c r="B181" s="1" t="s">
        <v>708</v>
      </c>
      <c r="C181" s="11" t="s">
        <v>276</v>
      </c>
      <c r="D181" s="3" t="n">
        <v>3</v>
      </c>
      <c r="E181" s="3" t="n">
        <v>56</v>
      </c>
      <c r="F181" s="3" t="n">
        <v>21</v>
      </c>
      <c r="G181" s="3" t="n">
        <v>11</v>
      </c>
      <c r="H181" s="3" t="n">
        <v>0</v>
      </c>
      <c r="I181" s="3" t="n">
        <v>10</v>
      </c>
      <c r="J181" s="3" t="n">
        <v>14</v>
      </c>
      <c r="K181" s="3" t="n">
        <v>464</v>
      </c>
      <c r="L181" s="2" t="s">
        <v>26</v>
      </c>
      <c r="M181" s="3" t="n">
        <v>316</v>
      </c>
      <c r="N181" s="3" t="n">
        <v>95</v>
      </c>
      <c r="O181" s="12" t="n">
        <f aca="false">PRODUCT((F181+G181)/E181)</f>
        <v>0.571428571428571</v>
      </c>
    </row>
    <row r="182" customFormat="false" ht="15" hidden="false" customHeight="false" outlineLevel="0" collapsed="false">
      <c r="B182" s="1" t="s">
        <v>710</v>
      </c>
      <c r="C182" s="2" t="s">
        <v>232</v>
      </c>
      <c r="D182" s="3" t="n">
        <v>3</v>
      </c>
      <c r="E182" s="3" t="n">
        <v>74</v>
      </c>
      <c r="F182" s="3" t="n">
        <v>15</v>
      </c>
      <c r="G182" s="3" t="n">
        <v>20</v>
      </c>
      <c r="H182" s="3" t="n">
        <v>0</v>
      </c>
      <c r="I182" s="3" t="n">
        <v>10</v>
      </c>
      <c r="J182" s="3" t="n">
        <v>29</v>
      </c>
      <c r="K182" s="3" t="n">
        <v>474</v>
      </c>
      <c r="L182" s="2" t="s">
        <v>26</v>
      </c>
      <c r="M182" s="3" t="n">
        <v>547</v>
      </c>
      <c r="N182" s="3" t="n">
        <v>95</v>
      </c>
      <c r="O182" s="12" t="n">
        <f aca="false">PRODUCT((F182+G182)/E182)</f>
        <v>0.472972972972973</v>
      </c>
    </row>
    <row r="183" customFormat="false" ht="15" hidden="false" customHeight="false" outlineLevel="0" collapsed="false">
      <c r="B183" s="1" t="s">
        <v>713</v>
      </c>
      <c r="C183" s="11" t="s">
        <v>294</v>
      </c>
      <c r="D183" s="3" t="n">
        <v>5</v>
      </c>
      <c r="E183" s="3" t="n">
        <v>96</v>
      </c>
      <c r="F183" s="3" t="n">
        <v>17</v>
      </c>
      <c r="G183" s="3" t="n">
        <v>16</v>
      </c>
      <c r="H183" s="3" t="n">
        <v>0</v>
      </c>
      <c r="I183" s="3" t="n">
        <v>10</v>
      </c>
      <c r="J183" s="3" t="n">
        <v>53</v>
      </c>
      <c r="K183" s="13" t="n">
        <v>596</v>
      </c>
      <c r="L183" s="2" t="s">
        <v>26</v>
      </c>
      <c r="M183" s="13" t="n">
        <v>910</v>
      </c>
      <c r="N183" s="3" t="n">
        <v>93</v>
      </c>
      <c r="O183" s="12" t="n">
        <f aca="false">PRODUCT((F183+G183)/E183)</f>
        <v>0.34375</v>
      </c>
    </row>
    <row r="184" customFormat="false" ht="15" hidden="false" customHeight="false" outlineLevel="0" collapsed="false">
      <c r="B184" s="1" t="s">
        <v>715</v>
      </c>
      <c r="C184" s="28" t="s">
        <v>570</v>
      </c>
      <c r="D184" s="29" t="n">
        <v>12</v>
      </c>
      <c r="E184" s="29" t="n">
        <v>94</v>
      </c>
      <c r="F184" s="29" t="n">
        <v>0</v>
      </c>
      <c r="G184" s="29" t="n">
        <v>43</v>
      </c>
      <c r="H184" s="29" t="n">
        <v>6</v>
      </c>
      <c r="I184" s="29" t="n">
        <v>0</v>
      </c>
      <c r="J184" s="29" t="n">
        <v>45</v>
      </c>
      <c r="K184" s="29" t="n">
        <v>783</v>
      </c>
      <c r="L184" s="2" t="s">
        <v>26</v>
      </c>
      <c r="M184" s="29" t="n">
        <v>745</v>
      </c>
      <c r="N184" s="29" t="n">
        <v>92</v>
      </c>
      <c r="O184" s="12" t="n">
        <f aca="false">PRODUCT((F184+G184)/E184)</f>
        <v>0.457446808510638</v>
      </c>
    </row>
    <row r="185" customFormat="false" ht="15" hidden="false" customHeight="false" outlineLevel="0" collapsed="false">
      <c r="B185" s="1" t="s">
        <v>718</v>
      </c>
      <c r="C185" s="28" t="s">
        <v>271</v>
      </c>
      <c r="D185" s="29" t="n">
        <v>5</v>
      </c>
      <c r="E185" s="29" t="n">
        <v>72</v>
      </c>
      <c r="F185" s="29" t="n">
        <v>3</v>
      </c>
      <c r="G185" s="29" t="n">
        <v>37</v>
      </c>
      <c r="H185" s="29" t="n">
        <v>4</v>
      </c>
      <c r="I185" s="29" t="n">
        <v>4</v>
      </c>
      <c r="J185" s="29" t="n">
        <v>24</v>
      </c>
      <c r="K185" s="29" t="n">
        <v>649</v>
      </c>
      <c r="L185" s="2" t="s">
        <v>26</v>
      </c>
      <c r="M185" s="29" t="n">
        <v>605</v>
      </c>
      <c r="N185" s="29" t="n">
        <v>91</v>
      </c>
      <c r="O185" s="12" t="n">
        <f aca="false">PRODUCT((F185+G185)/E185)</f>
        <v>0.555555555555556</v>
      </c>
    </row>
    <row r="186" customFormat="false" ht="15" hidden="false" customHeight="false" outlineLevel="0" collapsed="false">
      <c r="C186" s="2" t="s">
        <v>599</v>
      </c>
      <c r="D186" s="3" t="n">
        <v>3</v>
      </c>
      <c r="E186" s="3" t="n">
        <v>58</v>
      </c>
      <c r="F186" s="3" t="n">
        <v>0</v>
      </c>
      <c r="G186" s="3" t="n">
        <v>43</v>
      </c>
      <c r="H186" s="3" t="n">
        <v>2</v>
      </c>
      <c r="I186" s="3" t="n">
        <v>0</v>
      </c>
      <c r="J186" s="3" t="n">
        <v>13</v>
      </c>
      <c r="K186" s="2" t="n">
        <v>785</v>
      </c>
      <c r="L186" s="2" t="s">
        <v>26</v>
      </c>
      <c r="M186" s="2" t="n">
        <v>343</v>
      </c>
      <c r="N186" s="2" t="n">
        <v>88</v>
      </c>
      <c r="O186" s="12" t="n">
        <f aca="false">PRODUCT((F186+G186)/E186)</f>
        <v>0.741379310344828</v>
      </c>
    </row>
    <row r="187" customFormat="false" ht="15" hidden="false" customHeight="false" outlineLevel="0" collapsed="false">
      <c r="C187" s="2" t="s">
        <v>587</v>
      </c>
      <c r="D187" s="3" t="n">
        <v>9</v>
      </c>
      <c r="E187" s="3" t="n">
        <v>115</v>
      </c>
      <c r="F187" s="3" t="n">
        <v>0</v>
      </c>
      <c r="G187" s="3" t="n">
        <v>41</v>
      </c>
      <c r="H187" s="3" t="n">
        <v>6</v>
      </c>
      <c r="I187" s="3" t="n">
        <v>0</v>
      </c>
      <c r="J187" s="3" t="n">
        <v>68</v>
      </c>
      <c r="K187" s="2" t="n">
        <v>760</v>
      </c>
      <c r="L187" s="2" t="s">
        <v>26</v>
      </c>
      <c r="M187" s="2" t="n">
        <v>1044</v>
      </c>
      <c r="N187" s="2" t="n">
        <v>88</v>
      </c>
      <c r="O187" s="12" t="n">
        <f aca="false">PRODUCT((F187+G187)/E187)</f>
        <v>0.356521739130435</v>
      </c>
    </row>
    <row r="188" customFormat="false" ht="15" hidden="false" customHeight="false" outlineLevel="0" collapsed="false">
      <c r="C188" s="2" t="s">
        <v>580</v>
      </c>
      <c r="D188" s="2" t="n">
        <v>6</v>
      </c>
      <c r="E188" s="2" t="n">
        <v>51</v>
      </c>
      <c r="F188" s="2" t="n">
        <v>0</v>
      </c>
      <c r="G188" s="2" t="n">
        <v>43</v>
      </c>
      <c r="H188" s="2" t="n">
        <v>1</v>
      </c>
      <c r="I188" s="2" t="n">
        <v>0</v>
      </c>
      <c r="J188" s="2" t="n">
        <v>7</v>
      </c>
      <c r="K188" s="2" t="n">
        <v>627</v>
      </c>
      <c r="L188" s="2" t="s">
        <v>26</v>
      </c>
      <c r="M188" s="2" t="n">
        <v>271</v>
      </c>
      <c r="N188" s="2" t="n">
        <v>87</v>
      </c>
      <c r="O188" s="12" t="n">
        <f aca="false">PRODUCT((F188+G188)/E188)</f>
        <v>0.843137254901961</v>
      </c>
    </row>
    <row r="189" customFormat="false" ht="15" hidden="false" customHeight="false" outlineLevel="0" collapsed="false">
      <c r="C189" s="11" t="s">
        <v>582</v>
      </c>
      <c r="D189" s="3" t="n">
        <v>3</v>
      </c>
      <c r="E189" s="3" t="n">
        <v>54</v>
      </c>
      <c r="F189" s="3" t="n">
        <v>13</v>
      </c>
      <c r="G189" s="3" t="n">
        <v>18</v>
      </c>
      <c r="H189" s="3" t="n">
        <v>0</v>
      </c>
      <c r="I189" s="3" t="n">
        <v>12</v>
      </c>
      <c r="J189" s="3" t="n">
        <v>11</v>
      </c>
      <c r="K189" s="3" t="n">
        <v>459</v>
      </c>
      <c r="L189" s="2" t="s">
        <v>26</v>
      </c>
      <c r="M189" s="3" t="n">
        <v>357</v>
      </c>
      <c r="N189" s="3" t="n">
        <v>87</v>
      </c>
      <c r="O189" s="12" t="n">
        <f aca="false">PRODUCT((F189+G189)/E189)</f>
        <v>0.574074074074074</v>
      </c>
    </row>
    <row r="190" customFormat="false" ht="15" hidden="false" customHeight="false" outlineLevel="0" collapsed="false">
      <c r="C190" s="11" t="s">
        <v>758</v>
      </c>
      <c r="D190" s="3" t="n">
        <v>7</v>
      </c>
      <c r="E190" s="3" t="n">
        <v>59</v>
      </c>
      <c r="F190" s="3" t="n">
        <v>0</v>
      </c>
      <c r="G190" s="3" t="n">
        <v>42</v>
      </c>
      <c r="H190" s="3" t="n">
        <v>2</v>
      </c>
      <c r="I190" s="3" t="n">
        <v>0</v>
      </c>
      <c r="J190" s="3" t="n">
        <v>15</v>
      </c>
      <c r="K190" s="13" t="n">
        <v>712</v>
      </c>
      <c r="L190" s="2" t="s">
        <v>26</v>
      </c>
      <c r="M190" s="13" t="n">
        <v>271</v>
      </c>
      <c r="N190" s="3" t="n">
        <v>86</v>
      </c>
      <c r="O190" s="12" t="n">
        <f aca="false">PRODUCT((F190+G190)/E190)</f>
        <v>0.711864406779661</v>
      </c>
    </row>
    <row r="191" customFormat="false" ht="15" hidden="false" customHeight="false" outlineLevel="0" collapsed="false">
      <c r="C191" s="28" t="s">
        <v>358</v>
      </c>
      <c r="D191" s="29" t="n">
        <v>6</v>
      </c>
      <c r="E191" s="29" t="n">
        <v>88</v>
      </c>
      <c r="F191" s="29" t="n">
        <v>16</v>
      </c>
      <c r="G191" s="29" t="n">
        <v>15</v>
      </c>
      <c r="H191" s="29" t="n">
        <v>0</v>
      </c>
      <c r="I191" s="29" t="n">
        <v>8</v>
      </c>
      <c r="J191" s="29" t="n">
        <v>49</v>
      </c>
      <c r="K191" s="29" t="n">
        <v>802</v>
      </c>
      <c r="L191" s="2" t="s">
        <v>26</v>
      </c>
      <c r="M191" s="29" t="n">
        <v>1345</v>
      </c>
      <c r="N191" s="29" t="n">
        <v>86</v>
      </c>
      <c r="O191" s="12" t="n">
        <f aca="false">PRODUCT((F191+G191)/E191)</f>
        <v>0.352272727272727</v>
      </c>
    </row>
    <row r="192" customFormat="false" ht="15" hidden="false" customHeight="false" outlineLevel="0" collapsed="false">
      <c r="C192" s="2" t="s">
        <v>592</v>
      </c>
      <c r="D192" s="3" t="n">
        <v>11</v>
      </c>
      <c r="E192" s="3" t="n">
        <v>88</v>
      </c>
      <c r="F192" s="3" t="n">
        <v>0</v>
      </c>
      <c r="G192" s="3" t="n">
        <v>38</v>
      </c>
      <c r="H192" s="3" t="n">
        <v>9</v>
      </c>
      <c r="I192" s="3" t="n">
        <v>0</v>
      </c>
      <c r="J192" s="3" t="n">
        <v>41</v>
      </c>
      <c r="K192" s="2" t="n">
        <v>540</v>
      </c>
      <c r="L192" s="2" t="s">
        <v>26</v>
      </c>
      <c r="M192" s="2" t="n">
        <v>622</v>
      </c>
      <c r="N192" s="2" t="n">
        <v>85</v>
      </c>
      <c r="O192" s="12" t="n">
        <f aca="false">PRODUCT((F192+G192)/E192)</f>
        <v>0.431818181818182</v>
      </c>
    </row>
    <row r="193" customFormat="false" ht="15" hidden="false" customHeight="false" outlineLevel="0" collapsed="false">
      <c r="C193" s="2" t="s">
        <v>327</v>
      </c>
      <c r="D193" s="3" t="n">
        <v>9</v>
      </c>
      <c r="E193" s="3" t="n">
        <v>102</v>
      </c>
      <c r="F193" s="3" t="n">
        <v>0</v>
      </c>
      <c r="G193" s="3" t="n">
        <v>40</v>
      </c>
      <c r="H193" s="3" t="n">
        <v>5</v>
      </c>
      <c r="I193" s="3" t="n">
        <v>0</v>
      </c>
      <c r="J193" s="3" t="n">
        <v>57</v>
      </c>
      <c r="K193" s="2" t="n">
        <v>873</v>
      </c>
      <c r="L193" s="2" t="s">
        <v>26</v>
      </c>
      <c r="M193" s="2" t="n">
        <v>1200</v>
      </c>
      <c r="N193" s="2" t="n">
        <v>85</v>
      </c>
      <c r="O193" s="12" t="n">
        <f aca="false">PRODUCT((F193+G193)/E193)</f>
        <v>0.392156862745098</v>
      </c>
    </row>
    <row r="194" customFormat="false" ht="15" hidden="false" customHeight="false" outlineLevel="0" collapsed="false">
      <c r="C194" s="2" t="s">
        <v>595</v>
      </c>
      <c r="D194" s="3" t="n">
        <v>8</v>
      </c>
      <c r="E194" s="3" t="n">
        <v>79</v>
      </c>
      <c r="F194" s="3" t="n">
        <v>0</v>
      </c>
      <c r="G194" s="3" t="n">
        <v>40</v>
      </c>
      <c r="H194" s="3" t="n">
        <v>4</v>
      </c>
      <c r="I194" s="3" t="n">
        <v>0</v>
      </c>
      <c r="J194" s="3" t="n">
        <v>35</v>
      </c>
      <c r="K194" s="3" t="n">
        <v>612</v>
      </c>
      <c r="L194" s="2" t="s">
        <v>26</v>
      </c>
      <c r="M194" s="3" t="n">
        <v>568</v>
      </c>
      <c r="N194" s="3" t="n">
        <v>84</v>
      </c>
      <c r="O194" s="12" t="n">
        <f aca="false">PRODUCT((F194+G194)/E194)</f>
        <v>0.506329113924051</v>
      </c>
    </row>
    <row r="195" customFormat="false" ht="15" hidden="false" customHeight="false" outlineLevel="0" collapsed="false">
      <c r="C195" s="2" t="s">
        <v>600</v>
      </c>
      <c r="D195" s="3" t="n">
        <v>4</v>
      </c>
      <c r="E195" s="3" t="n">
        <v>88</v>
      </c>
      <c r="F195" s="3" t="n">
        <v>0</v>
      </c>
      <c r="G195" s="3" t="n">
        <v>41</v>
      </c>
      <c r="H195" s="3" t="n">
        <v>1</v>
      </c>
      <c r="I195" s="3" t="n">
        <v>0</v>
      </c>
      <c r="J195" s="3" t="n">
        <v>46</v>
      </c>
      <c r="K195" s="3" t="n">
        <v>711</v>
      </c>
      <c r="L195" s="2" t="s">
        <v>26</v>
      </c>
      <c r="M195" s="3" t="n">
        <v>793</v>
      </c>
      <c r="N195" s="3" t="n">
        <v>83</v>
      </c>
      <c r="O195" s="12" t="n">
        <f aca="false">PRODUCT((F195+G195)/E195)</f>
        <v>0.465909090909091</v>
      </c>
    </row>
    <row r="196" customFormat="false" ht="15" hidden="false" customHeight="false" outlineLevel="0" collapsed="false">
      <c r="C196" s="2" t="s">
        <v>548</v>
      </c>
      <c r="D196" s="3" t="n">
        <v>5</v>
      </c>
      <c r="E196" s="3" t="n">
        <v>80</v>
      </c>
      <c r="F196" s="3" t="n">
        <v>14</v>
      </c>
      <c r="G196" s="3" t="n">
        <v>16</v>
      </c>
      <c r="H196" s="3" t="n">
        <v>1</v>
      </c>
      <c r="I196" s="3" t="n">
        <v>8</v>
      </c>
      <c r="J196" s="3" t="n">
        <v>41</v>
      </c>
      <c r="K196" s="3" t="n">
        <v>603</v>
      </c>
      <c r="L196" s="2" t="s">
        <v>26</v>
      </c>
      <c r="M196" s="3" t="n">
        <v>1079</v>
      </c>
      <c r="N196" s="3" t="n">
        <v>83</v>
      </c>
      <c r="O196" s="12" t="n">
        <f aca="false">PRODUCT((F196+G196)/E196)</f>
        <v>0.375</v>
      </c>
    </row>
    <row r="197" customFormat="false" ht="15" hidden="false" customHeight="false" outlineLevel="0" collapsed="false">
      <c r="C197" s="2" t="s">
        <v>308</v>
      </c>
      <c r="D197" s="3" t="n">
        <v>10</v>
      </c>
      <c r="E197" s="3" t="n">
        <v>71</v>
      </c>
      <c r="F197" s="3" t="n">
        <v>0</v>
      </c>
      <c r="G197" s="3" t="n">
        <v>39</v>
      </c>
      <c r="H197" s="3" t="n">
        <v>4</v>
      </c>
      <c r="I197" s="3" t="n">
        <v>0</v>
      </c>
      <c r="J197" s="3" t="n">
        <v>28</v>
      </c>
      <c r="K197" s="14" t="n">
        <v>571</v>
      </c>
      <c r="L197" s="2" t="s">
        <v>26</v>
      </c>
      <c r="M197" s="14" t="n">
        <v>492</v>
      </c>
      <c r="N197" s="3" t="n">
        <v>82</v>
      </c>
      <c r="O197" s="12" t="n">
        <f aca="false">PRODUCT((F197+G197)/E197)</f>
        <v>0.549295774647887</v>
      </c>
    </row>
    <row r="198" customFormat="false" ht="15" hidden="false" customHeight="false" outlineLevel="0" collapsed="false">
      <c r="C198" s="11" t="s">
        <v>593</v>
      </c>
      <c r="D198" s="3" t="n">
        <v>4</v>
      </c>
      <c r="E198" s="3" t="n">
        <v>72</v>
      </c>
      <c r="F198" s="3" t="n">
        <v>16</v>
      </c>
      <c r="G198" s="3" t="n">
        <v>13</v>
      </c>
      <c r="H198" s="3" t="n">
        <v>4</v>
      </c>
      <c r="I198" s="3" t="n">
        <v>4</v>
      </c>
      <c r="J198" s="3" t="n">
        <v>35</v>
      </c>
      <c r="K198" s="3" t="n">
        <v>495</v>
      </c>
      <c r="L198" s="2" t="s">
        <v>26</v>
      </c>
      <c r="M198" s="3" t="n">
        <v>645</v>
      </c>
      <c r="N198" s="3" t="n">
        <v>82</v>
      </c>
      <c r="O198" s="12" t="n">
        <f aca="false">PRODUCT((F198+G198)/E198)</f>
        <v>0.402777777777778</v>
      </c>
    </row>
    <row r="199" customFormat="false" ht="15" hidden="false" customHeight="false" outlineLevel="0" collapsed="false">
      <c r="C199" s="2" t="s">
        <v>536</v>
      </c>
      <c r="D199" s="3" t="n">
        <v>7</v>
      </c>
      <c r="E199" s="3" t="n">
        <v>95</v>
      </c>
      <c r="F199" s="3" t="n">
        <v>11</v>
      </c>
      <c r="G199" s="3" t="n">
        <v>20</v>
      </c>
      <c r="H199" s="3" t="n">
        <v>5</v>
      </c>
      <c r="I199" s="3" t="n">
        <v>0</v>
      </c>
      <c r="J199" s="3" t="n">
        <v>59</v>
      </c>
      <c r="K199" s="2" t="n">
        <v>782</v>
      </c>
      <c r="L199" s="2" t="s">
        <v>26</v>
      </c>
      <c r="M199" s="2" t="n">
        <v>1058</v>
      </c>
      <c r="N199" s="2" t="n">
        <v>78</v>
      </c>
      <c r="O199" s="12" t="n">
        <f aca="false">PRODUCT((F199+G199)/E199)</f>
        <v>0.326315789473684</v>
      </c>
    </row>
    <row r="200" customFormat="false" ht="15" hidden="false" customHeight="false" outlineLevel="0" collapsed="false">
      <c r="C200" s="2" t="s">
        <v>604</v>
      </c>
      <c r="D200" s="3" t="n">
        <v>12</v>
      </c>
      <c r="E200" s="3" t="n">
        <v>138</v>
      </c>
      <c r="F200" s="3" t="n">
        <v>0</v>
      </c>
      <c r="G200" s="3" t="n">
        <v>37</v>
      </c>
      <c r="H200" s="3" t="n">
        <v>4</v>
      </c>
      <c r="I200" s="3" t="n">
        <v>0</v>
      </c>
      <c r="J200" s="3" t="n">
        <v>97</v>
      </c>
      <c r="K200" s="3" t="n">
        <v>945</v>
      </c>
      <c r="L200" s="2" t="s">
        <v>26</v>
      </c>
      <c r="M200" s="3" t="n">
        <v>1635</v>
      </c>
      <c r="N200" s="3" t="n">
        <v>78</v>
      </c>
      <c r="O200" s="12" t="n">
        <f aca="false">PRODUCT((F200+G200)/E200)</f>
        <v>0.268115942028986</v>
      </c>
    </row>
    <row r="201" customFormat="false" ht="15" hidden="false" customHeight="false" outlineLevel="0" collapsed="false">
      <c r="C201" s="11" t="s">
        <v>320</v>
      </c>
      <c r="D201" s="2" t="n">
        <v>3</v>
      </c>
      <c r="E201" s="2" t="n">
        <v>46</v>
      </c>
      <c r="F201" s="2" t="n">
        <v>18</v>
      </c>
      <c r="G201" s="2" t="n">
        <v>7</v>
      </c>
      <c r="H201" s="2" t="n">
        <v>0</v>
      </c>
      <c r="I201" s="2" t="n">
        <v>8</v>
      </c>
      <c r="J201" s="2" t="n">
        <v>13</v>
      </c>
      <c r="K201" s="2" t="n">
        <v>527</v>
      </c>
      <c r="L201" s="2" t="s">
        <v>26</v>
      </c>
      <c r="M201" s="2" t="n">
        <v>340</v>
      </c>
      <c r="N201" s="2" t="n">
        <v>76</v>
      </c>
      <c r="O201" s="12" t="n">
        <f aca="false">PRODUCT((F201+G201)/E201)</f>
        <v>0.543478260869565</v>
      </c>
    </row>
    <row r="202" customFormat="false" ht="15" hidden="false" customHeight="false" outlineLevel="0" collapsed="false">
      <c r="C202" s="2" t="s">
        <v>612</v>
      </c>
      <c r="D202" s="3" t="n">
        <v>9</v>
      </c>
      <c r="E202" s="3" t="n">
        <v>95</v>
      </c>
      <c r="F202" s="3" t="n">
        <v>0</v>
      </c>
      <c r="G202" s="3" t="n">
        <v>37</v>
      </c>
      <c r="H202" s="3" t="n">
        <v>2</v>
      </c>
      <c r="I202" s="3" t="n">
        <v>0</v>
      </c>
      <c r="J202" s="3" t="n">
        <v>56</v>
      </c>
      <c r="K202" s="3" t="n">
        <v>673</v>
      </c>
      <c r="L202" s="2" t="s">
        <v>26</v>
      </c>
      <c r="M202" s="3" t="n">
        <v>910</v>
      </c>
      <c r="N202" s="3" t="n">
        <v>76</v>
      </c>
      <c r="O202" s="12" t="n">
        <f aca="false">PRODUCT((F202+G202)/E202)</f>
        <v>0.389473684210526</v>
      </c>
    </row>
    <row r="203" customFormat="false" ht="15" hidden="false" customHeight="false" outlineLevel="0" collapsed="false">
      <c r="C203" s="2" t="s">
        <v>614</v>
      </c>
      <c r="D203" s="3" t="n">
        <v>5</v>
      </c>
      <c r="E203" s="3" t="n">
        <v>90</v>
      </c>
      <c r="F203" s="3" t="n">
        <v>0</v>
      </c>
      <c r="G203" s="3" t="n">
        <v>33</v>
      </c>
      <c r="H203" s="3" t="n">
        <v>10</v>
      </c>
      <c r="I203" s="3" t="n">
        <v>0</v>
      </c>
      <c r="J203" s="3" t="n">
        <v>47</v>
      </c>
      <c r="K203" s="14" t="n">
        <v>597</v>
      </c>
      <c r="L203" s="2" t="s">
        <v>26</v>
      </c>
      <c r="M203" s="14" t="n">
        <v>700</v>
      </c>
      <c r="N203" s="3" t="n">
        <v>76</v>
      </c>
      <c r="O203" s="12" t="n">
        <f aca="false">PRODUCT((F203+G203)/E203)</f>
        <v>0.366666666666667</v>
      </c>
    </row>
    <row r="204" customFormat="false" ht="15" hidden="false" customHeight="false" outlineLevel="0" collapsed="false">
      <c r="C204" s="2" t="s">
        <v>615</v>
      </c>
      <c r="D204" s="3" t="n">
        <v>7</v>
      </c>
      <c r="E204" s="3" t="n">
        <v>69</v>
      </c>
      <c r="F204" s="3" t="n">
        <v>0</v>
      </c>
      <c r="G204" s="3" t="n">
        <v>37</v>
      </c>
      <c r="H204" s="3" t="n">
        <v>1</v>
      </c>
      <c r="I204" s="3" t="n">
        <v>0</v>
      </c>
      <c r="J204" s="3" t="n">
        <v>31</v>
      </c>
      <c r="K204" s="3" t="n">
        <v>533</v>
      </c>
      <c r="L204" s="2" t="s">
        <v>26</v>
      </c>
      <c r="M204" s="3" t="n">
        <v>542</v>
      </c>
      <c r="N204" s="3" t="n">
        <v>75</v>
      </c>
      <c r="O204" s="12" t="n">
        <f aca="false">PRODUCT((F204+G204)/E204)</f>
        <v>0.536231884057971</v>
      </c>
    </row>
    <row r="205" customFormat="false" ht="15" hidden="false" customHeight="false" outlineLevel="0" collapsed="false">
      <c r="C205" s="2" t="s">
        <v>511</v>
      </c>
      <c r="D205" s="3" t="n">
        <v>5</v>
      </c>
      <c r="E205" s="3" t="n">
        <v>76</v>
      </c>
      <c r="F205" s="3" t="n">
        <v>12</v>
      </c>
      <c r="G205" s="3" t="n">
        <v>16</v>
      </c>
      <c r="H205" s="3" t="n">
        <v>0</v>
      </c>
      <c r="I205" s="3" t="n">
        <v>7</v>
      </c>
      <c r="J205" s="3" t="n">
        <v>41</v>
      </c>
      <c r="K205" s="2" t="n">
        <v>539</v>
      </c>
      <c r="L205" s="2" t="s">
        <v>26</v>
      </c>
      <c r="M205" s="2" t="n">
        <v>878</v>
      </c>
      <c r="N205" s="2" t="n">
        <v>75</v>
      </c>
      <c r="O205" s="12" t="n">
        <f aca="false">PRODUCT((F205+G205)/E205)</f>
        <v>0.368421052631579</v>
      </c>
    </row>
    <row r="206" customFormat="false" ht="15" hidden="false" customHeight="false" outlineLevel="0" collapsed="false">
      <c r="C206" s="2" t="s">
        <v>433</v>
      </c>
      <c r="D206" s="3" t="n">
        <v>3</v>
      </c>
      <c r="E206" s="3" t="n">
        <v>56</v>
      </c>
      <c r="F206" s="3" t="n">
        <v>16</v>
      </c>
      <c r="G206" s="3" t="n">
        <v>9</v>
      </c>
      <c r="H206" s="3" t="n">
        <v>0</v>
      </c>
      <c r="I206" s="3" t="n">
        <v>6</v>
      </c>
      <c r="J206" s="3" t="n">
        <v>25</v>
      </c>
      <c r="K206" s="2" t="n">
        <v>637</v>
      </c>
      <c r="L206" s="2" t="s">
        <v>26</v>
      </c>
      <c r="M206" s="2" t="n">
        <v>858</v>
      </c>
      <c r="N206" s="2" t="n">
        <v>72</v>
      </c>
      <c r="O206" s="12" t="n">
        <f aca="false">PRODUCT((F206+G206)/E206)</f>
        <v>0.446428571428571</v>
      </c>
    </row>
    <row r="207" customFormat="false" ht="15" hidden="false" customHeight="false" outlineLevel="0" collapsed="false">
      <c r="C207" s="2" t="s">
        <v>626</v>
      </c>
      <c r="D207" s="3" t="n">
        <v>9</v>
      </c>
      <c r="E207" s="3" t="n">
        <v>88</v>
      </c>
      <c r="F207" s="3" t="n">
        <v>0</v>
      </c>
      <c r="G207" s="3" t="n">
        <v>33</v>
      </c>
      <c r="H207" s="3" t="n">
        <v>6</v>
      </c>
      <c r="I207" s="3" t="n">
        <v>0</v>
      </c>
      <c r="J207" s="3" t="n">
        <v>49</v>
      </c>
      <c r="K207" s="2" t="n">
        <v>464</v>
      </c>
      <c r="L207" s="2" t="s">
        <v>26</v>
      </c>
      <c r="M207" s="2" t="n">
        <v>525</v>
      </c>
      <c r="N207" s="2" t="n">
        <v>72</v>
      </c>
      <c r="O207" s="12" t="n">
        <f aca="false">PRODUCT((F207+G207)/E207)</f>
        <v>0.375</v>
      </c>
    </row>
    <row r="208" customFormat="false" ht="15" hidden="false" customHeight="false" outlineLevel="0" collapsed="false">
      <c r="C208" s="11" t="s">
        <v>628</v>
      </c>
      <c r="D208" s="3" t="n">
        <v>7</v>
      </c>
      <c r="E208" s="3" t="n">
        <v>78</v>
      </c>
      <c r="F208" s="3" t="n">
        <v>0</v>
      </c>
      <c r="G208" s="3" t="n">
        <v>33</v>
      </c>
      <c r="H208" s="3" t="n">
        <v>5</v>
      </c>
      <c r="I208" s="3" t="n">
        <v>0</v>
      </c>
      <c r="J208" s="3" t="n">
        <v>40</v>
      </c>
      <c r="K208" s="3" t="n">
        <v>689</v>
      </c>
      <c r="L208" s="2" t="s">
        <v>26</v>
      </c>
      <c r="M208" s="3" t="n">
        <v>764</v>
      </c>
      <c r="N208" s="3" t="n">
        <v>71</v>
      </c>
      <c r="O208" s="12" t="n">
        <f aca="false">PRODUCT((F208+G208)/E208)</f>
        <v>0.423076923076923</v>
      </c>
    </row>
    <row r="209" customFormat="false" ht="15" hidden="false" customHeight="false" outlineLevel="0" collapsed="false">
      <c r="C209" s="11" t="s">
        <v>459</v>
      </c>
      <c r="D209" s="2" t="n">
        <v>9</v>
      </c>
      <c r="E209" s="2" t="n">
        <v>107</v>
      </c>
      <c r="F209" s="2" t="n">
        <v>7</v>
      </c>
      <c r="G209" s="2" t="n">
        <v>20</v>
      </c>
      <c r="H209" s="2" t="n">
        <v>5</v>
      </c>
      <c r="I209" s="2" t="n">
        <v>3</v>
      </c>
      <c r="J209" s="2" t="n">
        <v>72</v>
      </c>
      <c r="K209" s="2" t="n">
        <v>826</v>
      </c>
      <c r="L209" s="2" t="s">
        <v>26</v>
      </c>
      <c r="M209" s="2" t="n">
        <v>1429</v>
      </c>
      <c r="N209" s="2" t="n">
        <v>69</v>
      </c>
      <c r="O209" s="12" t="n">
        <f aca="false">PRODUCT((F209+G209)/E209)</f>
        <v>0.252336448598131</v>
      </c>
    </row>
    <row r="210" customFormat="false" ht="15" hidden="false" customHeight="false" outlineLevel="0" collapsed="false">
      <c r="C210" s="11" t="s">
        <v>252</v>
      </c>
      <c r="D210" s="3" t="n">
        <v>7</v>
      </c>
      <c r="E210" s="3" t="n">
        <v>72</v>
      </c>
      <c r="F210" s="3" t="n">
        <v>0</v>
      </c>
      <c r="G210" s="3" t="n">
        <v>32</v>
      </c>
      <c r="H210" s="3" t="n">
        <v>4</v>
      </c>
      <c r="I210" s="3" t="n">
        <v>0</v>
      </c>
      <c r="J210" s="3" t="n">
        <v>36</v>
      </c>
      <c r="K210" s="13" t="n">
        <v>448</v>
      </c>
      <c r="L210" s="2" t="s">
        <v>26</v>
      </c>
      <c r="M210" s="13" t="n">
        <v>424</v>
      </c>
      <c r="N210" s="3" t="n">
        <v>68</v>
      </c>
      <c r="O210" s="12" t="n">
        <f aca="false">PRODUCT((F210+G210)/E210)</f>
        <v>0.444444444444444</v>
      </c>
    </row>
    <row r="211" customFormat="false" ht="15" hidden="false" customHeight="false" outlineLevel="0" collapsed="false">
      <c r="C211" s="2" t="s">
        <v>222</v>
      </c>
      <c r="D211" s="3" t="n">
        <v>8</v>
      </c>
      <c r="E211" s="3" t="n">
        <v>68</v>
      </c>
      <c r="F211" s="3" t="n">
        <v>0</v>
      </c>
      <c r="G211" s="3" t="n">
        <v>29</v>
      </c>
      <c r="H211" s="3" t="n">
        <v>9</v>
      </c>
      <c r="I211" s="3" t="n">
        <v>0</v>
      </c>
      <c r="J211" s="3" t="n">
        <v>30</v>
      </c>
      <c r="K211" s="3" t="n">
        <v>293</v>
      </c>
      <c r="L211" s="2" t="s">
        <v>26</v>
      </c>
      <c r="M211" s="3" t="n">
        <v>264</v>
      </c>
      <c r="N211" s="3" t="n">
        <v>67</v>
      </c>
      <c r="O211" s="12" t="n">
        <f aca="false">PRODUCT((F211+G211)/E211)</f>
        <v>0.426470588235294</v>
      </c>
    </row>
    <row r="212" customFormat="false" ht="15" hidden="false" customHeight="false" outlineLevel="0" collapsed="false">
      <c r="C212" s="2" t="s">
        <v>452</v>
      </c>
      <c r="D212" s="3" t="n">
        <v>5</v>
      </c>
      <c r="E212" s="3" t="n">
        <v>70</v>
      </c>
      <c r="F212" s="3" t="n">
        <v>10</v>
      </c>
      <c r="G212" s="3" t="n">
        <v>17</v>
      </c>
      <c r="H212" s="3" t="n">
        <v>2</v>
      </c>
      <c r="I212" s="3" t="n">
        <v>1</v>
      </c>
      <c r="J212" s="3" t="n">
        <v>40</v>
      </c>
      <c r="K212" s="14" t="n">
        <v>887</v>
      </c>
      <c r="L212" s="2" t="s">
        <v>26</v>
      </c>
      <c r="M212" s="14" t="n">
        <v>1300</v>
      </c>
      <c r="N212" s="3" t="n">
        <v>67</v>
      </c>
      <c r="O212" s="12" t="n">
        <f aca="false">PRODUCT((F212+G212)/E212)</f>
        <v>0.385714285714286</v>
      </c>
    </row>
    <row r="213" customFormat="false" ht="15" hidden="false" customHeight="false" outlineLevel="0" collapsed="false">
      <c r="C213" s="11" t="s">
        <v>566</v>
      </c>
      <c r="D213" s="3" t="n">
        <v>3</v>
      </c>
      <c r="E213" s="3" t="n">
        <v>48</v>
      </c>
      <c r="F213" s="3" t="n">
        <v>11</v>
      </c>
      <c r="G213" s="3" t="n">
        <v>11</v>
      </c>
      <c r="H213" s="3" t="n">
        <v>0</v>
      </c>
      <c r="I213" s="3" t="n">
        <v>9</v>
      </c>
      <c r="J213" s="3" t="n">
        <v>17</v>
      </c>
      <c r="K213" s="13" t="n">
        <v>465</v>
      </c>
      <c r="L213" s="2" t="s">
        <v>26</v>
      </c>
      <c r="M213" s="13" t="n">
        <v>510</v>
      </c>
      <c r="N213" s="3" t="n">
        <v>64</v>
      </c>
      <c r="O213" s="12" t="n">
        <f aca="false">PRODUCT((F213+G213)/E213)</f>
        <v>0.458333333333333</v>
      </c>
    </row>
    <row r="214" customFormat="false" ht="15" hidden="false" customHeight="false" outlineLevel="0" collapsed="false">
      <c r="C214" s="2" t="s">
        <v>643</v>
      </c>
      <c r="D214" s="3" t="n">
        <v>8</v>
      </c>
      <c r="E214" s="3" t="n">
        <v>72</v>
      </c>
      <c r="F214" s="3" t="n">
        <v>0</v>
      </c>
      <c r="G214" s="3" t="n">
        <v>30</v>
      </c>
      <c r="H214" s="3" t="n">
        <v>4</v>
      </c>
      <c r="I214" s="3" t="n">
        <v>0</v>
      </c>
      <c r="J214" s="3" t="n">
        <v>38</v>
      </c>
      <c r="K214" s="2" t="n">
        <v>469</v>
      </c>
      <c r="L214" s="2" t="s">
        <v>26</v>
      </c>
      <c r="M214" s="2" t="n">
        <v>588</v>
      </c>
      <c r="N214" s="2" t="n">
        <v>64</v>
      </c>
      <c r="O214" s="12" t="n">
        <f aca="false">PRODUCT((F214+G214)/E214)</f>
        <v>0.416666666666667</v>
      </c>
    </row>
    <row r="215" customFormat="false" ht="15" hidden="false" customHeight="false" outlineLevel="0" collapsed="false">
      <c r="C215" s="28" t="s">
        <v>645</v>
      </c>
      <c r="D215" s="29" t="n">
        <v>10</v>
      </c>
      <c r="E215" s="29" t="n">
        <v>77</v>
      </c>
      <c r="F215" s="29" t="n">
        <v>0</v>
      </c>
      <c r="G215" s="29" t="n">
        <v>30</v>
      </c>
      <c r="H215" s="29" t="n">
        <v>4</v>
      </c>
      <c r="I215" s="29" t="n">
        <v>0</v>
      </c>
      <c r="J215" s="29" t="n">
        <v>43</v>
      </c>
      <c r="K215" s="29" t="n">
        <v>608</v>
      </c>
      <c r="L215" s="2" t="s">
        <v>26</v>
      </c>
      <c r="M215" s="29" t="n">
        <v>757</v>
      </c>
      <c r="N215" s="29" t="n">
        <v>64</v>
      </c>
      <c r="O215" s="12" t="n">
        <f aca="false">PRODUCT((F215+G215)/E215)</f>
        <v>0.38961038961039</v>
      </c>
    </row>
    <row r="216" customFormat="false" ht="15" hidden="false" customHeight="false" outlineLevel="0" collapsed="false">
      <c r="C216" s="2" t="s">
        <v>649</v>
      </c>
      <c r="D216" s="3" t="n">
        <v>8</v>
      </c>
      <c r="E216" s="3" t="n">
        <v>60</v>
      </c>
      <c r="F216" s="3" t="n">
        <v>0</v>
      </c>
      <c r="G216" s="3" t="n">
        <v>28</v>
      </c>
      <c r="H216" s="3" t="n">
        <v>6</v>
      </c>
      <c r="I216" s="3" t="n">
        <v>0</v>
      </c>
      <c r="J216" s="3" t="n">
        <v>26</v>
      </c>
      <c r="K216" s="2" t="n">
        <v>512</v>
      </c>
      <c r="L216" s="2" t="s">
        <v>26</v>
      </c>
      <c r="M216" s="2" t="n">
        <v>510</v>
      </c>
      <c r="N216" s="2" t="n">
        <v>62</v>
      </c>
      <c r="O216" s="12" t="n">
        <f aca="false">PRODUCT((F216+G216)/E216)</f>
        <v>0.466666666666667</v>
      </c>
    </row>
    <row r="217" customFormat="false" ht="15" hidden="false" customHeight="false" outlineLevel="0" collapsed="false">
      <c r="C217" s="2" t="s">
        <v>651</v>
      </c>
      <c r="D217" s="3" t="n">
        <v>6</v>
      </c>
      <c r="E217" s="3" t="n">
        <v>62</v>
      </c>
      <c r="F217" s="3" t="n">
        <v>11</v>
      </c>
      <c r="G217" s="3" t="n">
        <v>14</v>
      </c>
      <c r="H217" s="3" t="n">
        <v>1</v>
      </c>
      <c r="I217" s="3" t="n">
        <v>0</v>
      </c>
      <c r="J217" s="3" t="n">
        <v>36</v>
      </c>
      <c r="K217" s="2" t="n">
        <v>425</v>
      </c>
      <c r="L217" s="2" t="s">
        <v>26</v>
      </c>
      <c r="M217" s="2" t="n">
        <v>640</v>
      </c>
      <c r="N217" s="2" t="n">
        <v>62</v>
      </c>
      <c r="O217" s="12" t="n">
        <f aca="false">PRODUCT((F217+G217)/E217)</f>
        <v>0.403225806451613</v>
      </c>
    </row>
    <row r="218" customFormat="false" ht="15" hidden="false" customHeight="false" outlineLevel="0" collapsed="false">
      <c r="C218" s="11" t="s">
        <v>639</v>
      </c>
      <c r="D218" s="3" t="n">
        <v>5</v>
      </c>
      <c r="E218" s="3" t="n">
        <v>77</v>
      </c>
      <c r="F218" s="3" t="n">
        <v>9</v>
      </c>
      <c r="G218" s="3" t="n">
        <v>11</v>
      </c>
      <c r="H218" s="3" t="n">
        <v>0</v>
      </c>
      <c r="I218" s="3" t="n">
        <v>10</v>
      </c>
      <c r="J218" s="3" t="n">
        <v>47</v>
      </c>
      <c r="K218" s="13" t="n">
        <v>559</v>
      </c>
      <c r="L218" s="2" t="s">
        <v>26</v>
      </c>
      <c r="M218" s="13" t="n">
        <v>969</v>
      </c>
      <c r="N218" s="3" t="n">
        <v>59</v>
      </c>
      <c r="O218" s="12" t="n">
        <f aca="false">PRODUCT((F218+G218)/E218)</f>
        <v>0.25974025974026</v>
      </c>
    </row>
    <row r="219" customFormat="false" ht="15" hidden="false" customHeight="false" outlineLevel="0" collapsed="false">
      <c r="C219" s="2" t="s">
        <v>659</v>
      </c>
      <c r="D219" s="3" t="n">
        <v>6</v>
      </c>
      <c r="E219" s="3" t="n">
        <v>55</v>
      </c>
      <c r="F219" s="3" t="n">
        <v>0</v>
      </c>
      <c r="G219" s="3" t="n">
        <v>28</v>
      </c>
      <c r="H219" s="3" t="n">
        <v>1</v>
      </c>
      <c r="I219" s="3" t="n">
        <v>0</v>
      </c>
      <c r="J219" s="3" t="n">
        <v>26</v>
      </c>
      <c r="K219" s="3" t="n">
        <v>396</v>
      </c>
      <c r="L219" s="2" t="s">
        <v>26</v>
      </c>
      <c r="M219" s="3" t="n">
        <v>345</v>
      </c>
      <c r="N219" s="3" t="n">
        <v>57</v>
      </c>
      <c r="O219" s="12" t="n">
        <f aca="false">PRODUCT((F219+G219)/E219)</f>
        <v>0.509090909090909</v>
      </c>
    </row>
    <row r="220" customFormat="false" ht="15" hidden="false" customHeight="false" outlineLevel="0" collapsed="false">
      <c r="C220" s="28" t="s">
        <v>660</v>
      </c>
      <c r="D220" s="29" t="n">
        <v>5</v>
      </c>
      <c r="E220" s="29" t="n">
        <v>78</v>
      </c>
      <c r="F220" s="29" t="n">
        <v>3</v>
      </c>
      <c r="G220" s="29" t="n">
        <v>20</v>
      </c>
      <c r="H220" s="29" t="n">
        <v>2</v>
      </c>
      <c r="I220" s="29" t="n">
        <v>5</v>
      </c>
      <c r="J220" s="29" t="n">
        <v>48</v>
      </c>
      <c r="K220" s="29" t="n">
        <v>536</v>
      </c>
      <c r="L220" s="2" t="s">
        <v>26</v>
      </c>
      <c r="M220" s="29" t="n">
        <v>877</v>
      </c>
      <c r="N220" s="29" t="n">
        <v>56</v>
      </c>
      <c r="O220" s="12" t="n">
        <f aca="false">PRODUCT((F220+G220)/E220)</f>
        <v>0.294871794871795</v>
      </c>
    </row>
    <row r="221" customFormat="false" ht="15" hidden="false" customHeight="false" outlineLevel="0" collapsed="false">
      <c r="C221" s="2" t="s">
        <v>670</v>
      </c>
      <c r="D221" s="3" t="n">
        <v>8</v>
      </c>
      <c r="E221" s="3" t="n">
        <v>41</v>
      </c>
      <c r="F221" s="3" t="n">
        <v>0</v>
      </c>
      <c r="G221" s="3" t="n">
        <v>24</v>
      </c>
      <c r="H221" s="3" t="n">
        <v>5</v>
      </c>
      <c r="I221" s="3" t="n">
        <v>0</v>
      </c>
      <c r="J221" s="3" t="n">
        <v>12</v>
      </c>
      <c r="K221" s="2" t="n">
        <v>345</v>
      </c>
      <c r="L221" s="2" t="s">
        <v>26</v>
      </c>
      <c r="M221" s="2" t="n">
        <v>204</v>
      </c>
      <c r="N221" s="2" t="n">
        <v>53</v>
      </c>
      <c r="O221" s="12" t="n">
        <f aca="false">PRODUCT((F221+G221)/E221)</f>
        <v>0.585365853658537</v>
      </c>
    </row>
    <row r="222" customFormat="false" ht="15" hidden="false" customHeight="false" outlineLevel="0" collapsed="false">
      <c r="C222" s="2" t="s">
        <v>673</v>
      </c>
      <c r="D222" s="3" t="n">
        <v>6</v>
      </c>
      <c r="E222" s="3" t="n">
        <v>60</v>
      </c>
      <c r="F222" s="3" t="n">
        <v>0</v>
      </c>
      <c r="G222" s="3" t="n">
        <v>26</v>
      </c>
      <c r="H222" s="3" t="n">
        <v>1</v>
      </c>
      <c r="I222" s="3" t="n">
        <v>0</v>
      </c>
      <c r="J222" s="3" t="n">
        <v>33</v>
      </c>
      <c r="K222" s="2" t="n">
        <v>459</v>
      </c>
      <c r="L222" s="2" t="s">
        <v>26</v>
      </c>
      <c r="M222" s="2" t="n">
        <v>599</v>
      </c>
      <c r="N222" s="2" t="n">
        <v>53</v>
      </c>
      <c r="O222" s="12" t="n">
        <f aca="false">PRODUCT((F222+G222)/E222)</f>
        <v>0.433333333333333</v>
      </c>
    </row>
    <row r="223" customFormat="false" ht="15" hidden="false" customHeight="false" outlineLevel="0" collapsed="false">
      <c r="C223" s="2" t="s">
        <v>678</v>
      </c>
      <c r="D223" s="3" t="n">
        <v>5</v>
      </c>
      <c r="E223" s="3" t="n">
        <v>50</v>
      </c>
      <c r="F223" s="3" t="n">
        <v>0</v>
      </c>
      <c r="G223" s="3" t="n">
        <v>23</v>
      </c>
      <c r="H223" s="3" t="n">
        <v>6</v>
      </c>
      <c r="I223" s="3" t="n">
        <v>0</v>
      </c>
      <c r="J223" s="3" t="n">
        <v>21</v>
      </c>
      <c r="K223" s="3" t="n">
        <v>278</v>
      </c>
      <c r="L223" s="2" t="s">
        <v>26</v>
      </c>
      <c r="M223" s="3" t="n">
        <v>296</v>
      </c>
      <c r="N223" s="3" t="n">
        <v>52</v>
      </c>
      <c r="O223" s="12" t="n">
        <f aca="false">PRODUCT((F223+G223)/E223)</f>
        <v>0.46</v>
      </c>
    </row>
    <row r="224" customFormat="false" ht="15" hidden="false" customHeight="false" outlineLevel="0" collapsed="false">
      <c r="C224" s="11" t="s">
        <v>681</v>
      </c>
      <c r="D224" s="2" t="n">
        <v>5</v>
      </c>
      <c r="E224" s="2" t="n">
        <v>56</v>
      </c>
      <c r="F224" s="2" t="n">
        <v>0</v>
      </c>
      <c r="G224" s="2" t="n">
        <v>25</v>
      </c>
      <c r="H224" s="2" t="n">
        <v>2</v>
      </c>
      <c r="I224" s="2" t="n">
        <v>0</v>
      </c>
      <c r="J224" s="2" t="n">
        <v>29</v>
      </c>
      <c r="K224" s="2" t="n">
        <v>402</v>
      </c>
      <c r="L224" s="2" t="s">
        <v>26</v>
      </c>
      <c r="M224" s="2" t="n">
        <v>461</v>
      </c>
      <c r="N224" s="2" t="n">
        <v>52</v>
      </c>
      <c r="O224" s="12" t="n">
        <f aca="false">PRODUCT((F224+G224)/E224)</f>
        <v>0.446428571428571</v>
      </c>
    </row>
    <row r="225" customFormat="false" ht="15" hidden="false" customHeight="false" outlineLevel="0" collapsed="false">
      <c r="C225" s="2" t="s">
        <v>684</v>
      </c>
      <c r="D225" s="3" t="n">
        <v>7</v>
      </c>
      <c r="E225" s="3" t="n">
        <v>61</v>
      </c>
      <c r="F225" s="3" t="n">
        <v>0</v>
      </c>
      <c r="G225" s="3" t="n">
        <v>23</v>
      </c>
      <c r="H225" s="3" t="n">
        <v>6</v>
      </c>
      <c r="I225" s="3" t="n">
        <v>0</v>
      </c>
      <c r="J225" s="3" t="n">
        <v>32</v>
      </c>
      <c r="K225" s="14" t="n">
        <v>470</v>
      </c>
      <c r="L225" s="2" t="s">
        <v>26</v>
      </c>
      <c r="M225" s="14" t="n">
        <v>553</v>
      </c>
      <c r="N225" s="3" t="n">
        <v>52</v>
      </c>
      <c r="O225" s="12" t="n">
        <f aca="false">PRODUCT((F225+G225)/E225)</f>
        <v>0.377049180327869</v>
      </c>
    </row>
    <row r="226" customFormat="false" ht="15" hidden="false" customHeight="false" outlineLevel="0" collapsed="false">
      <c r="C226" s="2" t="s">
        <v>686</v>
      </c>
      <c r="D226" s="3" t="n">
        <v>5</v>
      </c>
      <c r="E226" s="3" t="n">
        <v>43</v>
      </c>
      <c r="F226" s="3" t="n">
        <v>0</v>
      </c>
      <c r="G226" s="3" t="n">
        <v>24</v>
      </c>
      <c r="H226" s="3" t="n">
        <v>2</v>
      </c>
      <c r="I226" s="3" t="n">
        <v>0</v>
      </c>
      <c r="J226" s="3" t="n">
        <v>17</v>
      </c>
      <c r="K226" s="2" t="n">
        <v>380</v>
      </c>
      <c r="L226" s="2" t="s">
        <v>26</v>
      </c>
      <c r="M226" s="2" t="n">
        <v>317</v>
      </c>
      <c r="N226" s="2" t="n">
        <v>50</v>
      </c>
      <c r="O226" s="12" t="n">
        <f aca="false">PRODUCT((F226+G226)/E226)</f>
        <v>0.558139534883721</v>
      </c>
    </row>
    <row r="227" customFormat="false" ht="15" hidden="false" customHeight="false" outlineLevel="0" collapsed="false">
      <c r="C227" s="11" t="s">
        <v>687</v>
      </c>
      <c r="D227" s="3" t="n">
        <v>2</v>
      </c>
      <c r="E227" s="3" t="n">
        <v>44</v>
      </c>
      <c r="F227" s="3" t="n">
        <v>0</v>
      </c>
      <c r="G227" s="3" t="n">
        <v>23</v>
      </c>
      <c r="H227" s="3" t="n">
        <v>3</v>
      </c>
      <c r="I227" s="3" t="n">
        <v>0</v>
      </c>
      <c r="J227" s="3" t="n">
        <v>18</v>
      </c>
      <c r="K227" s="3" t="n">
        <v>402</v>
      </c>
      <c r="L227" s="2" t="s">
        <v>26</v>
      </c>
      <c r="M227" s="3" t="n">
        <v>256</v>
      </c>
      <c r="N227" s="3" t="n">
        <v>49</v>
      </c>
      <c r="O227" s="12" t="n">
        <f aca="false">PRODUCT((F227+G227)/E227)</f>
        <v>0.522727272727273</v>
      </c>
    </row>
    <row r="228" customFormat="false" ht="15" hidden="false" customHeight="false" outlineLevel="0" collapsed="false">
      <c r="C228" s="2" t="s">
        <v>215</v>
      </c>
      <c r="D228" s="3" t="n">
        <v>10</v>
      </c>
      <c r="E228" s="3" t="n">
        <v>80</v>
      </c>
      <c r="F228" s="3" t="n">
        <v>0</v>
      </c>
      <c r="G228" s="3" t="n">
        <v>23</v>
      </c>
      <c r="H228" s="3" t="n">
        <v>3</v>
      </c>
      <c r="I228" s="3" t="n">
        <v>0</v>
      </c>
      <c r="J228" s="3" t="n">
        <v>54</v>
      </c>
      <c r="K228" s="2" t="n">
        <v>556</v>
      </c>
      <c r="L228" s="2" t="s">
        <v>26</v>
      </c>
      <c r="M228" s="2" t="n">
        <v>864</v>
      </c>
      <c r="N228" s="2" t="n">
        <v>49</v>
      </c>
      <c r="O228" s="12" t="n">
        <f aca="false">PRODUCT((F228+G228)/E228)</f>
        <v>0.2875</v>
      </c>
    </row>
    <row r="229" customFormat="false" ht="15" hidden="false" customHeight="false" outlineLevel="0" collapsed="false">
      <c r="C229" s="11" t="s">
        <v>690</v>
      </c>
      <c r="D229" s="2" t="n">
        <v>7</v>
      </c>
      <c r="E229" s="2" t="n">
        <v>64</v>
      </c>
      <c r="F229" s="2" t="n">
        <v>0</v>
      </c>
      <c r="G229" s="2" t="n">
        <v>21</v>
      </c>
      <c r="H229" s="2" t="n">
        <v>6</v>
      </c>
      <c r="I229" s="2" t="n">
        <v>0</v>
      </c>
      <c r="J229" s="2" t="n">
        <v>37</v>
      </c>
      <c r="K229" s="2" t="n">
        <v>350</v>
      </c>
      <c r="L229" s="2" t="s">
        <v>26</v>
      </c>
      <c r="M229" s="2" t="n">
        <v>657</v>
      </c>
      <c r="N229" s="2" t="n">
        <v>48</v>
      </c>
      <c r="O229" s="12" t="n">
        <f aca="false">PRODUCT((F229+G229)/E229)</f>
        <v>0.328125</v>
      </c>
    </row>
    <row r="230" customFormat="false" ht="15" hidden="false" customHeight="false" outlineLevel="0" collapsed="false">
      <c r="C230" s="11" t="s">
        <v>694</v>
      </c>
      <c r="D230" s="3" t="n">
        <v>3</v>
      </c>
      <c r="E230" s="3" t="n">
        <v>58</v>
      </c>
      <c r="F230" s="3" t="n">
        <v>0</v>
      </c>
      <c r="G230" s="3" t="n">
        <v>23</v>
      </c>
      <c r="H230" s="3" t="n">
        <v>1</v>
      </c>
      <c r="I230" s="3" t="n">
        <v>0</v>
      </c>
      <c r="J230" s="3" t="n">
        <v>34</v>
      </c>
      <c r="K230" s="13" t="n">
        <v>430</v>
      </c>
      <c r="L230" s="2" t="s">
        <v>26</v>
      </c>
      <c r="M230" s="13" t="n">
        <v>540</v>
      </c>
      <c r="N230" s="3" t="n">
        <v>47</v>
      </c>
      <c r="O230" s="12" t="n">
        <f aca="false">PRODUCT((F230+G230)/E230)</f>
        <v>0.396551724137931</v>
      </c>
    </row>
    <row r="231" customFormat="false" ht="15" hidden="false" customHeight="false" outlineLevel="0" collapsed="false">
      <c r="C231" s="2" t="s">
        <v>696</v>
      </c>
      <c r="D231" s="3" t="n">
        <v>4</v>
      </c>
      <c r="E231" s="3" t="n">
        <v>48</v>
      </c>
      <c r="F231" s="3" t="n">
        <v>0</v>
      </c>
      <c r="G231" s="3" t="n">
        <v>22</v>
      </c>
      <c r="H231" s="3" t="n">
        <v>0</v>
      </c>
      <c r="I231" s="3" t="n">
        <v>2</v>
      </c>
      <c r="J231" s="3" t="n">
        <v>24</v>
      </c>
      <c r="K231" s="3" t="n">
        <v>432</v>
      </c>
      <c r="L231" s="2" t="s">
        <v>26</v>
      </c>
      <c r="M231" s="3" t="n">
        <v>480</v>
      </c>
      <c r="N231" s="3" t="n">
        <v>46</v>
      </c>
      <c r="O231" s="12" t="n">
        <f aca="false">PRODUCT((F231+G231)/E231)</f>
        <v>0.458333333333333</v>
      </c>
    </row>
    <row r="232" customFormat="false" ht="15" hidden="false" customHeight="false" outlineLevel="0" collapsed="false">
      <c r="C232" s="2" t="s">
        <v>699</v>
      </c>
      <c r="D232" s="3" t="n">
        <v>9</v>
      </c>
      <c r="E232" s="3" t="n">
        <v>83</v>
      </c>
      <c r="F232" s="3" t="n">
        <v>0</v>
      </c>
      <c r="G232" s="3" t="n">
        <v>22</v>
      </c>
      <c r="H232" s="3" t="n">
        <v>2</v>
      </c>
      <c r="I232" s="3" t="n">
        <v>0</v>
      </c>
      <c r="J232" s="3" t="n">
        <v>59</v>
      </c>
      <c r="K232" s="14" t="n">
        <v>461</v>
      </c>
      <c r="L232" s="2" t="s">
        <v>26</v>
      </c>
      <c r="M232" s="14" t="n">
        <v>871</v>
      </c>
      <c r="N232" s="3" t="n">
        <v>46</v>
      </c>
      <c r="O232" s="12" t="n">
        <f aca="false">PRODUCT((F232+G232)/E232)</f>
        <v>0.265060240963855</v>
      </c>
    </row>
    <row r="233" customFormat="false" ht="15" hidden="false" customHeight="false" outlineLevel="0" collapsed="false">
      <c r="C233" s="11" t="s">
        <v>531</v>
      </c>
      <c r="D233" s="3" t="n">
        <v>2</v>
      </c>
      <c r="E233" s="3" t="n">
        <v>31</v>
      </c>
      <c r="F233" s="3" t="n">
        <v>9</v>
      </c>
      <c r="G233" s="3" t="n">
        <v>6</v>
      </c>
      <c r="H233" s="3" t="n">
        <v>0</v>
      </c>
      <c r="I233" s="3" t="n">
        <v>6</v>
      </c>
      <c r="J233" s="3" t="n">
        <v>10</v>
      </c>
      <c r="K233" s="13" t="n">
        <v>254</v>
      </c>
      <c r="L233" s="2" t="s">
        <v>26</v>
      </c>
      <c r="M233" s="13" t="n">
        <v>263</v>
      </c>
      <c r="N233" s="3" t="n">
        <v>45</v>
      </c>
      <c r="O233" s="12" t="n">
        <f aca="false">PRODUCT((F233+G233)/E233)</f>
        <v>0.483870967741936</v>
      </c>
    </row>
    <row r="234" customFormat="false" ht="15" hidden="false" customHeight="false" outlineLevel="0" collapsed="false">
      <c r="C234" s="28" t="s">
        <v>701</v>
      </c>
      <c r="D234" s="29" t="n">
        <v>2</v>
      </c>
      <c r="E234" s="29" t="n">
        <v>34</v>
      </c>
      <c r="F234" s="29" t="n">
        <v>7</v>
      </c>
      <c r="G234" s="29" t="n">
        <v>7</v>
      </c>
      <c r="H234" s="29" t="n">
        <v>0</v>
      </c>
      <c r="I234" s="29" t="n">
        <v>10</v>
      </c>
      <c r="J234" s="29" t="n">
        <v>10</v>
      </c>
      <c r="K234" s="29" t="n">
        <v>265</v>
      </c>
      <c r="L234" s="2" t="s">
        <v>26</v>
      </c>
      <c r="M234" s="29" t="n">
        <v>260</v>
      </c>
      <c r="N234" s="29" t="n">
        <v>45</v>
      </c>
      <c r="O234" s="12" t="n">
        <f aca="false">PRODUCT((F234+G234)/E234)</f>
        <v>0.411764705882353</v>
      </c>
    </row>
    <row r="235" customFormat="false" ht="15" hidden="false" customHeight="false" outlineLevel="0" collapsed="false">
      <c r="C235" s="2" t="s">
        <v>704</v>
      </c>
      <c r="D235" s="3" t="n">
        <v>3</v>
      </c>
      <c r="E235" s="3" t="n">
        <v>54</v>
      </c>
      <c r="F235" s="3" t="n">
        <v>0</v>
      </c>
      <c r="G235" s="3" t="n">
        <v>22</v>
      </c>
      <c r="H235" s="3" t="n">
        <v>1</v>
      </c>
      <c r="I235" s="3" t="n">
        <v>0</v>
      </c>
      <c r="J235" s="3" t="n">
        <v>31</v>
      </c>
      <c r="K235" s="2" t="n">
        <v>346</v>
      </c>
      <c r="L235" s="2" t="s">
        <v>26</v>
      </c>
      <c r="M235" s="2" t="n">
        <v>446</v>
      </c>
      <c r="N235" s="2" t="n">
        <v>45</v>
      </c>
      <c r="O235" s="12" t="n">
        <f aca="false">PRODUCT((F235+G235)/E235)</f>
        <v>0.407407407407407</v>
      </c>
    </row>
    <row r="236" customFormat="false" ht="15" hidden="false" customHeight="false" outlineLevel="0" collapsed="false">
      <c r="C236" s="2" t="s">
        <v>706</v>
      </c>
      <c r="D236" s="3" t="n">
        <v>2</v>
      </c>
      <c r="E236" s="3" t="n">
        <v>40</v>
      </c>
      <c r="F236" s="3" t="n">
        <v>0</v>
      </c>
      <c r="G236" s="3" t="n">
        <v>21</v>
      </c>
      <c r="H236" s="3" t="n">
        <v>2</v>
      </c>
      <c r="I236" s="3" t="n">
        <v>0</v>
      </c>
      <c r="J236" s="3" t="n">
        <v>17</v>
      </c>
      <c r="K236" s="2" t="n">
        <v>338</v>
      </c>
      <c r="L236" s="2" t="s">
        <v>26</v>
      </c>
      <c r="M236" s="2" t="n">
        <v>349</v>
      </c>
      <c r="N236" s="2" t="n">
        <v>44</v>
      </c>
      <c r="O236" s="12" t="n">
        <f aca="false">PRODUCT((F236+G236)/E236)</f>
        <v>0.525</v>
      </c>
    </row>
    <row r="237" customFormat="false" ht="15" hidden="false" customHeight="false" outlineLevel="0" collapsed="false">
      <c r="C237" s="2" t="s">
        <v>709</v>
      </c>
      <c r="D237" s="3" t="n">
        <v>1</v>
      </c>
      <c r="E237" s="2" t="n">
        <v>22</v>
      </c>
      <c r="F237" s="2" t="n">
        <v>12</v>
      </c>
      <c r="G237" s="2" t="n">
        <v>2</v>
      </c>
      <c r="H237" s="3" t="n">
        <v>0</v>
      </c>
      <c r="I237" s="2" t="n">
        <v>3</v>
      </c>
      <c r="J237" s="2" t="n">
        <v>5</v>
      </c>
      <c r="K237" s="2" t="n">
        <v>187</v>
      </c>
      <c r="L237" s="2" t="s">
        <v>26</v>
      </c>
      <c r="M237" s="2" t="n">
        <v>119</v>
      </c>
      <c r="N237" s="2" t="n">
        <v>43</v>
      </c>
      <c r="O237" s="12" t="n">
        <f aca="false">PRODUCT((F237+G237)/E237)</f>
        <v>0.636363636363636</v>
      </c>
    </row>
    <row r="238" customFormat="false" ht="15" hidden="false" customHeight="false" outlineLevel="0" collapsed="false">
      <c r="C238" s="2" t="s">
        <v>242</v>
      </c>
      <c r="D238" s="3" t="n">
        <v>1</v>
      </c>
      <c r="E238" s="3" t="n">
        <v>22</v>
      </c>
      <c r="F238" s="3" t="n">
        <v>9</v>
      </c>
      <c r="G238" s="3" t="n">
        <v>5</v>
      </c>
      <c r="H238" s="3" t="n">
        <v>0</v>
      </c>
      <c r="I238" s="3" t="n">
        <v>6</v>
      </c>
      <c r="J238" s="3" t="n">
        <v>2</v>
      </c>
      <c r="K238" s="3" t="n">
        <v>208</v>
      </c>
      <c r="L238" s="2" t="s">
        <v>26</v>
      </c>
      <c r="M238" s="3" t="n">
        <v>163</v>
      </c>
      <c r="N238" s="3" t="n">
        <v>43</v>
      </c>
      <c r="O238" s="12" t="n">
        <f aca="false">PRODUCT((F238+G238)/E238)</f>
        <v>0.636363636363636</v>
      </c>
    </row>
    <row r="239" customFormat="false" ht="15" hidden="false" customHeight="false" outlineLevel="0" collapsed="false">
      <c r="C239" s="2" t="s">
        <v>711</v>
      </c>
      <c r="D239" s="3" t="n">
        <v>7</v>
      </c>
      <c r="E239" s="2" t="n">
        <v>44</v>
      </c>
      <c r="F239" s="2" t="n">
        <v>0</v>
      </c>
      <c r="G239" s="2" t="n">
        <v>21</v>
      </c>
      <c r="H239" s="3" t="n">
        <v>1</v>
      </c>
      <c r="I239" s="2" t="n">
        <v>0</v>
      </c>
      <c r="J239" s="2" t="n">
        <v>22</v>
      </c>
      <c r="K239" s="2" t="n">
        <v>332</v>
      </c>
      <c r="L239" s="2" t="s">
        <v>26</v>
      </c>
      <c r="M239" s="2" t="n">
        <v>297</v>
      </c>
      <c r="N239" s="2" t="n">
        <v>43</v>
      </c>
      <c r="O239" s="12" t="n">
        <f aca="false">PRODUCT((F239+G239)/E239)</f>
        <v>0.477272727272727</v>
      </c>
    </row>
    <row r="240" customFormat="false" ht="15" hidden="false" customHeight="false" outlineLevel="0" collapsed="false">
      <c r="C240" s="2" t="s">
        <v>714</v>
      </c>
      <c r="D240" s="3" t="n">
        <v>5</v>
      </c>
      <c r="E240" s="3" t="n">
        <v>49</v>
      </c>
      <c r="F240" s="3" t="n">
        <v>0</v>
      </c>
      <c r="G240" s="3" t="n">
        <v>18</v>
      </c>
      <c r="H240" s="3" t="n">
        <v>7</v>
      </c>
      <c r="I240" s="3" t="n">
        <v>0</v>
      </c>
      <c r="J240" s="3" t="n">
        <v>24</v>
      </c>
      <c r="K240" s="3" t="n">
        <v>322</v>
      </c>
      <c r="L240" s="2" t="s">
        <v>26</v>
      </c>
      <c r="M240" s="3" t="n">
        <v>429</v>
      </c>
      <c r="N240" s="3" t="n">
        <v>43</v>
      </c>
      <c r="O240" s="12" t="n">
        <f aca="false">PRODUCT((F240+G240)/E240)</f>
        <v>0.36734693877551</v>
      </c>
    </row>
    <row r="241" customFormat="false" ht="15" hidden="false" customHeight="false" outlineLevel="0" collapsed="false">
      <c r="C241" s="2" t="s">
        <v>716</v>
      </c>
      <c r="D241" s="3" t="n">
        <v>5</v>
      </c>
      <c r="E241" s="3" t="n">
        <v>51</v>
      </c>
      <c r="F241" s="3" t="n">
        <v>0</v>
      </c>
      <c r="G241" s="3" t="n">
        <v>18</v>
      </c>
      <c r="H241" s="3" t="n">
        <v>7</v>
      </c>
      <c r="I241" s="3" t="n">
        <v>0</v>
      </c>
      <c r="J241" s="3" t="n">
        <v>26</v>
      </c>
      <c r="K241" s="3" t="n">
        <v>250</v>
      </c>
      <c r="L241" s="2" t="s">
        <v>26</v>
      </c>
      <c r="M241" s="3" t="n">
        <v>353</v>
      </c>
      <c r="N241" s="3" t="n">
        <v>43</v>
      </c>
      <c r="O241" s="12" t="n">
        <f aca="false">PRODUCT((F241+G241)/E241)</f>
        <v>0.352941176470588</v>
      </c>
    </row>
    <row r="242" customFormat="false" ht="15" hidden="false" customHeight="false" outlineLevel="0" collapsed="false">
      <c r="C242" s="11" t="s">
        <v>265</v>
      </c>
      <c r="D242" s="3" t="n">
        <v>5</v>
      </c>
      <c r="E242" s="3" t="n">
        <v>56</v>
      </c>
      <c r="F242" s="3" t="n">
        <v>0</v>
      </c>
      <c r="G242" s="3" t="n">
        <v>19</v>
      </c>
      <c r="H242" s="3" t="n">
        <v>4</v>
      </c>
      <c r="I242" s="3" t="n">
        <v>0</v>
      </c>
      <c r="J242" s="3" t="n">
        <v>33</v>
      </c>
      <c r="K242" s="13" t="n">
        <v>292</v>
      </c>
      <c r="L242" s="2" t="s">
        <v>26</v>
      </c>
      <c r="M242" s="13" t="n">
        <v>370</v>
      </c>
      <c r="N242" s="3" t="n">
        <v>42</v>
      </c>
      <c r="O242" s="12" t="n">
        <f aca="false">PRODUCT((F242+G242)/E242)</f>
        <v>0.339285714285714</v>
      </c>
    </row>
    <row r="243" customFormat="false" ht="15" hidden="false" customHeight="false" outlineLevel="0" collapsed="false">
      <c r="C243" s="2" t="s">
        <v>719</v>
      </c>
      <c r="D243" s="3" t="n">
        <v>8</v>
      </c>
      <c r="E243" s="3" t="n">
        <v>77</v>
      </c>
      <c r="F243" s="3" t="n">
        <v>0</v>
      </c>
      <c r="G243" s="3" t="n">
        <v>21</v>
      </c>
      <c r="H243" s="3" t="n">
        <v>0</v>
      </c>
      <c r="I243" s="3" t="n">
        <v>0</v>
      </c>
      <c r="J243" s="3" t="n">
        <v>56</v>
      </c>
      <c r="K243" s="3" t="n">
        <v>481</v>
      </c>
      <c r="L243" s="2" t="s">
        <v>26</v>
      </c>
      <c r="M243" s="3" t="n">
        <v>809</v>
      </c>
      <c r="N243" s="3" t="n">
        <v>42</v>
      </c>
      <c r="O243" s="12" t="n">
        <f aca="false">PRODUCT((F243+G243)/E243)</f>
        <v>0.272727272727273</v>
      </c>
    </row>
    <row r="244" customFormat="false" ht="15" hidden="false" customHeight="false" outlineLevel="0" collapsed="false">
      <c r="C244" s="11" t="s">
        <v>560</v>
      </c>
      <c r="D244" s="3" t="n">
        <v>12</v>
      </c>
      <c r="E244" s="3" t="n">
        <v>127</v>
      </c>
      <c r="F244" s="3" t="n">
        <v>1</v>
      </c>
      <c r="G244" s="3" t="n">
        <v>17</v>
      </c>
      <c r="H244" s="3" t="n">
        <v>2</v>
      </c>
      <c r="I244" s="3" t="n">
        <v>3</v>
      </c>
      <c r="J244" s="3" t="n">
        <v>104</v>
      </c>
      <c r="K244" s="3" t="n">
        <v>686</v>
      </c>
      <c r="L244" s="2" t="s">
        <v>26</v>
      </c>
      <c r="M244" s="3" t="n">
        <v>2357</v>
      </c>
      <c r="N244" s="3" t="n">
        <v>42</v>
      </c>
      <c r="O244" s="12" t="n">
        <f aca="false">PRODUCT((F244+G244)/E244)</f>
        <v>0.141732283464567</v>
      </c>
    </row>
    <row r="245" customFormat="false" ht="15" hidden="false" customHeight="false" outlineLevel="0" collapsed="false">
      <c r="C245" s="28" t="s">
        <v>722</v>
      </c>
      <c r="D245" s="29" t="n">
        <v>2</v>
      </c>
      <c r="E245" s="29" t="n">
        <v>34</v>
      </c>
      <c r="F245" s="29" t="n">
        <v>7</v>
      </c>
      <c r="G245" s="29" t="n">
        <v>8</v>
      </c>
      <c r="H245" s="29" t="n">
        <v>2</v>
      </c>
      <c r="I245" s="29" t="n">
        <v>2</v>
      </c>
      <c r="J245" s="29" t="n">
        <v>15</v>
      </c>
      <c r="K245" s="29" t="n">
        <v>265</v>
      </c>
      <c r="L245" s="2" t="s">
        <v>26</v>
      </c>
      <c r="M245" s="29" t="n">
        <v>339</v>
      </c>
      <c r="N245" s="29" t="n">
        <v>41</v>
      </c>
      <c r="O245" s="12" t="n">
        <f aca="false">PRODUCT((F245+G245)/E245)</f>
        <v>0.441176470588235</v>
      </c>
    </row>
    <row r="246" customFormat="false" ht="15" hidden="false" customHeight="false" outlineLevel="0" collapsed="false">
      <c r="C246" s="2" t="s">
        <v>725</v>
      </c>
      <c r="D246" s="3" t="n">
        <v>3</v>
      </c>
      <c r="E246" s="3" t="n">
        <v>41</v>
      </c>
      <c r="F246" s="3" t="n">
        <v>6</v>
      </c>
      <c r="G246" s="3" t="n">
        <v>9</v>
      </c>
      <c r="H246" s="3" t="n">
        <v>0</v>
      </c>
      <c r="I246" s="3" t="n">
        <v>5</v>
      </c>
      <c r="J246" s="3" t="n">
        <v>21</v>
      </c>
      <c r="K246" s="2" t="n">
        <v>255</v>
      </c>
      <c r="L246" s="2" t="s">
        <v>26</v>
      </c>
      <c r="M246" s="2" t="n">
        <v>478</v>
      </c>
      <c r="N246" s="2" t="n">
        <v>41</v>
      </c>
      <c r="O246" s="12" t="n">
        <f aca="false">PRODUCT((F246+G246)/E246)</f>
        <v>0.365853658536585</v>
      </c>
    </row>
    <row r="247" customFormat="false" ht="15" hidden="false" customHeight="false" outlineLevel="0" collapsed="false">
      <c r="C247" s="28" t="s">
        <v>728</v>
      </c>
      <c r="D247" s="29" t="n">
        <v>5</v>
      </c>
      <c r="E247" s="29" t="n">
        <v>52</v>
      </c>
      <c r="F247" s="29" t="n">
        <v>0</v>
      </c>
      <c r="G247" s="29" t="n">
        <v>18</v>
      </c>
      <c r="H247" s="29" t="n">
        <v>5</v>
      </c>
      <c r="I247" s="29" t="n">
        <v>0</v>
      </c>
      <c r="J247" s="29" t="n">
        <v>29</v>
      </c>
      <c r="K247" s="29" t="n">
        <v>280</v>
      </c>
      <c r="L247" s="2" t="s">
        <v>26</v>
      </c>
      <c r="M247" s="29" t="n">
        <v>422</v>
      </c>
      <c r="N247" s="29" t="n">
        <v>41</v>
      </c>
      <c r="O247" s="12" t="n">
        <f aca="false">PRODUCT((F247+G247)/E247)</f>
        <v>0.346153846153846</v>
      </c>
    </row>
    <row r="248" customFormat="false" ht="15" hidden="false" customHeight="false" outlineLevel="0" collapsed="false">
      <c r="C248" s="28" t="s">
        <v>730</v>
      </c>
      <c r="D248" s="29" t="n">
        <v>3</v>
      </c>
      <c r="E248" s="29" t="n">
        <v>62</v>
      </c>
      <c r="F248" s="29" t="n">
        <v>2</v>
      </c>
      <c r="G248" s="29" t="n">
        <v>14</v>
      </c>
      <c r="H248" s="29" t="n">
        <v>1</v>
      </c>
      <c r="I248" s="29" t="n">
        <v>6</v>
      </c>
      <c r="J248" s="29" t="n">
        <v>39</v>
      </c>
      <c r="K248" s="29" t="n">
        <v>412</v>
      </c>
      <c r="L248" s="2" t="s">
        <v>26</v>
      </c>
      <c r="M248" s="29" t="n">
        <v>771</v>
      </c>
      <c r="N248" s="29" t="n">
        <v>41</v>
      </c>
      <c r="O248" s="12" t="n">
        <f aca="false">PRODUCT((F248+G248)/E248)</f>
        <v>0.258064516129032</v>
      </c>
    </row>
    <row r="249" customFormat="false" ht="15" hidden="false" customHeight="false" outlineLevel="0" collapsed="false">
      <c r="C249" s="28" t="s">
        <v>731</v>
      </c>
      <c r="D249" s="29" t="n">
        <v>7</v>
      </c>
      <c r="E249" s="29" t="n">
        <v>56</v>
      </c>
      <c r="F249" s="29" t="n">
        <v>0</v>
      </c>
      <c r="G249" s="29" t="n">
        <v>17</v>
      </c>
      <c r="H249" s="29" t="n">
        <v>6</v>
      </c>
      <c r="I249" s="29" t="n">
        <v>0</v>
      </c>
      <c r="J249" s="29" t="n">
        <v>33</v>
      </c>
      <c r="K249" s="29" t="n">
        <v>337</v>
      </c>
      <c r="L249" s="2" t="s">
        <v>26</v>
      </c>
      <c r="M249" s="29" t="n">
        <v>440</v>
      </c>
      <c r="N249" s="29" t="n">
        <v>40</v>
      </c>
      <c r="O249" s="12" t="n">
        <f aca="false">PRODUCT((F249+G249)/E249)</f>
        <v>0.303571428571429</v>
      </c>
    </row>
    <row r="250" customFormat="false" ht="15" hidden="false" customHeight="false" outlineLevel="0" collapsed="false">
      <c r="C250" s="28" t="s">
        <v>532</v>
      </c>
      <c r="D250" s="29" t="n">
        <v>4</v>
      </c>
      <c r="E250" s="29" t="n">
        <v>56</v>
      </c>
      <c r="F250" s="29" t="n">
        <v>6</v>
      </c>
      <c r="G250" s="29" t="n">
        <v>10</v>
      </c>
      <c r="H250" s="29" t="n">
        <v>0</v>
      </c>
      <c r="I250" s="29" t="n">
        <v>2</v>
      </c>
      <c r="J250" s="29" t="n">
        <v>38</v>
      </c>
      <c r="K250" s="29" t="n">
        <v>526</v>
      </c>
      <c r="L250" s="2" t="s">
        <v>26</v>
      </c>
      <c r="M250" s="29" t="n">
        <v>896</v>
      </c>
      <c r="N250" s="29" t="n">
        <v>40</v>
      </c>
      <c r="O250" s="12" t="n">
        <f aca="false">PRODUCT((F250+G250)/E250)</f>
        <v>0.285714285714286</v>
      </c>
    </row>
    <row r="251" customFormat="false" ht="15" hidden="false" customHeight="false" outlineLevel="0" collapsed="false">
      <c r="C251" s="2" t="s">
        <v>733</v>
      </c>
      <c r="D251" s="3" t="n">
        <v>5</v>
      </c>
      <c r="E251" s="3" t="n">
        <v>42</v>
      </c>
      <c r="F251" s="3" t="n">
        <v>0</v>
      </c>
      <c r="G251" s="3" t="n">
        <v>18</v>
      </c>
      <c r="H251" s="3" t="n">
        <v>3</v>
      </c>
      <c r="I251" s="3" t="n">
        <v>0</v>
      </c>
      <c r="J251" s="3" t="n">
        <v>21</v>
      </c>
      <c r="K251" s="2" t="n">
        <v>269</v>
      </c>
      <c r="L251" s="2" t="s">
        <v>26</v>
      </c>
      <c r="M251" s="2" t="n">
        <v>307</v>
      </c>
      <c r="N251" s="2" t="n">
        <v>39</v>
      </c>
      <c r="O251" s="12" t="n">
        <f aca="false">PRODUCT((F251+G251)/E251)</f>
        <v>0.428571428571429</v>
      </c>
    </row>
    <row r="252" customFormat="false" ht="15" hidden="false" customHeight="false" outlineLevel="0" collapsed="false">
      <c r="C252" s="2" t="s">
        <v>260</v>
      </c>
      <c r="D252" s="3" t="n">
        <v>4</v>
      </c>
      <c r="E252" s="3" t="n">
        <v>34</v>
      </c>
      <c r="F252" s="3" t="n">
        <v>0</v>
      </c>
      <c r="G252" s="3" t="n">
        <v>19</v>
      </c>
      <c r="H252" s="3" t="n">
        <v>0</v>
      </c>
      <c r="I252" s="3" t="n">
        <v>0</v>
      </c>
      <c r="J252" s="3" t="n">
        <v>15</v>
      </c>
      <c r="K252" s="3" t="n">
        <v>177</v>
      </c>
      <c r="L252" s="2" t="s">
        <v>26</v>
      </c>
      <c r="M252" s="3" t="n">
        <v>203</v>
      </c>
      <c r="N252" s="3" t="n">
        <v>38</v>
      </c>
      <c r="O252" s="12" t="n">
        <f aca="false">PRODUCT((F252+G252)/E252)</f>
        <v>0.558823529411765</v>
      </c>
    </row>
    <row r="253" customFormat="false" ht="15" hidden="false" customHeight="false" outlineLevel="0" collapsed="false">
      <c r="C253" s="2" t="s">
        <v>245</v>
      </c>
      <c r="D253" s="3" t="n">
        <v>5</v>
      </c>
      <c r="E253" s="3" t="n">
        <v>46</v>
      </c>
      <c r="F253" s="3" t="n">
        <v>0</v>
      </c>
      <c r="G253" s="3" t="n">
        <v>18</v>
      </c>
      <c r="H253" s="3" t="n">
        <v>2</v>
      </c>
      <c r="I253" s="3" t="n">
        <v>0</v>
      </c>
      <c r="J253" s="3" t="n">
        <v>26</v>
      </c>
      <c r="K253" s="3" t="n">
        <v>213</v>
      </c>
      <c r="L253" s="2" t="s">
        <v>26</v>
      </c>
      <c r="M253" s="3" t="n">
        <v>262</v>
      </c>
      <c r="N253" s="3" t="n">
        <v>38</v>
      </c>
      <c r="O253" s="12" t="n">
        <f aca="false">PRODUCT((F253+G253)/E253)</f>
        <v>0.391304347826087</v>
      </c>
    </row>
    <row r="254" customFormat="false" ht="15" hidden="false" customHeight="false" outlineLevel="0" collapsed="false">
      <c r="C254" s="28" t="s">
        <v>543</v>
      </c>
      <c r="D254" s="29" t="n">
        <v>3</v>
      </c>
      <c r="E254" s="29" t="n">
        <v>46</v>
      </c>
      <c r="F254" s="29" t="n">
        <v>7</v>
      </c>
      <c r="G254" s="29" t="n">
        <v>6</v>
      </c>
      <c r="H254" s="29" t="n">
        <v>0</v>
      </c>
      <c r="I254" s="29" t="n">
        <v>5</v>
      </c>
      <c r="J254" s="29" t="n">
        <v>28</v>
      </c>
      <c r="K254" s="29" t="n">
        <v>458</v>
      </c>
      <c r="L254" s="2" t="s">
        <v>26</v>
      </c>
      <c r="M254" s="29" t="n">
        <v>723</v>
      </c>
      <c r="N254" s="29" t="n">
        <v>38</v>
      </c>
      <c r="O254" s="12" t="n">
        <f aca="false">PRODUCT((F254+G254)/E254)</f>
        <v>0.282608695652174</v>
      </c>
    </row>
    <row r="255" customFormat="false" ht="15" hidden="false" customHeight="false" outlineLevel="0" collapsed="false">
      <c r="C255" s="28" t="s">
        <v>312</v>
      </c>
      <c r="D255" s="29" t="n">
        <v>2</v>
      </c>
      <c r="E255" s="29" t="n">
        <v>46</v>
      </c>
      <c r="F255" s="29" t="n">
        <v>9</v>
      </c>
      <c r="G255" s="29" t="n">
        <v>3</v>
      </c>
      <c r="H255" s="29" t="n">
        <v>0</v>
      </c>
      <c r="I255" s="29" t="n">
        <v>5</v>
      </c>
      <c r="J255" s="29" t="n">
        <v>29</v>
      </c>
      <c r="K255" s="29" t="n">
        <v>262</v>
      </c>
      <c r="L255" s="2" t="s">
        <v>26</v>
      </c>
      <c r="M255" s="29" t="n">
        <v>511</v>
      </c>
      <c r="N255" s="29" t="n">
        <v>38</v>
      </c>
      <c r="O255" s="12" t="n">
        <f aca="false">PRODUCT((F255+G255)/E255)</f>
        <v>0.260869565217391</v>
      </c>
    </row>
    <row r="256" customFormat="false" ht="15" hidden="false" customHeight="false" outlineLevel="0" collapsed="false">
      <c r="C256" s="2" t="s">
        <v>739</v>
      </c>
      <c r="D256" s="3" t="n">
        <v>6</v>
      </c>
      <c r="E256" s="3" t="n">
        <v>76</v>
      </c>
      <c r="F256" s="3" t="n">
        <v>0</v>
      </c>
      <c r="G256" s="3" t="n">
        <v>17</v>
      </c>
      <c r="H256" s="3" t="n">
        <v>3</v>
      </c>
      <c r="I256" s="3" t="n">
        <v>0</v>
      </c>
      <c r="J256" s="3" t="n">
        <v>56</v>
      </c>
      <c r="K256" s="2" t="n">
        <v>372</v>
      </c>
      <c r="L256" s="2" t="s">
        <v>26</v>
      </c>
      <c r="M256" s="2" t="n">
        <v>768</v>
      </c>
      <c r="N256" s="2" t="n">
        <v>37</v>
      </c>
      <c r="O256" s="12" t="n">
        <f aca="false">PRODUCT((F256+G256)/E256)</f>
        <v>0.223684210526316</v>
      </c>
    </row>
    <row r="257" customFormat="false" ht="15" hidden="false" customHeight="false" outlineLevel="0" collapsed="false">
      <c r="C257" s="28" t="s">
        <v>726</v>
      </c>
      <c r="D257" s="29" t="n">
        <v>4</v>
      </c>
      <c r="E257" s="29" t="n">
        <v>66</v>
      </c>
      <c r="F257" s="29" t="n">
        <v>10</v>
      </c>
      <c r="G257" s="29" t="n">
        <v>3</v>
      </c>
      <c r="H257" s="29" t="n">
        <v>0</v>
      </c>
      <c r="I257" s="29" t="n">
        <v>1</v>
      </c>
      <c r="J257" s="29" t="n">
        <v>52</v>
      </c>
      <c r="K257" s="29" t="n">
        <v>445</v>
      </c>
      <c r="L257" s="2" t="s">
        <v>26</v>
      </c>
      <c r="M257" s="29" t="n">
        <v>997</v>
      </c>
      <c r="N257" s="29" t="n">
        <v>37</v>
      </c>
      <c r="O257" s="12" t="n">
        <f aca="false">PRODUCT((F257+G257)/E257)</f>
        <v>0.196969696969697</v>
      </c>
    </row>
    <row r="258" customFormat="false" ht="15" hidden="false" customHeight="false" outlineLevel="0" collapsed="false">
      <c r="C258" s="2" t="s">
        <v>741</v>
      </c>
      <c r="D258" s="3" t="n">
        <v>4</v>
      </c>
      <c r="E258" s="3" t="n">
        <v>64</v>
      </c>
      <c r="F258" s="3" t="n">
        <v>7</v>
      </c>
      <c r="G258" s="3" t="n">
        <v>3</v>
      </c>
      <c r="H258" s="3" t="n">
        <v>0</v>
      </c>
      <c r="I258" s="3" t="n">
        <v>10</v>
      </c>
      <c r="J258" s="3" t="n">
        <v>44</v>
      </c>
      <c r="K258" s="2" t="n">
        <v>361</v>
      </c>
      <c r="L258" s="2" t="s">
        <v>26</v>
      </c>
      <c r="M258" s="2" t="n">
        <v>848</v>
      </c>
      <c r="N258" s="2" t="n">
        <v>37</v>
      </c>
      <c r="O258" s="12" t="n">
        <f aca="false">PRODUCT((F258+G258)/E258)</f>
        <v>0.15625</v>
      </c>
    </row>
    <row r="259" customFormat="false" ht="15" hidden="false" customHeight="false" outlineLevel="0" collapsed="false">
      <c r="C259" s="11" t="s">
        <v>744</v>
      </c>
      <c r="D259" s="3" t="n">
        <v>2</v>
      </c>
      <c r="E259" s="3" t="n">
        <v>36</v>
      </c>
      <c r="F259" s="3" t="n">
        <v>0</v>
      </c>
      <c r="G259" s="3" t="n">
        <v>17</v>
      </c>
      <c r="H259" s="3" t="n">
        <v>2</v>
      </c>
      <c r="I259" s="3" t="n">
        <v>0</v>
      </c>
      <c r="J259" s="3" t="n">
        <v>17</v>
      </c>
      <c r="K259" s="3" t="n">
        <v>249</v>
      </c>
      <c r="L259" s="2" t="s">
        <v>26</v>
      </c>
      <c r="M259" s="3" t="n">
        <v>241</v>
      </c>
      <c r="N259" s="3" t="n">
        <v>36</v>
      </c>
      <c r="O259" s="12" t="n">
        <f aca="false">PRODUCT((F259+G259)/E259)</f>
        <v>0.472222222222222</v>
      </c>
    </row>
    <row r="260" customFormat="false" ht="15" hidden="false" customHeight="false" outlineLevel="0" collapsed="false">
      <c r="C260" s="11" t="s">
        <v>554</v>
      </c>
      <c r="D260" s="3" t="n">
        <v>2</v>
      </c>
      <c r="E260" s="3" t="n">
        <v>32</v>
      </c>
      <c r="F260" s="3" t="n">
        <v>6</v>
      </c>
      <c r="G260" s="3" t="n">
        <v>7</v>
      </c>
      <c r="H260" s="3" t="n">
        <v>0</v>
      </c>
      <c r="I260" s="3" t="n">
        <v>3</v>
      </c>
      <c r="J260" s="3" t="n">
        <v>16</v>
      </c>
      <c r="K260" s="13" t="n">
        <v>282</v>
      </c>
      <c r="L260" s="2" t="s">
        <v>26</v>
      </c>
      <c r="M260" s="13" t="n">
        <v>404</v>
      </c>
      <c r="N260" s="3" t="n">
        <v>35</v>
      </c>
      <c r="O260" s="12" t="n">
        <f aca="false">PRODUCT((F260+G260)/E260)</f>
        <v>0.40625</v>
      </c>
    </row>
    <row r="261" customFormat="false" ht="15" hidden="false" customHeight="false" outlineLevel="0" collapsed="false">
      <c r="C261" s="2" t="s">
        <v>748</v>
      </c>
      <c r="D261" s="3" t="n">
        <v>8</v>
      </c>
      <c r="E261" s="3" t="n">
        <v>71</v>
      </c>
      <c r="F261" s="3" t="n">
        <v>0</v>
      </c>
      <c r="G261" s="3" t="n">
        <v>17</v>
      </c>
      <c r="H261" s="3" t="n">
        <v>1</v>
      </c>
      <c r="I261" s="3" t="n">
        <v>0</v>
      </c>
      <c r="J261" s="3" t="n">
        <v>53</v>
      </c>
      <c r="K261" s="3" t="n">
        <v>371</v>
      </c>
      <c r="L261" s="2" t="s">
        <v>26</v>
      </c>
      <c r="M261" s="3" t="n">
        <v>811</v>
      </c>
      <c r="N261" s="3" t="n">
        <v>35</v>
      </c>
      <c r="O261" s="12" t="n">
        <f aca="false">PRODUCT((F261+G261)/E261)</f>
        <v>0.23943661971831</v>
      </c>
    </row>
    <row r="262" customFormat="false" ht="15" hidden="false" customHeight="false" outlineLevel="0" collapsed="false">
      <c r="C262" s="2" t="s">
        <v>750</v>
      </c>
      <c r="D262" s="3" t="n">
        <v>5</v>
      </c>
      <c r="E262" s="3" t="n">
        <v>26</v>
      </c>
      <c r="F262" s="3" t="n">
        <v>0</v>
      </c>
      <c r="G262" s="3" t="n">
        <v>16</v>
      </c>
      <c r="H262" s="3" t="n">
        <v>2</v>
      </c>
      <c r="I262" s="3" t="n">
        <v>0</v>
      </c>
      <c r="J262" s="3" t="n">
        <v>8</v>
      </c>
      <c r="K262" s="3" t="n">
        <v>232</v>
      </c>
      <c r="L262" s="2" t="s">
        <v>26</v>
      </c>
      <c r="M262" s="3" t="n">
        <v>145</v>
      </c>
      <c r="N262" s="3" t="n">
        <v>34</v>
      </c>
      <c r="O262" s="12" t="n">
        <f aca="false">PRODUCT((F262+G262)/E262)</f>
        <v>0.615384615384615</v>
      </c>
    </row>
    <row r="263" customFormat="false" ht="15" hidden="false" customHeight="false" outlineLevel="0" collapsed="false">
      <c r="C263" s="2" t="s">
        <v>752</v>
      </c>
      <c r="D263" s="3" t="n">
        <v>2</v>
      </c>
      <c r="E263" s="3" t="n">
        <v>32</v>
      </c>
      <c r="F263" s="3" t="n">
        <v>4</v>
      </c>
      <c r="G263" s="3" t="n">
        <v>10</v>
      </c>
      <c r="H263" s="3" t="n">
        <v>0</v>
      </c>
      <c r="I263" s="3" t="n">
        <v>2</v>
      </c>
      <c r="J263" s="3" t="n">
        <v>16</v>
      </c>
      <c r="K263" s="3" t="n">
        <v>251</v>
      </c>
      <c r="L263" s="2" t="s">
        <v>26</v>
      </c>
      <c r="M263" s="3" t="n">
        <v>403</v>
      </c>
      <c r="N263" s="3" t="n">
        <v>34</v>
      </c>
      <c r="O263" s="12" t="n">
        <f aca="false">PRODUCT((F263+G263)/E263)</f>
        <v>0.4375</v>
      </c>
    </row>
    <row r="264" customFormat="false" ht="15" hidden="false" customHeight="false" outlineLevel="0" collapsed="false">
      <c r="C264" s="2" t="s">
        <v>556</v>
      </c>
      <c r="D264" s="3" t="n">
        <v>3</v>
      </c>
      <c r="E264" s="3" t="n">
        <v>40</v>
      </c>
      <c r="F264" s="3" t="n">
        <v>0</v>
      </c>
      <c r="G264" s="3" t="n">
        <v>17</v>
      </c>
      <c r="H264" s="3" t="n">
        <v>0</v>
      </c>
      <c r="I264" s="3" t="n">
        <v>0</v>
      </c>
      <c r="J264" s="3" t="n">
        <v>23</v>
      </c>
      <c r="K264" s="2" t="n">
        <v>403</v>
      </c>
      <c r="L264" s="2" t="s">
        <v>26</v>
      </c>
      <c r="M264" s="2" t="n">
        <v>525</v>
      </c>
      <c r="N264" s="2" t="n">
        <v>34</v>
      </c>
      <c r="O264" s="12" t="n">
        <f aca="false">PRODUCT((F264+G264)/E264)</f>
        <v>0.425</v>
      </c>
    </row>
    <row r="265" customFormat="false" ht="15" hidden="false" customHeight="false" outlineLevel="0" collapsed="false">
      <c r="C265" s="2" t="s">
        <v>754</v>
      </c>
      <c r="D265" s="3" t="n">
        <v>7</v>
      </c>
      <c r="E265" s="3" t="n">
        <v>37</v>
      </c>
      <c r="F265" s="3" t="n">
        <v>0</v>
      </c>
      <c r="G265" s="3" t="n">
        <v>15</v>
      </c>
      <c r="H265" s="3" t="n">
        <v>3</v>
      </c>
      <c r="I265" s="3" t="n">
        <v>0</v>
      </c>
      <c r="J265" s="3" t="n">
        <v>19</v>
      </c>
      <c r="K265" s="3" t="n">
        <v>216</v>
      </c>
      <c r="L265" s="2" t="s">
        <v>26</v>
      </c>
      <c r="M265" s="3" t="n">
        <v>258</v>
      </c>
      <c r="N265" s="3" t="n">
        <v>33</v>
      </c>
      <c r="O265" s="12" t="n">
        <f aca="false">PRODUCT((F265+G265)/E265)</f>
        <v>0.405405405405405</v>
      </c>
    </row>
    <row r="266" customFormat="false" ht="15" hidden="false" customHeight="false" outlineLevel="0" collapsed="false">
      <c r="C266" s="2" t="s">
        <v>562</v>
      </c>
      <c r="D266" s="3" t="n">
        <v>4</v>
      </c>
      <c r="E266" s="3" t="n">
        <v>41</v>
      </c>
      <c r="F266" s="3" t="n">
        <v>0</v>
      </c>
      <c r="G266" s="3" t="n">
        <v>15</v>
      </c>
      <c r="H266" s="3" t="n">
        <v>3</v>
      </c>
      <c r="I266" s="3" t="n">
        <v>0</v>
      </c>
      <c r="J266" s="3" t="n">
        <v>23</v>
      </c>
      <c r="K266" s="3" t="n">
        <v>417</v>
      </c>
      <c r="L266" s="2" t="s">
        <v>26</v>
      </c>
      <c r="M266" s="3" t="n">
        <v>455</v>
      </c>
      <c r="N266" s="3" t="n">
        <v>33</v>
      </c>
      <c r="O266" s="12" t="n">
        <f aca="false">PRODUCT((F266+G266)/E266)</f>
        <v>0.365853658536585</v>
      </c>
    </row>
    <row r="267" customFormat="false" ht="15" hidden="false" customHeight="false" outlineLevel="0" collapsed="false">
      <c r="C267" s="11" t="s">
        <v>756</v>
      </c>
      <c r="D267" s="3" t="n">
        <v>4</v>
      </c>
      <c r="E267" s="3" t="n">
        <v>64</v>
      </c>
      <c r="F267" s="3" t="n">
        <v>3</v>
      </c>
      <c r="G267" s="3" t="n">
        <v>10</v>
      </c>
      <c r="H267" s="3" t="n">
        <v>1</v>
      </c>
      <c r="I267" s="3" t="n">
        <v>3</v>
      </c>
      <c r="J267" s="3" t="n">
        <v>47</v>
      </c>
      <c r="K267" s="3" t="n">
        <v>276</v>
      </c>
      <c r="L267" s="2" t="s">
        <v>26</v>
      </c>
      <c r="M267" s="3" t="n">
        <v>649</v>
      </c>
      <c r="N267" s="3" t="n">
        <v>33</v>
      </c>
      <c r="O267" s="12" t="n">
        <f aca="false">PRODUCT((F267+G267)/E267)</f>
        <v>0.203125</v>
      </c>
    </row>
    <row r="268" customFormat="false" ht="15" hidden="false" customHeight="false" outlineLevel="0" collapsed="false">
      <c r="C268" s="2" t="s">
        <v>762</v>
      </c>
      <c r="D268" s="3" t="n">
        <v>3</v>
      </c>
      <c r="E268" s="3" t="n">
        <v>29</v>
      </c>
      <c r="F268" s="3" t="n">
        <v>0</v>
      </c>
      <c r="G268" s="3" t="n">
        <v>16</v>
      </c>
      <c r="H268" s="3" t="n">
        <v>0</v>
      </c>
      <c r="I268" s="3" t="n">
        <v>0</v>
      </c>
      <c r="J268" s="3" t="n">
        <v>13</v>
      </c>
      <c r="K268" s="3" t="n">
        <v>211</v>
      </c>
      <c r="L268" s="2" t="s">
        <v>26</v>
      </c>
      <c r="M268" s="3" t="n">
        <v>212</v>
      </c>
      <c r="N268" s="3" t="n">
        <v>32</v>
      </c>
      <c r="O268" s="12" t="n">
        <f aca="false">PRODUCT((F268+G268)/E268)</f>
        <v>0.551724137931035</v>
      </c>
    </row>
    <row r="269" customFormat="false" ht="15" hidden="false" customHeight="false" outlineLevel="0" collapsed="false">
      <c r="C269" s="11" t="s">
        <v>766</v>
      </c>
      <c r="D269" s="2" t="n">
        <v>4</v>
      </c>
      <c r="E269" s="2" t="n">
        <v>40</v>
      </c>
      <c r="F269" s="2" t="n">
        <v>0</v>
      </c>
      <c r="G269" s="2" t="n">
        <v>15</v>
      </c>
      <c r="H269" s="2" t="n">
        <v>2</v>
      </c>
      <c r="I269" s="2" t="n">
        <v>0</v>
      </c>
      <c r="J269" s="2" t="n">
        <v>23</v>
      </c>
      <c r="K269" s="2" t="n">
        <v>225</v>
      </c>
      <c r="L269" s="2" t="s">
        <v>26</v>
      </c>
      <c r="M269" s="2" t="n">
        <v>299</v>
      </c>
      <c r="N269" s="2" t="n">
        <v>32</v>
      </c>
      <c r="O269" s="12" t="n">
        <f aca="false">PRODUCT((F269+G269)/E269)</f>
        <v>0.375</v>
      </c>
    </row>
    <row r="270" customFormat="false" ht="15" hidden="false" customHeight="false" outlineLevel="0" collapsed="false">
      <c r="C270" s="11" t="s">
        <v>581</v>
      </c>
      <c r="D270" s="3" t="n">
        <v>4</v>
      </c>
      <c r="E270" s="3" t="n">
        <v>58</v>
      </c>
      <c r="F270" s="3" t="n">
        <v>4</v>
      </c>
      <c r="G270" s="3" t="n">
        <v>8</v>
      </c>
      <c r="H270" s="3" t="n">
        <v>2</v>
      </c>
      <c r="I270" s="3" t="n">
        <v>2</v>
      </c>
      <c r="J270" s="3" t="n">
        <v>42</v>
      </c>
      <c r="K270" s="13" t="n">
        <v>370</v>
      </c>
      <c r="L270" s="2" t="s">
        <v>26</v>
      </c>
      <c r="M270" s="13" t="n">
        <v>807</v>
      </c>
      <c r="N270" s="3" t="n">
        <v>32</v>
      </c>
      <c r="O270" s="12" t="n">
        <f aca="false">PRODUCT((F270+G270)/E270)</f>
        <v>0.206896551724138</v>
      </c>
    </row>
    <row r="271" customFormat="false" ht="15" hidden="false" customHeight="false" outlineLevel="0" collapsed="false">
      <c r="C271" s="2" t="s">
        <v>567</v>
      </c>
      <c r="D271" s="3" t="n">
        <v>3</v>
      </c>
      <c r="E271" s="3" t="n">
        <v>38</v>
      </c>
      <c r="F271" s="3" t="n">
        <v>0</v>
      </c>
      <c r="G271" s="3" t="n">
        <v>15</v>
      </c>
      <c r="H271" s="3" t="n">
        <v>1</v>
      </c>
      <c r="I271" s="3" t="n">
        <v>0</v>
      </c>
      <c r="J271" s="3" t="n">
        <v>22</v>
      </c>
      <c r="K271" s="14" t="n">
        <v>370</v>
      </c>
      <c r="L271" s="2" t="s">
        <v>26</v>
      </c>
      <c r="M271" s="14" t="n">
        <v>483</v>
      </c>
      <c r="N271" s="3" t="n">
        <v>31</v>
      </c>
      <c r="O271" s="12" t="n">
        <f aca="false">PRODUCT((F271+G271)/E271)</f>
        <v>0.394736842105263</v>
      </c>
    </row>
    <row r="272" customFormat="false" ht="15" hidden="false" customHeight="false" outlineLevel="0" collapsed="false">
      <c r="C272" s="28" t="s">
        <v>769</v>
      </c>
      <c r="D272" s="3" t="n">
        <v>4</v>
      </c>
      <c r="E272" s="3" t="n">
        <v>46</v>
      </c>
      <c r="F272" s="3" t="n">
        <v>0</v>
      </c>
      <c r="G272" s="3" t="n">
        <v>15</v>
      </c>
      <c r="H272" s="3" t="n">
        <v>1</v>
      </c>
      <c r="I272" s="3" t="n">
        <v>0</v>
      </c>
      <c r="J272" s="3" t="n">
        <v>30</v>
      </c>
      <c r="K272" s="3" t="n">
        <v>281</v>
      </c>
      <c r="L272" s="2" t="s">
        <v>26</v>
      </c>
      <c r="M272" s="3" t="n">
        <v>515</v>
      </c>
      <c r="N272" s="3" t="n">
        <v>31</v>
      </c>
      <c r="O272" s="12" t="n">
        <f aca="false">PRODUCT((F272+G272)/E272)</f>
        <v>0.326086956521739</v>
      </c>
    </row>
    <row r="273" customFormat="false" ht="15" hidden="false" customHeight="false" outlineLevel="0" collapsed="false">
      <c r="C273" s="2" t="s">
        <v>772</v>
      </c>
      <c r="D273" s="3" t="n">
        <v>4</v>
      </c>
      <c r="E273" s="3" t="n">
        <v>44</v>
      </c>
      <c r="F273" s="3" t="n">
        <v>0</v>
      </c>
      <c r="G273" s="3" t="n">
        <v>15</v>
      </c>
      <c r="H273" s="3" t="n">
        <v>0</v>
      </c>
      <c r="I273" s="3" t="n">
        <v>0</v>
      </c>
      <c r="J273" s="3" t="n">
        <v>29</v>
      </c>
      <c r="K273" s="3" t="n">
        <v>272</v>
      </c>
      <c r="L273" s="2" t="s">
        <v>26</v>
      </c>
      <c r="M273" s="3" t="n">
        <v>474</v>
      </c>
      <c r="N273" s="2" t="n">
        <v>30</v>
      </c>
      <c r="O273" s="12" t="n">
        <f aca="false">PRODUCT((F273+G273)/E273)</f>
        <v>0.340909090909091</v>
      </c>
    </row>
    <row r="274" customFormat="false" ht="15" hidden="false" customHeight="false" outlineLevel="0" collapsed="false">
      <c r="C274" s="2" t="s">
        <v>774</v>
      </c>
      <c r="D274" s="3" t="n">
        <v>4</v>
      </c>
      <c r="E274" s="3" t="n">
        <v>39</v>
      </c>
      <c r="F274" s="3" t="n">
        <v>0</v>
      </c>
      <c r="G274" s="3" t="n">
        <v>14</v>
      </c>
      <c r="H274" s="3" t="n">
        <v>1</v>
      </c>
      <c r="I274" s="3" t="n">
        <v>0</v>
      </c>
      <c r="J274" s="3" t="n">
        <v>24</v>
      </c>
      <c r="K274" s="3" t="n">
        <v>237</v>
      </c>
      <c r="L274" s="2" t="s">
        <v>26</v>
      </c>
      <c r="M274" s="3" t="n">
        <v>317</v>
      </c>
      <c r="N274" s="2" t="n">
        <v>29</v>
      </c>
      <c r="O274" s="12" t="n">
        <f aca="false">PRODUCT((F274+G274)/E274)</f>
        <v>0.358974358974359</v>
      </c>
    </row>
    <row r="275" customFormat="false" ht="15" hidden="false" customHeight="false" outlineLevel="0" collapsed="false">
      <c r="C275" s="28" t="s">
        <v>353</v>
      </c>
      <c r="D275" s="29" t="n">
        <v>3</v>
      </c>
      <c r="E275" s="29" t="n">
        <v>33</v>
      </c>
      <c r="F275" s="29" t="n">
        <v>0</v>
      </c>
      <c r="G275" s="29" t="n">
        <v>13</v>
      </c>
      <c r="H275" s="29" t="n">
        <v>1</v>
      </c>
      <c r="I275" s="29" t="n">
        <v>0</v>
      </c>
      <c r="J275" s="29" t="n">
        <v>19</v>
      </c>
      <c r="K275" s="29" t="n">
        <v>237</v>
      </c>
      <c r="L275" s="2" t="s">
        <v>26</v>
      </c>
      <c r="M275" s="29" t="n">
        <v>273</v>
      </c>
      <c r="N275" s="29" t="n">
        <v>27</v>
      </c>
      <c r="O275" s="12" t="n">
        <f aca="false">PRODUCT((F275+G275)/E275)</f>
        <v>0.393939393939394</v>
      </c>
    </row>
    <row r="276" customFormat="false" ht="15" hidden="false" customHeight="false" outlineLevel="0" collapsed="false">
      <c r="C276" s="28" t="s">
        <v>777</v>
      </c>
      <c r="D276" s="29" t="n">
        <v>2</v>
      </c>
      <c r="E276" s="29" t="n">
        <v>36</v>
      </c>
      <c r="F276" s="29" t="n">
        <v>0</v>
      </c>
      <c r="G276" s="29" t="n">
        <v>12</v>
      </c>
      <c r="H276" s="29" t="n">
        <v>3</v>
      </c>
      <c r="I276" s="29" t="n">
        <v>0</v>
      </c>
      <c r="J276" s="29" t="n">
        <v>21</v>
      </c>
      <c r="K276" s="29" t="n">
        <v>253</v>
      </c>
      <c r="L276" s="2" t="s">
        <v>26</v>
      </c>
      <c r="M276" s="29" t="n">
        <v>316</v>
      </c>
      <c r="N276" s="29" t="n">
        <v>27</v>
      </c>
      <c r="O276" s="12" t="n">
        <f aca="false">PRODUCT((F276+G276)/E276)</f>
        <v>0.333333333333333</v>
      </c>
    </row>
    <row r="277" customFormat="false" ht="15" hidden="false" customHeight="false" outlineLevel="0" collapsed="false">
      <c r="C277" s="2" t="s">
        <v>408</v>
      </c>
      <c r="D277" s="3" t="n">
        <v>3</v>
      </c>
      <c r="E277" s="3" t="n">
        <v>28</v>
      </c>
      <c r="F277" s="3" t="n">
        <v>0</v>
      </c>
      <c r="G277" s="3" t="n">
        <v>13</v>
      </c>
      <c r="H277" s="3" t="n">
        <v>0</v>
      </c>
      <c r="I277" s="3" t="n">
        <v>0</v>
      </c>
      <c r="J277" s="3" t="n">
        <v>15</v>
      </c>
      <c r="K277" s="14" t="n">
        <v>279</v>
      </c>
      <c r="L277" s="2" t="s">
        <v>26</v>
      </c>
      <c r="M277" s="14" t="n">
        <v>240</v>
      </c>
      <c r="N277" s="3" t="n">
        <v>26</v>
      </c>
      <c r="O277" s="12" t="n">
        <f aca="false">PRODUCT((F277+G277)/E277)</f>
        <v>0.464285714285714</v>
      </c>
    </row>
    <row r="278" customFormat="false" ht="15" hidden="false" customHeight="false" outlineLevel="0" collapsed="false">
      <c r="C278" s="2" t="s">
        <v>781</v>
      </c>
      <c r="D278" s="2" t="n">
        <v>3</v>
      </c>
      <c r="E278" s="2" t="n">
        <v>30</v>
      </c>
      <c r="F278" s="2" t="n">
        <v>0</v>
      </c>
      <c r="G278" s="2" t="n">
        <v>13</v>
      </c>
      <c r="H278" s="2" t="n">
        <v>0</v>
      </c>
      <c r="I278" s="2" t="n">
        <v>0</v>
      </c>
      <c r="J278" s="2" t="n">
        <v>17</v>
      </c>
      <c r="K278" s="2" t="n">
        <v>232</v>
      </c>
      <c r="L278" s="2" t="s">
        <v>26</v>
      </c>
      <c r="M278" s="2" t="n">
        <v>275</v>
      </c>
      <c r="N278" s="2" t="n">
        <v>26</v>
      </c>
      <c r="O278" s="12" t="n">
        <f aca="false">PRODUCT((F278+G278)/E278)</f>
        <v>0.433333333333333</v>
      </c>
    </row>
    <row r="279" customFormat="false" ht="15" hidden="false" customHeight="false" outlineLevel="0" collapsed="false">
      <c r="C279" s="2" t="s">
        <v>783</v>
      </c>
      <c r="D279" s="3" t="n">
        <v>2</v>
      </c>
      <c r="E279" s="3" t="n">
        <v>30</v>
      </c>
      <c r="F279" s="3" t="n">
        <v>0</v>
      </c>
      <c r="G279" s="3" t="n">
        <v>12</v>
      </c>
      <c r="H279" s="3" t="n">
        <v>2</v>
      </c>
      <c r="I279" s="3" t="n">
        <v>0</v>
      </c>
      <c r="J279" s="3" t="n">
        <v>16</v>
      </c>
      <c r="K279" s="2" t="n">
        <v>226</v>
      </c>
      <c r="L279" s="2" t="s">
        <v>26</v>
      </c>
      <c r="M279" s="2" t="n">
        <v>266</v>
      </c>
      <c r="N279" s="2" t="n">
        <v>26</v>
      </c>
      <c r="O279" s="12" t="n">
        <f aca="false">PRODUCT((F279+G279)/E279)</f>
        <v>0.4</v>
      </c>
    </row>
    <row r="280" customFormat="false" ht="15" hidden="false" customHeight="false" outlineLevel="0" collapsed="false">
      <c r="C280" s="2" t="s">
        <v>253</v>
      </c>
      <c r="D280" s="3" t="n">
        <v>3</v>
      </c>
      <c r="E280" s="3" t="n">
        <v>30</v>
      </c>
      <c r="F280" s="3" t="n">
        <v>0</v>
      </c>
      <c r="G280" s="3" t="n">
        <v>11</v>
      </c>
      <c r="H280" s="3" t="n">
        <v>4</v>
      </c>
      <c r="I280" s="3" t="n">
        <v>0</v>
      </c>
      <c r="J280" s="3" t="n">
        <v>15</v>
      </c>
      <c r="K280" s="2" t="n">
        <v>108</v>
      </c>
      <c r="L280" s="2" t="s">
        <v>26</v>
      </c>
      <c r="M280" s="2" t="n">
        <v>82</v>
      </c>
      <c r="N280" s="2" t="n">
        <v>26</v>
      </c>
      <c r="O280" s="12" t="n">
        <f aca="false">PRODUCT((F280+G280)/E280)</f>
        <v>0.366666666666667</v>
      </c>
    </row>
    <row r="281" customFormat="false" ht="15" hidden="false" customHeight="false" outlineLevel="0" collapsed="false">
      <c r="C281" s="2" t="s">
        <v>578</v>
      </c>
      <c r="D281" s="3" t="n">
        <v>2</v>
      </c>
      <c r="E281" s="3" t="n">
        <v>30</v>
      </c>
      <c r="F281" s="3" t="n">
        <v>4</v>
      </c>
      <c r="G281" s="3" t="n">
        <v>4</v>
      </c>
      <c r="H281" s="3" t="n">
        <v>0</v>
      </c>
      <c r="I281" s="3" t="n">
        <v>6</v>
      </c>
      <c r="J281" s="3" t="n">
        <v>16</v>
      </c>
      <c r="K281" s="14" t="n">
        <v>268</v>
      </c>
      <c r="L281" s="2" t="s">
        <v>26</v>
      </c>
      <c r="M281" s="14" t="n">
        <v>399</v>
      </c>
      <c r="N281" s="3" t="n">
        <v>26</v>
      </c>
      <c r="O281" s="12" t="n">
        <f aca="false">PRODUCT((F281+G281)/E281)</f>
        <v>0.266666666666667</v>
      </c>
    </row>
    <row r="282" customFormat="false" ht="15" hidden="false" customHeight="false" outlineLevel="0" collapsed="false">
      <c r="C282" s="28" t="s">
        <v>583</v>
      </c>
      <c r="D282" s="29" t="n">
        <v>4</v>
      </c>
      <c r="E282" s="29" t="n">
        <v>54</v>
      </c>
      <c r="F282" s="29" t="n">
        <v>0</v>
      </c>
      <c r="G282" s="29" t="n">
        <v>12</v>
      </c>
      <c r="H282" s="29" t="n">
        <v>2</v>
      </c>
      <c r="I282" s="29" t="n">
        <v>0</v>
      </c>
      <c r="J282" s="29" t="n">
        <v>40</v>
      </c>
      <c r="K282" s="29" t="n">
        <v>412</v>
      </c>
      <c r="L282" s="2" t="s">
        <v>26</v>
      </c>
      <c r="M282" s="29" t="n">
        <v>894</v>
      </c>
      <c r="N282" s="29" t="n">
        <v>26</v>
      </c>
      <c r="O282" s="12" t="n">
        <f aca="false">PRODUCT((F282+G282)/E282)</f>
        <v>0.222222222222222</v>
      </c>
    </row>
    <row r="283" customFormat="false" ht="15" hidden="false" customHeight="false" outlineLevel="0" collapsed="false">
      <c r="C283" s="28" t="s">
        <v>785</v>
      </c>
      <c r="D283" s="29" t="n">
        <v>5</v>
      </c>
      <c r="E283" s="29" t="n">
        <v>49</v>
      </c>
      <c r="F283" s="29" t="n">
        <v>0</v>
      </c>
      <c r="G283" s="29" t="n">
        <v>10</v>
      </c>
      <c r="H283" s="29" t="n">
        <v>6</v>
      </c>
      <c r="I283" s="29" t="n">
        <v>0</v>
      </c>
      <c r="J283" s="29" t="n">
        <v>33</v>
      </c>
      <c r="K283" s="29" t="n">
        <v>224</v>
      </c>
      <c r="L283" s="2" t="s">
        <v>26</v>
      </c>
      <c r="M283" s="29" t="n">
        <v>446</v>
      </c>
      <c r="N283" s="29" t="n">
        <v>26</v>
      </c>
      <c r="O283" s="12" t="n">
        <f aca="false">PRODUCT((F283+G283)/E283)</f>
        <v>0.204081632653061</v>
      </c>
    </row>
    <row r="284" customFormat="false" ht="15" hidden="false" customHeight="false" outlineLevel="0" collapsed="false">
      <c r="C284" s="2" t="s">
        <v>588</v>
      </c>
      <c r="D284" s="3" t="n">
        <v>2</v>
      </c>
      <c r="E284" s="3" t="n">
        <v>24</v>
      </c>
      <c r="F284" s="3" t="n">
        <v>0</v>
      </c>
      <c r="G284" s="3" t="n">
        <v>12</v>
      </c>
      <c r="H284" s="3" t="n">
        <v>1</v>
      </c>
      <c r="I284" s="3" t="n">
        <v>0</v>
      </c>
      <c r="J284" s="3" t="n">
        <v>11</v>
      </c>
      <c r="K284" s="3" t="n">
        <v>218</v>
      </c>
      <c r="L284" s="2" t="s">
        <v>26</v>
      </c>
      <c r="M284" s="3" t="n">
        <v>220</v>
      </c>
      <c r="N284" s="3" t="n">
        <v>25</v>
      </c>
      <c r="O284" s="12" t="n">
        <f aca="false">PRODUCT((F284+G284)/E284)</f>
        <v>0.5</v>
      </c>
    </row>
    <row r="285" customFormat="false" ht="15" hidden="false" customHeight="false" outlineLevel="0" collapsed="false">
      <c r="C285" s="2" t="s">
        <v>233</v>
      </c>
      <c r="D285" s="3" t="n">
        <v>4</v>
      </c>
      <c r="E285" s="3" t="n">
        <v>30</v>
      </c>
      <c r="F285" s="3" t="n">
        <v>0</v>
      </c>
      <c r="G285" s="3" t="n">
        <v>12</v>
      </c>
      <c r="H285" s="3" t="n">
        <v>1</v>
      </c>
      <c r="I285" s="3" t="n">
        <v>0</v>
      </c>
      <c r="J285" s="3" t="n">
        <v>17</v>
      </c>
      <c r="K285" s="2" t="n">
        <v>194</v>
      </c>
      <c r="L285" s="2" t="s">
        <v>26</v>
      </c>
      <c r="M285" s="2" t="n">
        <v>295</v>
      </c>
      <c r="N285" s="2" t="n">
        <v>25</v>
      </c>
      <c r="O285" s="12" t="n">
        <f aca="false">PRODUCT((F285+G285)/E285)</f>
        <v>0.4</v>
      </c>
    </row>
    <row r="286" customFormat="false" ht="15" hidden="false" customHeight="false" outlineLevel="0" collapsed="false">
      <c r="C286" s="2" t="s">
        <v>789</v>
      </c>
      <c r="D286" s="3" t="n">
        <v>4</v>
      </c>
      <c r="E286" s="3" t="n">
        <v>44</v>
      </c>
      <c r="F286" s="3" t="n">
        <v>0</v>
      </c>
      <c r="G286" s="3" t="n">
        <v>12</v>
      </c>
      <c r="H286" s="3" t="n">
        <v>1</v>
      </c>
      <c r="I286" s="3" t="n">
        <v>0</v>
      </c>
      <c r="J286" s="3" t="n">
        <v>31</v>
      </c>
      <c r="K286" s="3" t="n">
        <v>369</v>
      </c>
      <c r="L286" s="2" t="s">
        <v>26</v>
      </c>
      <c r="M286" s="3" t="n">
        <v>499</v>
      </c>
      <c r="N286" s="3" t="n">
        <v>25</v>
      </c>
      <c r="O286" s="12" t="n">
        <f aca="false">PRODUCT((F286+G286)/E286)</f>
        <v>0.272727272727273</v>
      </c>
    </row>
    <row r="287" customFormat="false" ht="15" hidden="false" customHeight="false" outlineLevel="0" collapsed="false">
      <c r="C287" s="11" t="s">
        <v>791</v>
      </c>
      <c r="D287" s="3" t="n">
        <v>1</v>
      </c>
      <c r="E287" s="3" t="n">
        <v>22</v>
      </c>
      <c r="F287" s="3" t="n">
        <v>0</v>
      </c>
      <c r="G287" s="3" t="n">
        <v>12</v>
      </c>
      <c r="H287" s="3" t="n">
        <v>0</v>
      </c>
      <c r="I287" s="3" t="n">
        <v>0</v>
      </c>
      <c r="J287" s="3" t="n">
        <v>10</v>
      </c>
      <c r="K287" s="13" t="n">
        <v>157</v>
      </c>
      <c r="L287" s="2" t="s">
        <v>26</v>
      </c>
      <c r="M287" s="13" t="n">
        <v>157</v>
      </c>
      <c r="N287" s="3" t="n">
        <v>24</v>
      </c>
      <c r="O287" s="12" t="n">
        <f aca="false">PRODUCT((F287+G287)/E287)</f>
        <v>0.545454545454545</v>
      </c>
    </row>
    <row r="288" customFormat="false" ht="15" hidden="false" customHeight="false" outlineLevel="0" collapsed="false">
      <c r="C288" s="2" t="s">
        <v>793</v>
      </c>
      <c r="D288" s="3" t="n">
        <v>1</v>
      </c>
      <c r="E288" s="3" t="n">
        <v>18</v>
      </c>
      <c r="F288" s="3" t="n">
        <v>3</v>
      </c>
      <c r="G288" s="3" t="n">
        <v>6</v>
      </c>
      <c r="H288" s="3" t="n">
        <v>0</v>
      </c>
      <c r="I288" s="3" t="n">
        <v>2</v>
      </c>
      <c r="J288" s="3" t="n">
        <v>7</v>
      </c>
      <c r="K288" s="14" t="n">
        <v>153</v>
      </c>
      <c r="L288" s="2" t="s">
        <v>26</v>
      </c>
      <c r="M288" s="14" t="n">
        <v>149</v>
      </c>
      <c r="N288" s="3" t="n">
        <v>23</v>
      </c>
      <c r="O288" s="12" t="n">
        <f aca="false">PRODUCT((F288+G288)/E288)</f>
        <v>0.5</v>
      </c>
    </row>
    <row r="289" customFormat="false" ht="15" hidden="false" customHeight="false" outlineLevel="0" collapsed="false">
      <c r="C289" s="2" t="s">
        <v>797</v>
      </c>
      <c r="D289" s="3" t="n">
        <v>4</v>
      </c>
      <c r="E289" s="3" t="n">
        <v>34</v>
      </c>
      <c r="F289" s="3" t="n">
        <v>0</v>
      </c>
      <c r="G289" s="3" t="n">
        <v>11</v>
      </c>
      <c r="H289" s="3" t="n">
        <v>1</v>
      </c>
      <c r="I289" s="3" t="n">
        <v>0</v>
      </c>
      <c r="J289" s="3" t="n">
        <v>22</v>
      </c>
      <c r="K289" s="2" t="n">
        <v>211</v>
      </c>
      <c r="L289" s="2" t="s">
        <v>26</v>
      </c>
      <c r="M289" s="2" t="n">
        <v>342</v>
      </c>
      <c r="N289" s="2" t="n">
        <v>23</v>
      </c>
      <c r="O289" s="12" t="n">
        <f aca="false">PRODUCT((F289+G289)/E289)</f>
        <v>0.323529411764706</v>
      </c>
    </row>
    <row r="290" customFormat="false" ht="15" hidden="false" customHeight="false" outlineLevel="0" collapsed="false">
      <c r="C290" s="2" t="s">
        <v>801</v>
      </c>
      <c r="D290" s="3" t="n">
        <v>2</v>
      </c>
      <c r="E290" s="3" t="n">
        <v>28</v>
      </c>
      <c r="F290" s="3" t="n">
        <v>3</v>
      </c>
      <c r="G290" s="3" t="n">
        <v>4</v>
      </c>
      <c r="H290" s="3" t="n">
        <v>2</v>
      </c>
      <c r="I290" s="3" t="n">
        <v>3</v>
      </c>
      <c r="J290" s="3" t="n">
        <v>16</v>
      </c>
      <c r="K290" s="3" t="n">
        <v>230</v>
      </c>
      <c r="L290" s="2" t="s">
        <v>26</v>
      </c>
      <c r="M290" s="3" t="n">
        <v>344</v>
      </c>
      <c r="N290" s="3" t="n">
        <v>22</v>
      </c>
      <c r="O290" s="12" t="n">
        <f aca="false">PRODUCT((F290+G290)/E290)</f>
        <v>0.25</v>
      </c>
    </row>
    <row r="291" customFormat="false" ht="15" hidden="false" customHeight="false" outlineLevel="0" collapsed="false">
      <c r="C291" s="2" t="s">
        <v>803</v>
      </c>
      <c r="D291" s="3" t="n">
        <v>4</v>
      </c>
      <c r="E291" s="3" t="n">
        <v>40</v>
      </c>
      <c r="F291" s="3" t="n">
        <v>0</v>
      </c>
      <c r="G291" s="3" t="n">
        <v>9</v>
      </c>
      <c r="H291" s="3" t="n">
        <v>3</v>
      </c>
      <c r="I291" s="3" t="n">
        <v>0</v>
      </c>
      <c r="J291" s="3" t="n">
        <v>28</v>
      </c>
      <c r="K291" s="3" t="n">
        <v>144</v>
      </c>
      <c r="L291" s="2" t="s">
        <v>26</v>
      </c>
      <c r="M291" s="3" t="n">
        <v>325</v>
      </c>
      <c r="N291" s="3" t="n">
        <v>21</v>
      </c>
      <c r="O291" s="12" t="n">
        <f aca="false">PRODUCT((F291+G291)/E291)</f>
        <v>0.225</v>
      </c>
    </row>
    <row r="292" customFormat="false" ht="15" hidden="false" customHeight="false" outlineLevel="0" collapsed="false">
      <c r="C292" s="11" t="s">
        <v>807</v>
      </c>
      <c r="D292" s="3" t="n">
        <v>3</v>
      </c>
      <c r="E292" s="3" t="n">
        <v>62</v>
      </c>
      <c r="F292" s="3" t="n">
        <v>0</v>
      </c>
      <c r="G292" s="3" t="n">
        <v>9</v>
      </c>
      <c r="H292" s="3" t="n">
        <v>2</v>
      </c>
      <c r="I292" s="3" t="n">
        <v>0</v>
      </c>
      <c r="J292" s="3" t="n">
        <v>51</v>
      </c>
      <c r="K292" s="3" t="n">
        <v>341</v>
      </c>
      <c r="L292" s="2" t="s">
        <v>26</v>
      </c>
      <c r="M292" s="3" t="n">
        <v>735</v>
      </c>
      <c r="N292" s="3" t="n">
        <v>20</v>
      </c>
      <c r="O292" s="12" t="n">
        <f aca="false">PRODUCT((F292+G292)/E292)</f>
        <v>0.145161290322581</v>
      </c>
    </row>
    <row r="293" customFormat="false" ht="15" hidden="false" customHeight="false" outlineLevel="0" collapsed="false">
      <c r="C293" s="2" t="s">
        <v>447</v>
      </c>
      <c r="D293" s="3" t="n">
        <v>1</v>
      </c>
      <c r="E293" s="3" t="n">
        <v>14</v>
      </c>
      <c r="F293" s="3" t="n">
        <v>4</v>
      </c>
      <c r="G293" s="3" t="n">
        <v>3</v>
      </c>
      <c r="H293" s="3" t="n">
        <v>0</v>
      </c>
      <c r="I293" s="3" t="n">
        <v>1</v>
      </c>
      <c r="J293" s="3" t="n">
        <v>6</v>
      </c>
      <c r="K293" s="3" t="n">
        <v>153</v>
      </c>
      <c r="L293" s="2" t="s">
        <v>26</v>
      </c>
      <c r="M293" s="3" t="n">
        <v>137</v>
      </c>
      <c r="N293" s="3" t="n">
        <v>19</v>
      </c>
      <c r="O293" s="12" t="n">
        <f aca="false">PRODUCT((F293+G293)/E293)</f>
        <v>0.5</v>
      </c>
    </row>
    <row r="294" customFormat="false" ht="15" hidden="false" customHeight="false" outlineLevel="0" collapsed="false">
      <c r="C294" s="11" t="s">
        <v>645</v>
      </c>
      <c r="D294" s="2" t="n">
        <v>2</v>
      </c>
      <c r="E294" s="2" t="n">
        <v>20</v>
      </c>
      <c r="F294" s="2" t="n">
        <v>0</v>
      </c>
      <c r="G294" s="2" t="n">
        <v>9</v>
      </c>
      <c r="H294" s="2" t="n">
        <v>0</v>
      </c>
      <c r="I294" s="2" t="n">
        <v>0</v>
      </c>
      <c r="J294" s="2" t="n">
        <v>11</v>
      </c>
      <c r="K294" s="2" t="n">
        <v>86</v>
      </c>
      <c r="L294" s="2" t="s">
        <v>26</v>
      </c>
      <c r="M294" s="2" t="n">
        <v>143</v>
      </c>
      <c r="N294" s="2" t="n">
        <v>18</v>
      </c>
      <c r="O294" s="12" t="n">
        <f aca="false">PRODUCT((F294+G294)/E294)</f>
        <v>0.45</v>
      </c>
    </row>
    <row r="295" customFormat="false" ht="15" hidden="false" customHeight="false" outlineLevel="0" collapsed="false">
      <c r="C295" s="2" t="s">
        <v>810</v>
      </c>
      <c r="D295" s="3" t="n">
        <v>3</v>
      </c>
      <c r="E295" s="3" t="n">
        <v>29</v>
      </c>
      <c r="F295" s="3" t="n">
        <v>0</v>
      </c>
      <c r="G295" s="3" t="n">
        <v>8</v>
      </c>
      <c r="H295" s="3" t="n">
        <v>2</v>
      </c>
      <c r="I295" s="3" t="n">
        <v>0</v>
      </c>
      <c r="J295" s="3" t="n">
        <v>19</v>
      </c>
      <c r="K295" s="3" t="n">
        <v>162</v>
      </c>
      <c r="L295" s="2" t="s">
        <v>26</v>
      </c>
      <c r="M295" s="3" t="n">
        <v>277</v>
      </c>
      <c r="N295" s="3" t="n">
        <v>18</v>
      </c>
      <c r="O295" s="12" t="n">
        <f aca="false">PRODUCT((F295+G295)/E295)</f>
        <v>0.275862068965517</v>
      </c>
    </row>
    <row r="296" customFormat="false" ht="15" hidden="false" customHeight="false" outlineLevel="0" collapsed="false">
      <c r="C296" s="2" t="s">
        <v>812</v>
      </c>
      <c r="D296" s="3" t="n">
        <v>4</v>
      </c>
      <c r="E296" s="3" t="n">
        <v>32</v>
      </c>
      <c r="F296" s="3" t="n">
        <v>0</v>
      </c>
      <c r="G296" s="3" t="n">
        <v>7</v>
      </c>
      <c r="H296" s="3" t="n">
        <v>4</v>
      </c>
      <c r="I296" s="3" t="n">
        <v>0</v>
      </c>
      <c r="J296" s="3" t="n">
        <v>21</v>
      </c>
      <c r="K296" s="14" t="n">
        <v>222</v>
      </c>
      <c r="L296" s="2" t="s">
        <v>26</v>
      </c>
      <c r="M296" s="14" t="n">
        <v>430</v>
      </c>
      <c r="N296" s="3" t="n">
        <v>18</v>
      </c>
      <c r="O296" s="12" t="n">
        <f aca="false">PRODUCT((F296+G296)/E296)</f>
        <v>0.21875</v>
      </c>
    </row>
    <row r="297" customFormat="false" ht="15" hidden="false" customHeight="false" outlineLevel="0" collapsed="false">
      <c r="C297" s="2" t="s">
        <v>619</v>
      </c>
      <c r="D297" s="3" t="n">
        <v>2</v>
      </c>
      <c r="E297" s="3" t="n">
        <v>32</v>
      </c>
      <c r="F297" s="3" t="n">
        <v>2</v>
      </c>
      <c r="G297" s="3" t="n">
        <v>4</v>
      </c>
      <c r="H297" s="3" t="n">
        <v>0</v>
      </c>
      <c r="I297" s="3" t="n">
        <v>4</v>
      </c>
      <c r="J297" s="3" t="n">
        <v>22</v>
      </c>
      <c r="K297" s="2" t="n">
        <v>162</v>
      </c>
      <c r="L297" s="2" t="s">
        <v>26</v>
      </c>
      <c r="M297" s="2" t="n">
        <v>470</v>
      </c>
      <c r="N297" s="2" t="n">
        <v>18</v>
      </c>
      <c r="O297" s="12" t="n">
        <f aca="false">PRODUCT((F297+G297)/E297)</f>
        <v>0.1875</v>
      </c>
    </row>
    <row r="298" customFormat="false" ht="15" hidden="false" customHeight="false" outlineLevel="0" collapsed="false">
      <c r="C298" s="28" t="s">
        <v>346</v>
      </c>
      <c r="D298" s="29" t="n">
        <v>4</v>
      </c>
      <c r="E298" s="29" t="n">
        <v>43</v>
      </c>
      <c r="F298" s="29" t="n">
        <v>0</v>
      </c>
      <c r="G298" s="29" t="n">
        <v>7</v>
      </c>
      <c r="H298" s="29" t="n">
        <v>4</v>
      </c>
      <c r="I298" s="29" t="n">
        <v>0</v>
      </c>
      <c r="J298" s="29" t="n">
        <v>32</v>
      </c>
      <c r="K298" s="29" t="n">
        <v>183</v>
      </c>
      <c r="L298" s="2" t="s">
        <v>26</v>
      </c>
      <c r="M298" s="29" t="n">
        <v>442</v>
      </c>
      <c r="N298" s="29" t="n">
        <v>18</v>
      </c>
      <c r="O298" s="12" t="n">
        <f aca="false">PRODUCT((F298+G298)/E298)</f>
        <v>0.162790697674419</v>
      </c>
    </row>
    <row r="299" customFormat="false" ht="15" hidden="false" customHeight="false" outlineLevel="0" collapsed="false">
      <c r="C299" s="2" t="s">
        <v>814</v>
      </c>
      <c r="D299" s="3" t="n">
        <v>3</v>
      </c>
      <c r="E299" s="3" t="n">
        <v>17</v>
      </c>
      <c r="F299" s="3" t="n">
        <v>0</v>
      </c>
      <c r="G299" s="3" t="n">
        <v>8</v>
      </c>
      <c r="H299" s="3" t="n">
        <v>1</v>
      </c>
      <c r="I299" s="3" t="n">
        <v>0</v>
      </c>
      <c r="J299" s="3" t="n">
        <v>8</v>
      </c>
      <c r="K299" s="14" t="n">
        <v>85</v>
      </c>
      <c r="L299" s="2" t="s">
        <v>26</v>
      </c>
      <c r="M299" s="14" t="n">
        <v>79</v>
      </c>
      <c r="N299" s="3" t="n">
        <v>17</v>
      </c>
      <c r="O299" s="12" t="n">
        <f aca="false">PRODUCT((F299+G299)/E299)</f>
        <v>0.470588235294118</v>
      </c>
    </row>
    <row r="300" customFormat="false" ht="15" hidden="false" customHeight="false" outlineLevel="0" collapsed="false">
      <c r="C300" s="2" t="s">
        <v>816</v>
      </c>
      <c r="D300" s="3" t="n">
        <v>4</v>
      </c>
      <c r="E300" s="3" t="n">
        <v>34</v>
      </c>
      <c r="F300" s="3" t="n">
        <v>0</v>
      </c>
      <c r="G300" s="3" t="n">
        <v>8</v>
      </c>
      <c r="H300" s="3" t="n">
        <v>1</v>
      </c>
      <c r="I300" s="3" t="n">
        <v>0</v>
      </c>
      <c r="J300" s="3" t="n">
        <v>25</v>
      </c>
      <c r="K300" s="14" t="n">
        <v>131</v>
      </c>
      <c r="L300" s="2" t="s">
        <v>26</v>
      </c>
      <c r="M300" s="14" t="n">
        <v>420</v>
      </c>
      <c r="N300" s="3" t="n">
        <v>17</v>
      </c>
      <c r="O300" s="12" t="n">
        <f aca="false">PRODUCT((F300+G300)/E300)</f>
        <v>0.235294117647059</v>
      </c>
    </row>
    <row r="301" customFormat="false" ht="15" hidden="false" customHeight="false" outlineLevel="0" collapsed="false">
      <c r="C301" s="2" t="s">
        <v>818</v>
      </c>
      <c r="D301" s="3" t="n">
        <v>2</v>
      </c>
      <c r="E301" s="3" t="n">
        <v>36</v>
      </c>
      <c r="F301" s="3" t="n">
        <v>0</v>
      </c>
      <c r="G301" s="3" t="n">
        <v>7</v>
      </c>
      <c r="H301" s="3" t="n">
        <v>2</v>
      </c>
      <c r="I301" s="3" t="n">
        <v>0</v>
      </c>
      <c r="J301" s="3" t="n">
        <v>27</v>
      </c>
      <c r="K301" s="3" t="n">
        <v>227</v>
      </c>
      <c r="L301" s="2" t="s">
        <v>26</v>
      </c>
      <c r="M301" s="3" t="n">
        <v>373</v>
      </c>
      <c r="N301" s="3" t="n">
        <v>16</v>
      </c>
      <c r="O301" s="12" t="n">
        <f aca="false">PRODUCT((F301+G301)/E301)</f>
        <v>0.194444444444444</v>
      </c>
    </row>
    <row r="302" customFormat="false" ht="15" hidden="false" customHeight="false" outlineLevel="0" collapsed="false">
      <c r="C302" s="2" t="s">
        <v>820</v>
      </c>
      <c r="D302" s="3" t="n">
        <v>2</v>
      </c>
      <c r="E302" s="3" t="n">
        <v>36</v>
      </c>
      <c r="F302" s="3" t="n">
        <v>4</v>
      </c>
      <c r="G302" s="3" t="n">
        <v>0</v>
      </c>
      <c r="H302" s="3" t="n">
        <v>0</v>
      </c>
      <c r="I302" s="3" t="n">
        <v>4</v>
      </c>
      <c r="J302" s="3" t="n">
        <v>28</v>
      </c>
      <c r="K302" s="3" t="n">
        <v>185</v>
      </c>
      <c r="L302" s="2" t="s">
        <v>26</v>
      </c>
      <c r="M302" s="3" t="n">
        <v>453</v>
      </c>
      <c r="N302" s="3" t="n">
        <v>16</v>
      </c>
      <c r="O302" s="12" t="n">
        <f aca="false">PRODUCT((F302+G302)/E302)</f>
        <v>0.111111111111111</v>
      </c>
    </row>
    <row r="303" customFormat="false" ht="15" hidden="false" customHeight="false" outlineLevel="0" collapsed="false">
      <c r="C303" s="2" t="s">
        <v>822</v>
      </c>
      <c r="D303" s="3" t="n">
        <v>3</v>
      </c>
      <c r="E303" s="3" t="n">
        <v>21</v>
      </c>
      <c r="F303" s="3" t="n">
        <v>0</v>
      </c>
      <c r="G303" s="3" t="n">
        <v>7</v>
      </c>
      <c r="H303" s="3" t="n">
        <v>1</v>
      </c>
      <c r="I303" s="3" t="n">
        <v>0</v>
      </c>
      <c r="J303" s="3" t="n">
        <v>13</v>
      </c>
      <c r="K303" s="3" t="n">
        <v>136</v>
      </c>
      <c r="L303" s="2" t="s">
        <v>26</v>
      </c>
      <c r="M303" s="3" t="n">
        <v>250</v>
      </c>
      <c r="N303" s="3" t="n">
        <v>15</v>
      </c>
      <c r="O303" s="12" t="n">
        <f aca="false">PRODUCT((F303+G303)/E303)</f>
        <v>0.333333333333333</v>
      </c>
    </row>
    <row r="304" customFormat="false" ht="15" hidden="false" customHeight="false" outlineLevel="0" collapsed="false">
      <c r="C304" s="2" t="s">
        <v>824</v>
      </c>
      <c r="D304" s="3" t="n">
        <v>1</v>
      </c>
      <c r="E304" s="3" t="n">
        <v>16</v>
      </c>
      <c r="F304" s="3" t="n">
        <v>4</v>
      </c>
      <c r="G304" s="3" t="n">
        <v>1</v>
      </c>
      <c r="H304" s="3" t="n">
        <v>0</v>
      </c>
      <c r="I304" s="3" t="n">
        <v>1</v>
      </c>
      <c r="J304" s="3" t="n">
        <v>10</v>
      </c>
      <c r="K304" s="3" t="n">
        <v>101</v>
      </c>
      <c r="L304" s="2" t="s">
        <v>26</v>
      </c>
      <c r="M304" s="3" t="n">
        <v>218</v>
      </c>
      <c r="N304" s="3" t="n">
        <v>15</v>
      </c>
      <c r="O304" s="12" t="n">
        <f aca="false">PRODUCT((F304+G304)/E304)</f>
        <v>0.3125</v>
      </c>
    </row>
    <row r="305" customFormat="false" ht="15" hidden="false" customHeight="false" outlineLevel="0" collapsed="false">
      <c r="C305" s="2" t="s">
        <v>826</v>
      </c>
      <c r="D305" s="3" t="n">
        <v>2</v>
      </c>
      <c r="E305" s="3" t="n">
        <v>36</v>
      </c>
      <c r="F305" s="3" t="n">
        <v>0</v>
      </c>
      <c r="G305" s="3" t="n">
        <v>6</v>
      </c>
      <c r="H305" s="3" t="n">
        <v>3</v>
      </c>
      <c r="I305" s="3" t="n">
        <v>0</v>
      </c>
      <c r="J305" s="3" t="n">
        <v>27</v>
      </c>
      <c r="K305" s="3" t="n">
        <v>207</v>
      </c>
      <c r="L305" s="2" t="s">
        <v>26</v>
      </c>
      <c r="M305" s="3" t="n">
        <v>351</v>
      </c>
      <c r="N305" s="3" t="n">
        <v>15</v>
      </c>
      <c r="O305" s="12" t="n">
        <f aca="false">PRODUCT((F305+G305)/E305)</f>
        <v>0.166666666666667</v>
      </c>
    </row>
    <row r="306" customFormat="false" ht="15" hidden="false" customHeight="false" outlineLevel="0" collapsed="false">
      <c r="C306" s="2" t="s">
        <v>828</v>
      </c>
      <c r="D306" s="3" t="n">
        <v>3</v>
      </c>
      <c r="E306" s="3" t="n">
        <v>43</v>
      </c>
      <c r="F306" s="3" t="n">
        <v>0</v>
      </c>
      <c r="G306" s="3" t="n">
        <v>7</v>
      </c>
      <c r="H306" s="3" t="n">
        <v>1</v>
      </c>
      <c r="I306" s="3" t="n">
        <v>0</v>
      </c>
      <c r="J306" s="3" t="n">
        <v>35</v>
      </c>
      <c r="K306" s="13" t="n">
        <v>232</v>
      </c>
      <c r="L306" s="2" t="s">
        <v>26</v>
      </c>
      <c r="M306" s="13" t="n">
        <v>580</v>
      </c>
      <c r="N306" s="3" t="n">
        <v>15</v>
      </c>
      <c r="O306" s="12" t="n">
        <f aca="false">PRODUCT((F306+G306)/E306)</f>
        <v>0.162790697674419</v>
      </c>
    </row>
    <row r="307" customFormat="false" ht="15" hidden="false" customHeight="false" outlineLevel="0" collapsed="false">
      <c r="C307" s="2" t="s">
        <v>830</v>
      </c>
      <c r="D307" s="3" t="n">
        <v>4</v>
      </c>
      <c r="E307" s="3" t="n">
        <v>60</v>
      </c>
      <c r="F307" s="3" t="n">
        <v>0</v>
      </c>
      <c r="G307" s="3" t="n">
        <v>7</v>
      </c>
      <c r="H307" s="3" t="n">
        <v>0</v>
      </c>
      <c r="I307" s="3" t="n">
        <v>1</v>
      </c>
      <c r="J307" s="3" t="n">
        <v>52</v>
      </c>
      <c r="K307" s="3" t="n">
        <v>329</v>
      </c>
      <c r="L307" s="2" t="s">
        <v>26</v>
      </c>
      <c r="M307" s="3" t="n">
        <v>863</v>
      </c>
      <c r="N307" s="3" t="n">
        <v>15</v>
      </c>
      <c r="O307" s="12" t="n">
        <f aca="false">PRODUCT((F307+G307)/E307)</f>
        <v>0.116666666666667</v>
      </c>
    </row>
    <row r="308" customFormat="false" ht="15" hidden="false" customHeight="false" outlineLevel="0" collapsed="false">
      <c r="C308" s="2" t="s">
        <v>834</v>
      </c>
      <c r="D308" s="3" t="n">
        <v>2</v>
      </c>
      <c r="E308" s="3" t="n">
        <v>11</v>
      </c>
      <c r="F308" s="3" t="n">
        <v>0</v>
      </c>
      <c r="G308" s="3" t="n">
        <v>7</v>
      </c>
      <c r="H308" s="3" t="n">
        <v>0</v>
      </c>
      <c r="I308" s="3" t="n">
        <v>0</v>
      </c>
      <c r="J308" s="3" t="n">
        <v>4</v>
      </c>
      <c r="K308" s="3" t="n">
        <v>82</v>
      </c>
      <c r="L308" s="2" t="s">
        <v>26</v>
      </c>
      <c r="M308" s="3" t="n">
        <v>79</v>
      </c>
      <c r="N308" s="3" t="n">
        <v>14</v>
      </c>
      <c r="O308" s="12" t="n">
        <f aca="false">PRODUCT((F308+G308)/E308)</f>
        <v>0.636363636363636</v>
      </c>
    </row>
    <row r="309" customFormat="false" ht="15" hidden="false" customHeight="false" outlineLevel="0" collapsed="false">
      <c r="C309" s="11" t="s">
        <v>290</v>
      </c>
      <c r="D309" s="3" t="n">
        <v>2</v>
      </c>
      <c r="E309" s="3" t="n">
        <v>14</v>
      </c>
      <c r="F309" s="3" t="n">
        <v>0</v>
      </c>
      <c r="G309" s="3" t="n">
        <v>7</v>
      </c>
      <c r="H309" s="3" t="n">
        <v>0</v>
      </c>
      <c r="I309" s="3" t="n">
        <v>0</v>
      </c>
      <c r="J309" s="3" t="n">
        <v>7</v>
      </c>
      <c r="K309" s="13" t="n">
        <v>70</v>
      </c>
      <c r="L309" s="2" t="s">
        <v>26</v>
      </c>
      <c r="M309" s="13" t="n">
        <v>77</v>
      </c>
      <c r="N309" s="3" t="n">
        <v>14</v>
      </c>
      <c r="O309" s="12" t="n">
        <f aca="false">PRODUCT((F309+G309)/E309)</f>
        <v>0.5</v>
      </c>
    </row>
    <row r="310" customFormat="false" ht="15" hidden="false" customHeight="false" outlineLevel="0" collapsed="false">
      <c r="C310" s="2" t="s">
        <v>839</v>
      </c>
      <c r="D310" s="2" t="n">
        <v>1</v>
      </c>
      <c r="E310" s="2" t="n">
        <v>18</v>
      </c>
      <c r="F310" s="2" t="n">
        <v>0</v>
      </c>
      <c r="G310" s="2" t="n">
        <v>7</v>
      </c>
      <c r="H310" s="2" t="n">
        <v>0</v>
      </c>
      <c r="I310" s="2" t="n">
        <v>0</v>
      </c>
      <c r="J310" s="2" t="n">
        <v>11</v>
      </c>
      <c r="K310" s="2" t="n">
        <v>111</v>
      </c>
      <c r="L310" s="2" t="s">
        <v>26</v>
      </c>
      <c r="M310" s="2" t="n">
        <v>126</v>
      </c>
      <c r="N310" s="2" t="n">
        <v>14</v>
      </c>
      <c r="O310" s="12" t="n">
        <f aca="false">PRODUCT((F310+G310)/E310)</f>
        <v>0.388888888888889</v>
      </c>
    </row>
    <row r="311" customFormat="false" ht="15" hidden="false" customHeight="false" outlineLevel="0" collapsed="false">
      <c r="C311" s="2" t="s">
        <v>841</v>
      </c>
      <c r="D311" s="2" t="n">
        <v>2</v>
      </c>
      <c r="E311" s="2" t="n">
        <v>21</v>
      </c>
      <c r="F311" s="2" t="n">
        <v>0</v>
      </c>
      <c r="G311" s="2" t="n">
        <v>7</v>
      </c>
      <c r="H311" s="2" t="n">
        <v>0</v>
      </c>
      <c r="I311" s="2" t="n">
        <v>0</v>
      </c>
      <c r="J311" s="2" t="n">
        <v>14</v>
      </c>
      <c r="K311" s="2" t="n">
        <v>156</v>
      </c>
      <c r="L311" s="2" t="s">
        <v>26</v>
      </c>
      <c r="M311" s="2" t="n">
        <v>174</v>
      </c>
      <c r="N311" s="2" t="n">
        <v>14</v>
      </c>
      <c r="O311" s="12" t="n">
        <f aca="false">PRODUCT((F311+G311)/E311)</f>
        <v>0.333333333333333</v>
      </c>
    </row>
    <row r="312" customFormat="false" ht="15" hidden="false" customHeight="false" outlineLevel="0" collapsed="false">
      <c r="C312" s="2" t="s">
        <v>843</v>
      </c>
      <c r="D312" s="3" t="n">
        <v>2</v>
      </c>
      <c r="E312" s="3" t="n">
        <v>20</v>
      </c>
      <c r="F312" s="3" t="n">
        <v>0</v>
      </c>
      <c r="G312" s="3" t="n">
        <v>6</v>
      </c>
      <c r="H312" s="3" t="n">
        <v>2</v>
      </c>
      <c r="I312" s="3" t="n">
        <v>0</v>
      </c>
      <c r="J312" s="3" t="n">
        <v>12</v>
      </c>
      <c r="K312" s="3" t="n">
        <v>91</v>
      </c>
      <c r="L312" s="2" t="s">
        <v>26</v>
      </c>
      <c r="M312" s="3" t="n">
        <v>143</v>
      </c>
      <c r="N312" s="3" t="n">
        <v>14</v>
      </c>
      <c r="O312" s="12" t="n">
        <f aca="false">PRODUCT((F312+G312)/E312)</f>
        <v>0.3</v>
      </c>
    </row>
    <row r="313" customFormat="false" ht="15" hidden="false" customHeight="false" outlineLevel="0" collapsed="false">
      <c r="C313" s="11" t="s">
        <v>293</v>
      </c>
      <c r="D313" s="3" t="n">
        <v>1</v>
      </c>
      <c r="E313" s="3" t="n">
        <v>10</v>
      </c>
      <c r="F313" s="3" t="n">
        <v>0</v>
      </c>
      <c r="G313" s="3" t="n">
        <v>6</v>
      </c>
      <c r="H313" s="3" t="n">
        <v>1</v>
      </c>
      <c r="I313" s="3" t="n">
        <v>0</v>
      </c>
      <c r="J313" s="3" t="n">
        <v>3</v>
      </c>
      <c r="K313" s="3" t="n">
        <v>86</v>
      </c>
      <c r="L313" s="2" t="s">
        <v>26</v>
      </c>
      <c r="M313" s="3" t="n">
        <v>65</v>
      </c>
      <c r="N313" s="3" t="n">
        <v>13</v>
      </c>
      <c r="O313" s="12" t="n">
        <f aca="false">PRODUCT((F313+G313)/E313)</f>
        <v>0.6</v>
      </c>
    </row>
    <row r="314" customFormat="false" ht="15" hidden="false" customHeight="false" outlineLevel="0" collapsed="false">
      <c r="C314" s="2" t="s">
        <v>849</v>
      </c>
      <c r="D314" s="3" t="n">
        <v>2</v>
      </c>
      <c r="E314" s="3" t="n">
        <v>20</v>
      </c>
      <c r="F314" s="3" t="n">
        <v>0</v>
      </c>
      <c r="G314" s="3" t="n">
        <v>6</v>
      </c>
      <c r="H314" s="3" t="n">
        <v>1</v>
      </c>
      <c r="I314" s="3" t="n">
        <v>0</v>
      </c>
      <c r="J314" s="3" t="n">
        <v>13</v>
      </c>
      <c r="K314" s="3" t="n">
        <v>113</v>
      </c>
      <c r="L314" s="2" t="s">
        <v>26</v>
      </c>
      <c r="M314" s="3" t="n">
        <v>188</v>
      </c>
      <c r="N314" s="3" t="n">
        <v>13</v>
      </c>
      <c r="O314" s="12" t="n">
        <f aca="false">PRODUCT((F314+G314)/E314)</f>
        <v>0.3</v>
      </c>
    </row>
    <row r="315" customFormat="false" ht="15" hidden="false" customHeight="false" outlineLevel="0" collapsed="false">
      <c r="C315" s="2" t="s">
        <v>853</v>
      </c>
      <c r="D315" s="3" t="n">
        <v>1</v>
      </c>
      <c r="E315" s="3" t="n">
        <v>10</v>
      </c>
      <c r="F315" s="3" t="n">
        <v>0</v>
      </c>
      <c r="G315" s="3" t="n">
        <v>6</v>
      </c>
      <c r="H315" s="3" t="n">
        <v>0</v>
      </c>
      <c r="I315" s="3" t="n">
        <v>0</v>
      </c>
      <c r="J315" s="3" t="n">
        <v>4</v>
      </c>
      <c r="K315" s="14" t="n">
        <v>60</v>
      </c>
      <c r="L315" s="2" t="s">
        <v>26</v>
      </c>
      <c r="M315" s="14" t="n">
        <v>54</v>
      </c>
      <c r="N315" s="3" t="n">
        <v>12</v>
      </c>
      <c r="O315" s="12" t="n">
        <f aca="false">PRODUCT((F315+G315)/E315)</f>
        <v>0.6</v>
      </c>
    </row>
    <row r="316" customFormat="false" ht="15" hidden="false" customHeight="false" outlineLevel="0" collapsed="false">
      <c r="C316" s="11" t="s">
        <v>855</v>
      </c>
      <c r="D316" s="3" t="n">
        <v>2</v>
      </c>
      <c r="E316" s="3" t="n">
        <v>20</v>
      </c>
      <c r="F316" s="3" t="n">
        <v>0</v>
      </c>
      <c r="G316" s="3" t="n">
        <v>6</v>
      </c>
      <c r="H316" s="3" t="n">
        <v>0</v>
      </c>
      <c r="I316" s="3" t="n">
        <v>0</v>
      </c>
      <c r="J316" s="3" t="n">
        <v>14</v>
      </c>
      <c r="K316" s="3" t="n">
        <v>121</v>
      </c>
      <c r="L316" s="2" t="s">
        <v>26</v>
      </c>
      <c r="M316" s="3" t="n">
        <v>197</v>
      </c>
      <c r="N316" s="3" t="n">
        <v>12</v>
      </c>
      <c r="O316" s="12" t="n">
        <f aca="false">PRODUCT((F316+G316)/E316)</f>
        <v>0.3</v>
      </c>
    </row>
    <row r="317" customFormat="false" ht="15" hidden="false" customHeight="false" outlineLevel="0" collapsed="false">
      <c r="C317" s="2" t="s">
        <v>303</v>
      </c>
      <c r="D317" s="2" t="n">
        <v>2</v>
      </c>
      <c r="E317" s="2" t="n">
        <v>20</v>
      </c>
      <c r="F317" s="2" t="n">
        <v>0</v>
      </c>
      <c r="G317" s="2" t="n">
        <v>4</v>
      </c>
      <c r="H317" s="2" t="n">
        <v>4</v>
      </c>
      <c r="I317" s="2" t="n">
        <v>0</v>
      </c>
      <c r="J317" s="2" t="n">
        <v>12</v>
      </c>
      <c r="K317" s="2" t="n">
        <v>40</v>
      </c>
      <c r="L317" s="2" t="s">
        <v>26</v>
      </c>
      <c r="M317" s="2" t="n">
        <v>64</v>
      </c>
      <c r="N317" s="2" t="n">
        <v>12</v>
      </c>
      <c r="O317" s="12" t="n">
        <f aca="false">PRODUCT((F317+G317)/E317)</f>
        <v>0.2</v>
      </c>
    </row>
    <row r="318" customFormat="false" ht="15" hidden="false" customHeight="false" outlineLevel="0" collapsed="false">
      <c r="C318" s="2" t="s">
        <v>860</v>
      </c>
      <c r="D318" s="3" t="n">
        <v>1</v>
      </c>
      <c r="E318" s="3" t="n">
        <v>7</v>
      </c>
      <c r="F318" s="3" t="n">
        <v>0</v>
      </c>
      <c r="G318" s="3" t="n">
        <v>5</v>
      </c>
      <c r="H318" s="3" t="n">
        <v>1</v>
      </c>
      <c r="I318" s="3" t="n">
        <v>0</v>
      </c>
      <c r="J318" s="3" t="n">
        <v>1</v>
      </c>
      <c r="K318" s="2" t="n">
        <v>63</v>
      </c>
      <c r="L318" s="2" t="s">
        <v>26</v>
      </c>
      <c r="M318" s="2" t="n">
        <v>37</v>
      </c>
      <c r="N318" s="2" t="n">
        <v>11</v>
      </c>
      <c r="O318" s="12" t="n">
        <f aca="false">PRODUCT((F318+G318)/E318)</f>
        <v>0.714285714285714</v>
      </c>
    </row>
    <row r="319" customFormat="false" ht="15" hidden="false" customHeight="false" outlineLevel="0" collapsed="false">
      <c r="C319" s="2" t="s">
        <v>862</v>
      </c>
      <c r="D319" s="3" t="n">
        <v>1</v>
      </c>
      <c r="E319" s="3" t="n">
        <v>8</v>
      </c>
      <c r="F319" s="3" t="n">
        <v>0</v>
      </c>
      <c r="G319" s="3" t="n">
        <v>5</v>
      </c>
      <c r="H319" s="3" t="n">
        <v>1</v>
      </c>
      <c r="I319" s="3" t="n">
        <v>0</v>
      </c>
      <c r="J319" s="3" t="n">
        <v>2</v>
      </c>
      <c r="K319" s="2" t="n">
        <v>105</v>
      </c>
      <c r="L319" s="2" t="s">
        <v>26</v>
      </c>
      <c r="M319" s="2" t="n">
        <v>60</v>
      </c>
      <c r="N319" s="2" t="n">
        <v>11</v>
      </c>
      <c r="O319" s="12" t="n">
        <f aca="false">PRODUCT((F319+G319)/E319)</f>
        <v>0.625</v>
      </c>
    </row>
    <row r="320" customFormat="false" ht="15" hidden="false" customHeight="false" outlineLevel="0" collapsed="false">
      <c r="C320" s="2" t="s">
        <v>864</v>
      </c>
      <c r="D320" s="3" t="n">
        <v>1</v>
      </c>
      <c r="E320" s="3" t="n">
        <v>16</v>
      </c>
      <c r="F320" s="3" t="n">
        <v>2</v>
      </c>
      <c r="G320" s="3" t="n">
        <v>2</v>
      </c>
      <c r="H320" s="3" t="n">
        <v>0</v>
      </c>
      <c r="I320" s="3" t="n">
        <v>1</v>
      </c>
      <c r="J320" s="3" t="n">
        <v>11</v>
      </c>
      <c r="K320" s="14" t="n">
        <v>84</v>
      </c>
      <c r="L320" s="2" t="s">
        <v>26</v>
      </c>
      <c r="M320" s="14" t="n">
        <v>214</v>
      </c>
      <c r="N320" s="3" t="n">
        <v>11</v>
      </c>
      <c r="O320" s="12" t="n">
        <f aca="false">PRODUCT((F320+G320)/E320)</f>
        <v>0.25</v>
      </c>
    </row>
    <row r="321" customFormat="false" ht="15" hidden="false" customHeight="false" outlineLevel="0" collapsed="false">
      <c r="C321" s="11" t="s">
        <v>866</v>
      </c>
      <c r="D321" s="3" t="n">
        <v>2</v>
      </c>
      <c r="E321" s="3" t="n">
        <v>26</v>
      </c>
      <c r="F321" s="3" t="n">
        <v>0</v>
      </c>
      <c r="G321" s="3" t="n">
        <v>3</v>
      </c>
      <c r="H321" s="3" t="n">
        <v>0</v>
      </c>
      <c r="I321" s="3" t="n">
        <v>5</v>
      </c>
      <c r="J321" s="3" t="n">
        <v>18</v>
      </c>
      <c r="K321" s="13" t="n">
        <v>130</v>
      </c>
      <c r="L321" s="2" t="s">
        <v>26</v>
      </c>
      <c r="M321" s="13" t="n">
        <v>360</v>
      </c>
      <c r="N321" s="3" t="n">
        <v>11</v>
      </c>
      <c r="O321" s="12" t="n">
        <f aca="false">PRODUCT((F321+G321)/E321)</f>
        <v>0.115384615384615</v>
      </c>
    </row>
    <row r="322" customFormat="false" ht="15" hidden="false" customHeight="false" outlineLevel="0" collapsed="false">
      <c r="C322" s="2" t="s">
        <v>257</v>
      </c>
      <c r="D322" s="3" t="n">
        <v>1</v>
      </c>
      <c r="E322" s="3" t="n">
        <v>24</v>
      </c>
      <c r="F322" s="3" t="n">
        <v>2</v>
      </c>
      <c r="G322" s="3" t="n">
        <v>0</v>
      </c>
      <c r="H322" s="3" t="n">
        <v>0</v>
      </c>
      <c r="I322" s="3" t="n">
        <v>5</v>
      </c>
      <c r="J322" s="3" t="n">
        <v>17</v>
      </c>
      <c r="K322" s="14" t="n">
        <v>125</v>
      </c>
      <c r="L322" s="2" t="s">
        <v>26</v>
      </c>
      <c r="M322" s="14" t="n">
        <v>387</v>
      </c>
      <c r="N322" s="3" t="n">
        <v>11</v>
      </c>
      <c r="O322" s="12" t="n">
        <f aca="false">PRODUCT((F322+G322)/E322)</f>
        <v>0.0833333333333333</v>
      </c>
    </row>
    <row r="323" customFormat="false" ht="15" hidden="false" customHeight="false" outlineLevel="0" collapsed="false">
      <c r="C323" s="28" t="s">
        <v>646</v>
      </c>
      <c r="D323" s="29" t="n">
        <v>2</v>
      </c>
      <c r="E323" s="29" t="n">
        <v>32</v>
      </c>
      <c r="F323" s="29" t="n">
        <v>1</v>
      </c>
      <c r="G323" s="29" t="n">
        <v>1</v>
      </c>
      <c r="H323" s="29" t="n">
        <v>0</v>
      </c>
      <c r="I323" s="29" t="n">
        <v>6</v>
      </c>
      <c r="J323" s="29" t="n">
        <v>24</v>
      </c>
      <c r="K323" s="29" t="n">
        <v>227</v>
      </c>
      <c r="L323" s="2" t="s">
        <v>26</v>
      </c>
      <c r="M323" s="29" t="n">
        <v>636</v>
      </c>
      <c r="N323" s="29" t="n">
        <v>11</v>
      </c>
      <c r="O323" s="12" t="n">
        <f aca="false">PRODUCT((F323+G323)/E323)</f>
        <v>0.0625</v>
      </c>
    </row>
    <row r="324" customFormat="false" ht="15" hidden="false" customHeight="false" outlineLevel="0" collapsed="false">
      <c r="C324" s="11" t="s">
        <v>868</v>
      </c>
      <c r="D324" s="2" t="n">
        <v>2</v>
      </c>
      <c r="E324" s="2" t="n">
        <v>40</v>
      </c>
      <c r="F324" s="2" t="n">
        <v>1</v>
      </c>
      <c r="G324" s="2" t="n">
        <v>1</v>
      </c>
      <c r="H324" s="2" t="n">
        <v>0</v>
      </c>
      <c r="I324" s="2" t="n">
        <v>6</v>
      </c>
      <c r="J324" s="2" t="n">
        <v>32</v>
      </c>
      <c r="K324" s="2" t="n">
        <v>187</v>
      </c>
      <c r="L324" s="2" t="s">
        <v>26</v>
      </c>
      <c r="M324" s="2" t="n">
        <v>630</v>
      </c>
      <c r="N324" s="2" t="n">
        <v>11</v>
      </c>
      <c r="O324" s="12" t="n">
        <f aca="false">PRODUCT((F324+G324)/E324)</f>
        <v>0.05</v>
      </c>
    </row>
    <row r="325" customFormat="false" ht="15" hidden="false" customHeight="false" outlineLevel="0" collapsed="false">
      <c r="C325" s="2" t="s">
        <v>647</v>
      </c>
      <c r="D325" s="3" t="n">
        <v>1</v>
      </c>
      <c r="E325" s="3" t="n">
        <v>8</v>
      </c>
      <c r="F325" s="3" t="n">
        <v>0</v>
      </c>
      <c r="G325" s="3" t="n">
        <v>5</v>
      </c>
      <c r="H325" s="3" t="n">
        <v>0</v>
      </c>
      <c r="I325" s="3" t="n">
        <v>0</v>
      </c>
      <c r="J325" s="3" t="n">
        <v>3</v>
      </c>
      <c r="K325" s="3" t="n">
        <v>83</v>
      </c>
      <c r="L325" s="2" t="s">
        <v>26</v>
      </c>
      <c r="M325" s="3" t="n">
        <v>64</v>
      </c>
      <c r="N325" s="3" t="n">
        <v>10</v>
      </c>
      <c r="O325" s="12" t="n">
        <f aca="false">PRODUCT((F325+G325)/E325)</f>
        <v>0.625</v>
      </c>
    </row>
    <row r="326" customFormat="false" ht="15" hidden="false" customHeight="false" outlineLevel="0" collapsed="false">
      <c r="C326" s="11" t="s">
        <v>870</v>
      </c>
      <c r="D326" s="2" t="n">
        <v>3</v>
      </c>
      <c r="E326" s="2" t="n">
        <v>16</v>
      </c>
      <c r="F326" s="2" t="n">
        <v>0</v>
      </c>
      <c r="G326" s="2" t="n">
        <v>5</v>
      </c>
      <c r="H326" s="2" t="n">
        <v>0</v>
      </c>
      <c r="I326" s="2" t="n">
        <v>0</v>
      </c>
      <c r="J326" s="2" t="n">
        <v>11</v>
      </c>
      <c r="K326" s="2" t="n">
        <v>121</v>
      </c>
      <c r="L326" s="2" t="s">
        <v>26</v>
      </c>
      <c r="M326" s="2" t="n">
        <v>206</v>
      </c>
      <c r="N326" s="2" t="n">
        <v>10</v>
      </c>
      <c r="O326" s="12" t="n">
        <f aca="false">PRODUCT((F326+G326)/E326)</f>
        <v>0.3125</v>
      </c>
    </row>
    <row r="327" customFormat="false" ht="15" hidden="false" customHeight="false" outlineLevel="0" collapsed="false">
      <c r="C327" s="11" t="s">
        <v>872</v>
      </c>
      <c r="D327" s="3" t="n">
        <v>2</v>
      </c>
      <c r="E327" s="3" t="n">
        <v>14</v>
      </c>
      <c r="F327" s="3" t="n">
        <v>0</v>
      </c>
      <c r="G327" s="3" t="n">
        <v>4</v>
      </c>
      <c r="H327" s="3" t="n">
        <v>2</v>
      </c>
      <c r="I327" s="3" t="n">
        <v>0</v>
      </c>
      <c r="J327" s="3" t="n">
        <v>8</v>
      </c>
      <c r="K327" s="13" t="n">
        <v>90</v>
      </c>
      <c r="L327" s="2" t="s">
        <v>26</v>
      </c>
      <c r="M327" s="13" t="n">
        <v>97</v>
      </c>
      <c r="N327" s="3" t="n">
        <v>10</v>
      </c>
      <c r="O327" s="12" t="n">
        <f aca="false">PRODUCT((F327+G327)/E327)</f>
        <v>0.285714285714286</v>
      </c>
    </row>
    <row r="328" customFormat="false" ht="15" hidden="false" customHeight="false" outlineLevel="0" collapsed="false">
      <c r="C328" s="2" t="s">
        <v>874</v>
      </c>
      <c r="D328" s="3" t="n">
        <v>2</v>
      </c>
      <c r="E328" s="3" t="n">
        <v>19</v>
      </c>
      <c r="F328" s="3" t="n">
        <v>0</v>
      </c>
      <c r="G328" s="3" t="n">
        <v>5</v>
      </c>
      <c r="H328" s="3" t="n">
        <v>0</v>
      </c>
      <c r="I328" s="3" t="n">
        <v>0</v>
      </c>
      <c r="J328" s="3" t="n">
        <v>14</v>
      </c>
      <c r="K328" s="2" t="n">
        <v>89</v>
      </c>
      <c r="L328" s="2" t="s">
        <v>26</v>
      </c>
      <c r="M328" s="2" t="n">
        <v>277</v>
      </c>
      <c r="N328" s="2" t="n">
        <v>10</v>
      </c>
      <c r="O328" s="12" t="n">
        <f aca="false">PRODUCT((F328+G328)/E328)</f>
        <v>0.263157894736842</v>
      </c>
    </row>
    <row r="329" customFormat="false" ht="15" hidden="false" customHeight="false" outlineLevel="0" collapsed="false">
      <c r="C329" s="11" t="s">
        <v>876</v>
      </c>
      <c r="D329" s="3" t="n">
        <v>2</v>
      </c>
      <c r="E329" s="3" t="n">
        <v>19</v>
      </c>
      <c r="F329" s="3" t="n">
        <v>0</v>
      </c>
      <c r="G329" s="3" t="n">
        <v>5</v>
      </c>
      <c r="H329" s="3" t="n">
        <v>0</v>
      </c>
      <c r="I329" s="3" t="n">
        <v>0</v>
      </c>
      <c r="J329" s="3" t="n">
        <v>14</v>
      </c>
      <c r="K329" s="3" t="n">
        <v>109</v>
      </c>
      <c r="L329" s="2" t="s">
        <v>26</v>
      </c>
      <c r="M329" s="3" t="n">
        <v>225</v>
      </c>
      <c r="N329" s="3" t="n">
        <v>10</v>
      </c>
      <c r="O329" s="12" t="n">
        <f aca="false">PRODUCT((F329+G329)/E329)</f>
        <v>0.263157894736842</v>
      </c>
    </row>
    <row r="330" customFormat="false" ht="15" hidden="false" customHeight="false" outlineLevel="0" collapsed="false">
      <c r="C330" s="2" t="s">
        <v>652</v>
      </c>
      <c r="D330" s="3" t="n">
        <v>1</v>
      </c>
      <c r="E330" s="3" t="n">
        <v>16</v>
      </c>
      <c r="F330" s="3" t="n">
        <v>1</v>
      </c>
      <c r="G330" s="3" t="n">
        <v>3</v>
      </c>
      <c r="H330" s="3" t="n">
        <v>0</v>
      </c>
      <c r="I330" s="3" t="n">
        <v>1</v>
      </c>
      <c r="J330" s="3" t="n">
        <v>11</v>
      </c>
      <c r="K330" s="14" t="n">
        <v>145</v>
      </c>
      <c r="L330" s="2" t="s">
        <v>26</v>
      </c>
      <c r="M330" s="14" t="n">
        <v>281</v>
      </c>
      <c r="N330" s="3" t="n">
        <v>10</v>
      </c>
      <c r="O330" s="12" t="n">
        <f aca="false">PRODUCT((F330+G330)/E330)</f>
        <v>0.25</v>
      </c>
    </row>
    <row r="331" customFormat="false" ht="15" hidden="false" customHeight="false" outlineLevel="0" collapsed="false">
      <c r="C331" s="2" t="s">
        <v>878</v>
      </c>
      <c r="D331" s="3" t="n">
        <v>2</v>
      </c>
      <c r="E331" s="3" t="n">
        <v>20</v>
      </c>
      <c r="F331" s="3" t="n">
        <v>0</v>
      </c>
      <c r="G331" s="3" t="n">
        <v>5</v>
      </c>
      <c r="H331" s="3" t="n">
        <v>0</v>
      </c>
      <c r="I331" s="3" t="n">
        <v>0</v>
      </c>
      <c r="J331" s="3" t="n">
        <v>15</v>
      </c>
      <c r="K331" s="2" t="n">
        <v>102</v>
      </c>
      <c r="L331" s="2" t="s">
        <v>26</v>
      </c>
      <c r="M331" s="2" t="n">
        <v>187</v>
      </c>
      <c r="N331" s="2" t="n">
        <v>10</v>
      </c>
      <c r="O331" s="12" t="n">
        <f aca="false">PRODUCT((F331+G331)/E331)</f>
        <v>0.25</v>
      </c>
    </row>
    <row r="332" customFormat="false" ht="15" hidden="false" customHeight="false" outlineLevel="0" collapsed="false">
      <c r="C332" s="2" t="s">
        <v>880</v>
      </c>
      <c r="D332" s="3" t="n">
        <v>1</v>
      </c>
      <c r="E332" s="3" t="n">
        <v>18</v>
      </c>
      <c r="F332" s="3" t="n">
        <v>3</v>
      </c>
      <c r="G332" s="3" t="n">
        <v>0</v>
      </c>
      <c r="H332" s="3" t="n">
        <v>0</v>
      </c>
      <c r="I332" s="3" t="n">
        <v>1</v>
      </c>
      <c r="J332" s="3" t="n">
        <v>14</v>
      </c>
      <c r="K332" s="2" t="n">
        <v>80</v>
      </c>
      <c r="L332" s="2" t="s">
        <v>26</v>
      </c>
      <c r="M332" s="2" t="n">
        <v>213</v>
      </c>
      <c r="N332" s="2" t="n">
        <v>10</v>
      </c>
      <c r="O332" s="12" t="n">
        <f aca="false">PRODUCT((F332+G332)/E332)</f>
        <v>0.166666666666667</v>
      </c>
    </row>
    <row r="333" customFormat="false" ht="15" hidden="false" customHeight="false" outlineLevel="0" collapsed="false">
      <c r="C333" s="11" t="s">
        <v>882</v>
      </c>
      <c r="D333" s="3" t="n">
        <v>1</v>
      </c>
      <c r="E333" s="3" t="n">
        <v>9</v>
      </c>
      <c r="F333" s="3" t="n">
        <v>0</v>
      </c>
      <c r="G333" s="3" t="n">
        <v>4</v>
      </c>
      <c r="H333" s="3" t="n">
        <v>0</v>
      </c>
      <c r="I333" s="3" t="n">
        <v>0</v>
      </c>
      <c r="J333" s="3" t="n">
        <v>5</v>
      </c>
      <c r="K333" s="13" t="n">
        <v>59</v>
      </c>
      <c r="L333" s="2" t="s">
        <v>26</v>
      </c>
      <c r="M333" s="13" t="n">
        <v>86</v>
      </c>
      <c r="N333" s="3" t="n">
        <v>8</v>
      </c>
      <c r="O333" s="12" t="n">
        <f aca="false">PRODUCT((F333+G333)/E333)</f>
        <v>0.444444444444444</v>
      </c>
    </row>
    <row r="334" customFormat="false" ht="15" hidden="false" customHeight="false" outlineLevel="0" collapsed="false">
      <c r="C334" s="28" t="s">
        <v>884</v>
      </c>
      <c r="D334" s="29" t="n">
        <v>1</v>
      </c>
      <c r="E334" s="29" t="n">
        <v>10</v>
      </c>
      <c r="F334" s="29" t="n">
        <v>0</v>
      </c>
      <c r="G334" s="29" t="n">
        <v>4</v>
      </c>
      <c r="H334" s="29" t="n">
        <v>0</v>
      </c>
      <c r="I334" s="29" t="n">
        <v>0</v>
      </c>
      <c r="J334" s="29" t="n">
        <v>6</v>
      </c>
      <c r="K334" s="29" t="n">
        <v>94</v>
      </c>
      <c r="L334" s="2" t="s">
        <v>26</v>
      </c>
      <c r="M334" s="29" t="n">
        <v>102</v>
      </c>
      <c r="N334" s="29" t="n">
        <v>8</v>
      </c>
      <c r="O334" s="12" t="n">
        <f aca="false">PRODUCT((F334+G334)/E334)</f>
        <v>0.4</v>
      </c>
    </row>
    <row r="335" customFormat="false" ht="15" hidden="false" customHeight="false" outlineLevel="0" collapsed="false">
      <c r="C335" s="2" t="s">
        <v>886</v>
      </c>
      <c r="D335" s="3" t="n">
        <v>1</v>
      </c>
      <c r="E335" s="3" t="n">
        <v>10</v>
      </c>
      <c r="F335" s="3" t="n">
        <v>0</v>
      </c>
      <c r="G335" s="3" t="n">
        <v>4</v>
      </c>
      <c r="H335" s="3" t="n">
        <v>0</v>
      </c>
      <c r="I335" s="3" t="n">
        <v>0</v>
      </c>
      <c r="J335" s="3" t="n">
        <v>6</v>
      </c>
      <c r="K335" s="2" t="n">
        <v>95</v>
      </c>
      <c r="L335" s="2" t="s">
        <v>26</v>
      </c>
      <c r="M335" s="2" t="n">
        <v>98</v>
      </c>
      <c r="N335" s="2" t="n">
        <v>8</v>
      </c>
      <c r="O335" s="12" t="n">
        <f aca="false">PRODUCT((F335+G335)/E335)</f>
        <v>0.4</v>
      </c>
    </row>
    <row r="336" customFormat="false" ht="15" hidden="false" customHeight="false" outlineLevel="0" collapsed="false">
      <c r="C336" s="2" t="s">
        <v>888</v>
      </c>
      <c r="D336" s="3" t="n">
        <v>1</v>
      </c>
      <c r="E336" s="3" t="n">
        <v>12</v>
      </c>
      <c r="F336" s="3" t="n">
        <v>0</v>
      </c>
      <c r="G336" s="3" t="n">
        <v>4</v>
      </c>
      <c r="H336" s="3" t="n">
        <v>0</v>
      </c>
      <c r="I336" s="3" t="n">
        <v>0</v>
      </c>
      <c r="J336" s="3" t="n">
        <v>8</v>
      </c>
      <c r="K336" s="2" t="n">
        <v>74</v>
      </c>
      <c r="L336" s="2" t="s">
        <v>26</v>
      </c>
      <c r="M336" s="2" t="n">
        <v>85</v>
      </c>
      <c r="N336" s="2" t="n">
        <v>8</v>
      </c>
      <c r="O336" s="12" t="n">
        <f aca="false">PRODUCT((F336+G336)/E336)</f>
        <v>0.333333333333333</v>
      </c>
    </row>
    <row r="337" customFormat="false" ht="15" hidden="false" customHeight="false" outlineLevel="0" collapsed="false">
      <c r="C337" s="11" t="s">
        <v>890</v>
      </c>
      <c r="D337" s="2" t="n">
        <v>2</v>
      </c>
      <c r="E337" s="2" t="n">
        <v>12</v>
      </c>
      <c r="F337" s="2" t="n">
        <v>0</v>
      </c>
      <c r="G337" s="2" t="n">
        <v>4</v>
      </c>
      <c r="H337" s="2" t="n">
        <v>0</v>
      </c>
      <c r="I337" s="2" t="n">
        <v>0</v>
      </c>
      <c r="J337" s="2" t="n">
        <v>8</v>
      </c>
      <c r="K337" s="2" t="n">
        <v>68</v>
      </c>
      <c r="L337" s="2" t="s">
        <v>26</v>
      </c>
      <c r="M337" s="2" t="n">
        <v>126</v>
      </c>
      <c r="N337" s="3" t="n">
        <v>8</v>
      </c>
      <c r="O337" s="12" t="n">
        <f aca="false">PRODUCT((F337+G337)/E337)</f>
        <v>0.333333333333333</v>
      </c>
    </row>
    <row r="338" customFormat="false" ht="15" hidden="false" customHeight="false" outlineLevel="0" collapsed="false">
      <c r="C338" s="2" t="s">
        <v>663</v>
      </c>
      <c r="D338" s="3" t="n">
        <v>1</v>
      </c>
      <c r="E338" s="3" t="n">
        <v>14</v>
      </c>
      <c r="F338" s="3" t="n">
        <v>1</v>
      </c>
      <c r="G338" s="3" t="n">
        <v>2</v>
      </c>
      <c r="H338" s="3" t="n">
        <v>0</v>
      </c>
      <c r="I338" s="3" t="n">
        <v>1</v>
      </c>
      <c r="J338" s="3" t="n">
        <v>10</v>
      </c>
      <c r="K338" s="2" t="n">
        <v>115</v>
      </c>
      <c r="L338" s="2" t="s">
        <v>26</v>
      </c>
      <c r="M338" s="2" t="n">
        <v>236</v>
      </c>
      <c r="N338" s="2" t="n">
        <v>8</v>
      </c>
      <c r="O338" s="12" t="n">
        <f aca="false">PRODUCT((F338+G338)/E338)</f>
        <v>0.214285714285714</v>
      </c>
    </row>
    <row r="339" customFormat="false" ht="15" hidden="false" customHeight="false" outlineLevel="0" collapsed="false">
      <c r="C339" s="2" t="s">
        <v>894</v>
      </c>
      <c r="D339" s="3" t="n">
        <v>3</v>
      </c>
      <c r="E339" s="3" t="n">
        <v>20</v>
      </c>
      <c r="F339" s="3" t="n">
        <v>0</v>
      </c>
      <c r="G339" s="3" t="n">
        <v>4</v>
      </c>
      <c r="H339" s="3" t="n">
        <v>0</v>
      </c>
      <c r="I339" s="3" t="n">
        <v>0</v>
      </c>
      <c r="J339" s="3" t="n">
        <v>16</v>
      </c>
      <c r="K339" s="2" t="n">
        <v>93</v>
      </c>
      <c r="L339" s="2" t="s">
        <v>26</v>
      </c>
      <c r="M339" s="2" t="n">
        <v>230</v>
      </c>
      <c r="N339" s="2" t="n">
        <v>8</v>
      </c>
      <c r="O339" s="12" t="n">
        <f aca="false">PRODUCT((F339+G339)/E339)</f>
        <v>0.2</v>
      </c>
    </row>
    <row r="340" customFormat="false" ht="15" hidden="false" customHeight="false" outlineLevel="0" collapsed="false">
      <c r="C340" s="2" t="s">
        <v>896</v>
      </c>
      <c r="D340" s="3" t="n">
        <v>1</v>
      </c>
      <c r="E340" s="3" t="n">
        <v>18</v>
      </c>
      <c r="F340" s="3" t="n">
        <v>0</v>
      </c>
      <c r="G340" s="3" t="n">
        <v>3</v>
      </c>
      <c r="H340" s="3" t="n">
        <v>0</v>
      </c>
      <c r="I340" s="3" t="n">
        <v>2</v>
      </c>
      <c r="J340" s="3" t="n">
        <v>13</v>
      </c>
      <c r="K340" s="3" t="n">
        <v>120</v>
      </c>
      <c r="L340" s="2" t="s">
        <v>26</v>
      </c>
      <c r="M340" s="3" t="n">
        <v>354</v>
      </c>
      <c r="N340" s="3" t="n">
        <v>8</v>
      </c>
      <c r="O340" s="12" t="n">
        <f aca="false">PRODUCT((F340+G340)/E340)</f>
        <v>0.166666666666667</v>
      </c>
    </row>
    <row r="341" customFormat="false" ht="15" hidden="false" customHeight="false" outlineLevel="0" collapsed="false">
      <c r="C341" s="2" t="s">
        <v>901</v>
      </c>
      <c r="D341" s="3" t="n">
        <v>2</v>
      </c>
      <c r="E341" s="3" t="n">
        <v>16</v>
      </c>
      <c r="F341" s="3" t="n">
        <v>0</v>
      </c>
      <c r="G341" s="3" t="n">
        <v>2</v>
      </c>
      <c r="H341" s="3" t="n">
        <v>4</v>
      </c>
      <c r="I341" s="3" t="n">
        <v>0</v>
      </c>
      <c r="J341" s="3" t="n">
        <v>10</v>
      </c>
      <c r="K341" s="3" t="n">
        <v>66</v>
      </c>
      <c r="L341" s="2" t="s">
        <v>26</v>
      </c>
      <c r="M341" s="3" t="n">
        <v>141</v>
      </c>
      <c r="N341" s="3" t="n">
        <v>8</v>
      </c>
      <c r="O341" s="12" t="n">
        <f aca="false">PRODUCT((F341+G341)/E341)</f>
        <v>0.125</v>
      </c>
    </row>
    <row r="342" customFormat="false" ht="15" hidden="false" customHeight="false" outlineLevel="0" collapsed="false">
      <c r="B342" s="2"/>
      <c r="C342" s="28" t="s">
        <v>668</v>
      </c>
      <c r="D342" s="2" t="n">
        <v>2</v>
      </c>
      <c r="E342" s="28" t="n">
        <v>28</v>
      </c>
      <c r="F342" s="28" t="n">
        <v>0</v>
      </c>
      <c r="G342" s="28" t="n">
        <v>3</v>
      </c>
      <c r="H342" s="2" t="n">
        <v>2</v>
      </c>
      <c r="I342" s="28" t="n">
        <v>0</v>
      </c>
      <c r="J342" s="28" t="n">
        <v>23</v>
      </c>
      <c r="K342" s="28" t="n">
        <v>116</v>
      </c>
      <c r="L342" s="2" t="s">
        <v>26</v>
      </c>
      <c r="M342" s="28" t="n">
        <v>529</v>
      </c>
      <c r="N342" s="28" t="n">
        <v>8</v>
      </c>
      <c r="O342" s="12" t="n">
        <f aca="false">PRODUCT((F342+G342)/E342)</f>
        <v>0.107142857142857</v>
      </c>
    </row>
    <row r="343" customFormat="false" ht="15" hidden="false" customHeight="false" outlineLevel="0" collapsed="false">
      <c r="B343" s="2"/>
      <c r="C343" s="2" t="s">
        <v>671</v>
      </c>
      <c r="D343" s="3" t="n">
        <v>1</v>
      </c>
      <c r="E343" s="3" t="n">
        <v>14</v>
      </c>
      <c r="F343" s="3" t="n">
        <v>0</v>
      </c>
      <c r="G343" s="3" t="n">
        <v>3</v>
      </c>
      <c r="H343" s="3" t="n">
        <v>1</v>
      </c>
      <c r="I343" s="3" t="n">
        <v>0</v>
      </c>
      <c r="J343" s="3" t="n">
        <v>10</v>
      </c>
      <c r="K343" s="3" t="n">
        <v>98</v>
      </c>
      <c r="L343" s="2" t="s">
        <v>26</v>
      </c>
      <c r="M343" s="3" t="n">
        <v>197</v>
      </c>
      <c r="N343" s="3" t="n">
        <v>7</v>
      </c>
      <c r="O343" s="12" t="n">
        <f aca="false">PRODUCT((F343+G343)/E343)</f>
        <v>0.214285714285714</v>
      </c>
    </row>
    <row r="344" customFormat="false" ht="15" hidden="false" customHeight="false" outlineLevel="0" collapsed="false">
      <c r="B344" s="2"/>
      <c r="C344" s="28" t="s">
        <v>905</v>
      </c>
      <c r="D344" s="2" t="n">
        <v>2</v>
      </c>
      <c r="E344" s="28" t="n">
        <v>19</v>
      </c>
      <c r="F344" s="28" t="n">
        <v>0</v>
      </c>
      <c r="G344" s="28" t="n">
        <v>3</v>
      </c>
      <c r="H344" s="2" t="n">
        <v>1</v>
      </c>
      <c r="I344" s="28" t="n">
        <v>0</v>
      </c>
      <c r="J344" s="28" t="n">
        <v>15</v>
      </c>
      <c r="K344" s="28" t="n">
        <v>93</v>
      </c>
      <c r="L344" s="2" t="s">
        <v>26</v>
      </c>
      <c r="M344" s="28" t="n">
        <v>221</v>
      </c>
      <c r="N344" s="28" t="n">
        <v>7</v>
      </c>
      <c r="O344" s="12" t="n">
        <f aca="false">PRODUCT((F344+G344)/E344)</f>
        <v>0.157894736842105</v>
      </c>
    </row>
    <row r="345" customFormat="false" ht="15" hidden="false" customHeight="false" outlineLevel="0" collapsed="false">
      <c r="B345" s="2"/>
      <c r="C345" s="2" t="s">
        <v>909</v>
      </c>
      <c r="D345" s="3" t="n">
        <v>1</v>
      </c>
      <c r="E345" s="3" t="n">
        <v>6</v>
      </c>
      <c r="F345" s="3" t="n">
        <v>0</v>
      </c>
      <c r="G345" s="3" t="n">
        <v>3</v>
      </c>
      <c r="H345" s="3" t="n">
        <v>0</v>
      </c>
      <c r="I345" s="3" t="n">
        <v>0</v>
      </c>
      <c r="J345" s="3" t="n">
        <v>3</v>
      </c>
      <c r="K345" s="2" t="n">
        <v>35</v>
      </c>
      <c r="L345" s="2" t="s">
        <v>26</v>
      </c>
      <c r="M345" s="2" t="n">
        <v>35</v>
      </c>
      <c r="N345" s="2" t="n">
        <v>6</v>
      </c>
      <c r="O345" s="12" t="n">
        <f aca="false">PRODUCT((F345+G345)/E345)</f>
        <v>0.5</v>
      </c>
    </row>
    <row r="346" customFormat="false" ht="15" hidden="false" customHeight="false" outlineLevel="0" collapsed="false">
      <c r="B346" s="2"/>
      <c r="C346" s="2" t="s">
        <v>911</v>
      </c>
      <c r="D346" s="3" t="n">
        <v>1</v>
      </c>
      <c r="E346" s="3" t="n">
        <v>8</v>
      </c>
      <c r="F346" s="3" t="n">
        <v>0</v>
      </c>
      <c r="G346" s="3" t="n">
        <v>3</v>
      </c>
      <c r="H346" s="3" t="n">
        <v>0</v>
      </c>
      <c r="I346" s="3" t="n">
        <v>0</v>
      </c>
      <c r="J346" s="3" t="n">
        <v>5</v>
      </c>
      <c r="K346" s="2" t="n">
        <v>44</v>
      </c>
      <c r="L346" s="2" t="s">
        <v>26</v>
      </c>
      <c r="M346" s="2" t="n">
        <v>95</v>
      </c>
      <c r="N346" s="2" t="n">
        <v>6</v>
      </c>
      <c r="O346" s="12" t="n">
        <f aca="false">PRODUCT((F346+G346)/E346)</f>
        <v>0.375</v>
      </c>
    </row>
    <row r="347" customFormat="false" ht="15" hidden="false" customHeight="false" outlineLevel="0" collapsed="false">
      <c r="B347" s="2"/>
      <c r="C347" s="2" t="s">
        <v>913</v>
      </c>
      <c r="D347" s="3" t="n">
        <v>1</v>
      </c>
      <c r="E347" s="3" t="n">
        <v>10</v>
      </c>
      <c r="F347" s="3" t="n">
        <v>0</v>
      </c>
      <c r="G347" s="3" t="n">
        <v>3</v>
      </c>
      <c r="H347" s="3" t="n">
        <v>0</v>
      </c>
      <c r="I347" s="3" t="n">
        <v>0</v>
      </c>
      <c r="J347" s="3" t="n">
        <v>7</v>
      </c>
      <c r="K347" s="3" t="n">
        <v>77</v>
      </c>
      <c r="L347" s="2" t="s">
        <v>26</v>
      </c>
      <c r="M347" s="3" t="n">
        <v>121</v>
      </c>
      <c r="N347" s="3" t="n">
        <v>6</v>
      </c>
      <c r="O347" s="12" t="n">
        <f aca="false">PRODUCT((F347+G347)/E347)</f>
        <v>0.3</v>
      </c>
    </row>
    <row r="348" customFormat="false" ht="15" hidden="false" customHeight="false" outlineLevel="0" collapsed="false">
      <c r="B348" s="2"/>
      <c r="C348" s="2" t="s">
        <v>682</v>
      </c>
      <c r="D348" s="3" t="n">
        <v>2</v>
      </c>
      <c r="E348" s="3" t="n">
        <v>11</v>
      </c>
      <c r="F348" s="3" t="n">
        <v>0</v>
      </c>
      <c r="G348" s="3" t="n">
        <v>3</v>
      </c>
      <c r="H348" s="3" t="n">
        <v>0</v>
      </c>
      <c r="I348" s="3" t="n">
        <v>0</v>
      </c>
      <c r="J348" s="3" t="n">
        <v>8</v>
      </c>
      <c r="K348" s="3" t="n">
        <v>70</v>
      </c>
      <c r="L348" s="2" t="s">
        <v>26</v>
      </c>
      <c r="M348" s="3" t="n">
        <v>187</v>
      </c>
      <c r="N348" s="3" t="n">
        <v>6</v>
      </c>
      <c r="O348" s="12" t="n">
        <f aca="false">PRODUCT((F348+G348)/E348)</f>
        <v>0.272727272727273</v>
      </c>
    </row>
    <row r="349" customFormat="false" ht="15" hidden="false" customHeight="false" outlineLevel="0" collapsed="false">
      <c r="B349" s="2"/>
      <c r="C349" s="2" t="s">
        <v>915</v>
      </c>
      <c r="D349" s="3" t="n">
        <v>1</v>
      </c>
      <c r="E349" s="3" t="n">
        <v>9</v>
      </c>
      <c r="F349" s="3" t="n">
        <v>0</v>
      </c>
      <c r="G349" s="3" t="n">
        <v>2</v>
      </c>
      <c r="H349" s="3" t="n">
        <v>2</v>
      </c>
      <c r="I349" s="3" t="n">
        <v>0</v>
      </c>
      <c r="J349" s="3" t="n">
        <v>5</v>
      </c>
      <c r="K349" s="14" t="n">
        <v>65</v>
      </c>
      <c r="L349" s="2" t="s">
        <v>26</v>
      </c>
      <c r="M349" s="14" t="n">
        <v>85</v>
      </c>
      <c r="N349" s="3" t="n">
        <v>6</v>
      </c>
      <c r="O349" s="12" t="n">
        <f aca="false">PRODUCT((F349+G349)/E349)</f>
        <v>0.222222222222222</v>
      </c>
    </row>
    <row r="350" customFormat="false" ht="15" hidden="false" customHeight="false" outlineLevel="0" collapsed="false">
      <c r="B350" s="2"/>
      <c r="C350" s="2" t="s">
        <v>685</v>
      </c>
      <c r="D350" s="3" t="n">
        <v>1</v>
      </c>
      <c r="E350" s="3" t="n">
        <v>14</v>
      </c>
      <c r="F350" s="3" t="n">
        <v>0</v>
      </c>
      <c r="G350" s="3" t="n">
        <v>3</v>
      </c>
      <c r="H350" s="3" t="n">
        <v>0</v>
      </c>
      <c r="I350" s="3" t="n">
        <v>0</v>
      </c>
      <c r="J350" s="3" t="n">
        <v>11</v>
      </c>
      <c r="K350" s="3" t="n">
        <v>105</v>
      </c>
      <c r="L350" s="2" t="s">
        <v>26</v>
      </c>
      <c r="M350" s="3" t="n">
        <v>204</v>
      </c>
      <c r="N350" s="3" t="n">
        <v>6</v>
      </c>
      <c r="O350" s="12" t="n">
        <f aca="false">PRODUCT((F350+G350)/E350)</f>
        <v>0.214285714285714</v>
      </c>
    </row>
    <row r="351" customFormat="false" ht="15" hidden="false" customHeight="false" outlineLevel="0" collapsed="false">
      <c r="B351" s="2"/>
      <c r="C351" s="2" t="s">
        <v>322</v>
      </c>
      <c r="D351" s="3" t="n">
        <v>3</v>
      </c>
      <c r="E351" s="3" t="n">
        <v>33</v>
      </c>
      <c r="F351" s="3" t="n">
        <v>0</v>
      </c>
      <c r="G351" s="3" t="n">
        <v>3</v>
      </c>
      <c r="H351" s="3" t="n">
        <v>0</v>
      </c>
      <c r="I351" s="3" t="n">
        <v>0</v>
      </c>
      <c r="J351" s="3" t="n">
        <v>30</v>
      </c>
      <c r="K351" s="2" t="n">
        <v>207</v>
      </c>
      <c r="L351" s="2" t="s">
        <v>26</v>
      </c>
      <c r="M351" s="2" t="n">
        <v>629</v>
      </c>
      <c r="N351" s="2" t="n">
        <v>6</v>
      </c>
      <c r="O351" s="12" t="n">
        <f aca="false">PRODUCT((F351+G351)/E351)</f>
        <v>0.0909090909090909</v>
      </c>
    </row>
    <row r="352" customFormat="false" ht="15" hidden="false" customHeight="false" outlineLevel="0" collapsed="false">
      <c r="B352" s="2"/>
      <c r="C352" s="2" t="s">
        <v>920</v>
      </c>
      <c r="D352" s="3" t="n">
        <v>3</v>
      </c>
      <c r="E352" s="3" t="n">
        <v>54</v>
      </c>
      <c r="F352" s="3" t="n">
        <v>0</v>
      </c>
      <c r="G352" s="3" t="n">
        <v>3</v>
      </c>
      <c r="H352" s="3" t="n">
        <v>0</v>
      </c>
      <c r="I352" s="3" t="n">
        <v>0</v>
      </c>
      <c r="J352" s="3" t="n">
        <v>51</v>
      </c>
      <c r="K352" s="2" t="n">
        <v>295</v>
      </c>
      <c r="L352" s="2" t="s">
        <v>26</v>
      </c>
      <c r="M352" s="2" t="n">
        <v>782</v>
      </c>
      <c r="N352" s="2" t="n">
        <v>6</v>
      </c>
      <c r="O352" s="12" t="n">
        <f aca="false">PRODUCT((F352+G352)/E352)</f>
        <v>0.0555555555555556</v>
      </c>
    </row>
    <row r="353" customFormat="false" ht="15" hidden="false" customHeight="false" outlineLevel="0" collapsed="false">
      <c r="B353" s="2"/>
      <c r="C353" s="2" t="s">
        <v>922</v>
      </c>
      <c r="D353" s="2" t="n">
        <v>1</v>
      </c>
      <c r="E353" s="2" t="n">
        <v>9</v>
      </c>
      <c r="F353" s="2" t="n">
        <v>0</v>
      </c>
      <c r="G353" s="2" t="n">
        <v>2</v>
      </c>
      <c r="H353" s="2" t="n">
        <v>1</v>
      </c>
      <c r="I353" s="2" t="n">
        <v>0</v>
      </c>
      <c r="J353" s="2" t="n">
        <v>6</v>
      </c>
      <c r="K353" s="2" t="n">
        <v>27</v>
      </c>
      <c r="L353" s="2" t="s">
        <v>26</v>
      </c>
      <c r="M353" s="2" t="n">
        <v>62</v>
      </c>
      <c r="N353" s="2" t="n">
        <v>5</v>
      </c>
      <c r="O353" s="12" t="n">
        <f aca="false">PRODUCT((F353+G353)/E353)</f>
        <v>0.222222222222222</v>
      </c>
    </row>
    <row r="354" customFormat="false" ht="15" hidden="false" customHeight="false" outlineLevel="0" collapsed="false">
      <c r="B354" s="2"/>
      <c r="C354" s="2" t="s">
        <v>924</v>
      </c>
      <c r="D354" s="3" t="n">
        <v>1</v>
      </c>
      <c r="E354" s="3" t="n">
        <v>10</v>
      </c>
      <c r="F354" s="3" t="n">
        <v>0</v>
      </c>
      <c r="G354" s="3" t="n">
        <v>2</v>
      </c>
      <c r="H354" s="3" t="n">
        <v>1</v>
      </c>
      <c r="I354" s="3" t="n">
        <v>0</v>
      </c>
      <c r="J354" s="3" t="n">
        <v>7</v>
      </c>
      <c r="K354" s="2" t="n">
        <v>81</v>
      </c>
      <c r="L354" s="2" t="s">
        <v>26</v>
      </c>
      <c r="M354" s="2" t="n">
        <v>117</v>
      </c>
      <c r="N354" s="2" t="n">
        <v>5</v>
      </c>
      <c r="O354" s="12" t="n">
        <f aca="false">PRODUCT((F354+G354)/E354)</f>
        <v>0.2</v>
      </c>
    </row>
    <row r="355" customFormat="false" ht="15" hidden="false" customHeight="false" outlineLevel="0" collapsed="false">
      <c r="B355" s="2"/>
      <c r="C355" s="11" t="s">
        <v>926</v>
      </c>
      <c r="D355" s="3" t="n">
        <v>1</v>
      </c>
      <c r="E355" s="3" t="n">
        <v>10</v>
      </c>
      <c r="F355" s="3" t="n">
        <v>0</v>
      </c>
      <c r="G355" s="3" t="n">
        <v>2</v>
      </c>
      <c r="H355" s="3" t="n">
        <v>1</v>
      </c>
      <c r="I355" s="3" t="n">
        <v>0</v>
      </c>
      <c r="J355" s="3" t="n">
        <v>7</v>
      </c>
      <c r="K355" s="13" t="n">
        <v>51</v>
      </c>
      <c r="L355" s="2" t="s">
        <v>26</v>
      </c>
      <c r="M355" s="13" t="n">
        <v>98</v>
      </c>
      <c r="N355" s="3" t="n">
        <v>5</v>
      </c>
      <c r="O355" s="12" t="n">
        <f aca="false">PRODUCT((F355+G355)/E355)</f>
        <v>0.2</v>
      </c>
    </row>
    <row r="356" customFormat="false" ht="15" hidden="false" customHeight="false" outlineLevel="0" collapsed="false">
      <c r="B356" s="2"/>
      <c r="C356" s="11" t="s">
        <v>1208</v>
      </c>
      <c r="D356" s="3" t="n">
        <v>1</v>
      </c>
      <c r="E356" s="3" t="n">
        <v>12</v>
      </c>
      <c r="F356" s="3" t="n">
        <v>0</v>
      </c>
      <c r="G356" s="3" t="n">
        <v>2</v>
      </c>
      <c r="H356" s="3" t="n">
        <v>1</v>
      </c>
      <c r="I356" s="3" t="n">
        <v>0</v>
      </c>
      <c r="J356" s="3" t="n">
        <v>9</v>
      </c>
      <c r="K356" s="3" t="n">
        <v>29</v>
      </c>
      <c r="L356" s="2" t="s">
        <v>26</v>
      </c>
      <c r="M356" s="3" t="n">
        <v>104</v>
      </c>
      <c r="N356" s="3" t="n">
        <v>5</v>
      </c>
      <c r="O356" s="12" t="n">
        <f aca="false">PRODUCT((F356+G356)/E356)</f>
        <v>0.166666666666667</v>
      </c>
    </row>
    <row r="357" customFormat="false" ht="15" hidden="false" customHeight="false" outlineLevel="0" collapsed="false">
      <c r="B357" s="2"/>
      <c r="C357" s="2" t="s">
        <v>928</v>
      </c>
      <c r="D357" s="3" t="n">
        <v>1</v>
      </c>
      <c r="E357" s="3" t="n">
        <v>12</v>
      </c>
      <c r="F357" s="3" t="n">
        <v>0</v>
      </c>
      <c r="G357" s="3" t="n">
        <v>2</v>
      </c>
      <c r="H357" s="3" t="n">
        <v>1</v>
      </c>
      <c r="I357" s="3" t="n">
        <v>0</v>
      </c>
      <c r="J357" s="3" t="n">
        <v>9</v>
      </c>
      <c r="K357" s="3" t="n">
        <v>89</v>
      </c>
      <c r="L357" s="2" t="s">
        <v>26</v>
      </c>
      <c r="M357" s="3" t="n">
        <v>129</v>
      </c>
      <c r="N357" s="3" t="n">
        <v>5</v>
      </c>
      <c r="O357" s="12" t="n">
        <f aca="false">PRODUCT((F357+G357)/E357)</f>
        <v>0.166666666666667</v>
      </c>
    </row>
    <row r="358" customFormat="false" ht="15" hidden="false" customHeight="false" outlineLevel="0" collapsed="false">
      <c r="B358" s="2"/>
      <c r="C358" s="11" t="s">
        <v>691</v>
      </c>
      <c r="D358" s="3" t="n">
        <v>1</v>
      </c>
      <c r="E358" s="3" t="n">
        <v>12</v>
      </c>
      <c r="F358" s="3" t="n">
        <v>0</v>
      </c>
      <c r="G358" s="3" t="n">
        <v>2</v>
      </c>
      <c r="H358" s="3" t="n">
        <v>1</v>
      </c>
      <c r="I358" s="3" t="n">
        <v>0</v>
      </c>
      <c r="J358" s="3" t="n">
        <v>9</v>
      </c>
      <c r="K358" s="3" t="n">
        <v>90</v>
      </c>
      <c r="L358" s="2" t="s">
        <v>26</v>
      </c>
      <c r="M358" s="3" t="n">
        <v>171</v>
      </c>
      <c r="N358" s="3" t="n">
        <v>5</v>
      </c>
      <c r="O358" s="12" t="n">
        <f aca="false">PRODUCT((F358+G358)/E358)</f>
        <v>0.166666666666667</v>
      </c>
    </row>
    <row r="359" customFormat="false" ht="15" hidden="false" customHeight="false" outlineLevel="0" collapsed="false">
      <c r="B359" s="2"/>
      <c r="C359" s="2" t="s">
        <v>931</v>
      </c>
      <c r="D359" s="3" t="n">
        <v>2</v>
      </c>
      <c r="E359" s="3" t="n">
        <v>20</v>
      </c>
      <c r="F359" s="3" t="n">
        <v>0</v>
      </c>
      <c r="G359" s="3" t="n">
        <v>2</v>
      </c>
      <c r="H359" s="3" t="n">
        <v>1</v>
      </c>
      <c r="I359" s="3" t="n">
        <v>0</v>
      </c>
      <c r="J359" s="3" t="n">
        <v>17</v>
      </c>
      <c r="K359" s="3" t="n">
        <v>68</v>
      </c>
      <c r="L359" s="2" t="s">
        <v>26</v>
      </c>
      <c r="M359" s="3" t="n">
        <v>255</v>
      </c>
      <c r="N359" s="3" t="n">
        <v>5</v>
      </c>
      <c r="O359" s="12" t="n">
        <f aca="false">PRODUCT((F359+G359)/E359)</f>
        <v>0.1</v>
      </c>
    </row>
    <row r="360" customFormat="false" ht="15" hidden="false" customHeight="false" outlineLevel="0" collapsed="false">
      <c r="B360" s="2"/>
      <c r="C360" s="2" t="s">
        <v>720</v>
      </c>
      <c r="D360" s="3" t="n">
        <v>2</v>
      </c>
      <c r="E360" s="3" t="n">
        <v>27</v>
      </c>
      <c r="F360" s="3" t="n">
        <v>0</v>
      </c>
      <c r="G360" s="3" t="n">
        <v>1</v>
      </c>
      <c r="H360" s="3" t="n">
        <v>0</v>
      </c>
      <c r="I360" s="3" t="n">
        <v>3</v>
      </c>
      <c r="J360" s="3" t="n">
        <v>23</v>
      </c>
      <c r="K360" s="2" t="n">
        <v>156</v>
      </c>
      <c r="L360" s="2" t="s">
        <v>26</v>
      </c>
      <c r="M360" s="2" t="n">
        <v>531</v>
      </c>
      <c r="N360" s="2" t="n">
        <v>5</v>
      </c>
      <c r="O360" s="12" t="n">
        <f aca="false">PRODUCT((F360+G360)/E360)</f>
        <v>0.037037037037037</v>
      </c>
    </row>
    <row r="361" customFormat="false" ht="15" hidden="false" customHeight="false" outlineLevel="0" collapsed="false">
      <c r="B361" s="2"/>
      <c r="C361" s="2" t="s">
        <v>934</v>
      </c>
      <c r="D361" s="3" t="n">
        <v>1</v>
      </c>
      <c r="E361" s="3" t="n">
        <v>5</v>
      </c>
      <c r="F361" s="3" t="n">
        <v>0</v>
      </c>
      <c r="G361" s="3" t="n">
        <v>2</v>
      </c>
      <c r="H361" s="3" t="n">
        <v>0</v>
      </c>
      <c r="I361" s="3" t="n">
        <v>0</v>
      </c>
      <c r="J361" s="3" t="n">
        <v>3</v>
      </c>
      <c r="K361" s="3" t="n">
        <v>30</v>
      </c>
      <c r="L361" s="2" t="s">
        <v>26</v>
      </c>
      <c r="M361" s="3" t="n">
        <v>41</v>
      </c>
      <c r="N361" s="3" t="n">
        <v>4</v>
      </c>
      <c r="O361" s="12" t="n">
        <f aca="false">PRODUCT((F361+G361)/E361)</f>
        <v>0.4</v>
      </c>
    </row>
    <row r="362" customFormat="false" ht="15" hidden="false" customHeight="false" outlineLevel="0" collapsed="false">
      <c r="B362" s="2"/>
      <c r="C362" s="2" t="s">
        <v>287</v>
      </c>
      <c r="D362" s="3" t="n">
        <v>1</v>
      </c>
      <c r="E362" s="3" t="n">
        <v>6</v>
      </c>
      <c r="F362" s="3" t="n">
        <v>0</v>
      </c>
      <c r="G362" s="3" t="n">
        <v>2</v>
      </c>
      <c r="H362" s="3" t="n">
        <v>0</v>
      </c>
      <c r="I362" s="3" t="n">
        <v>0</v>
      </c>
      <c r="J362" s="3" t="n">
        <v>4</v>
      </c>
      <c r="K362" s="2" t="n">
        <v>35</v>
      </c>
      <c r="L362" s="2" t="s">
        <v>26</v>
      </c>
      <c r="M362" s="2" t="n">
        <v>47</v>
      </c>
      <c r="N362" s="2" t="n">
        <v>4</v>
      </c>
      <c r="O362" s="12" t="n">
        <f aca="false">PRODUCT((F362+G362)/E362)</f>
        <v>0.333333333333333</v>
      </c>
    </row>
    <row r="363" customFormat="false" ht="15" hidden="false" customHeight="false" outlineLevel="0" collapsed="false">
      <c r="B363" s="2"/>
      <c r="C363" s="2" t="s">
        <v>291</v>
      </c>
      <c r="D363" s="3" t="n">
        <v>1</v>
      </c>
      <c r="E363" s="3" t="n">
        <v>6</v>
      </c>
      <c r="F363" s="3" t="n">
        <v>0</v>
      </c>
      <c r="G363" s="3" t="n">
        <v>2</v>
      </c>
      <c r="H363" s="3" t="n">
        <v>0</v>
      </c>
      <c r="I363" s="3" t="n">
        <v>0</v>
      </c>
      <c r="J363" s="3" t="n">
        <v>4</v>
      </c>
      <c r="K363" s="3" t="n">
        <v>51</v>
      </c>
      <c r="L363" s="2" t="s">
        <v>26</v>
      </c>
      <c r="M363" s="3" t="n">
        <v>75</v>
      </c>
      <c r="N363" s="3" t="n">
        <v>4</v>
      </c>
      <c r="O363" s="12" t="n">
        <f aca="false">PRODUCT((F363+G363)/E363)</f>
        <v>0.333333333333333</v>
      </c>
    </row>
    <row r="364" customFormat="false" ht="15" hidden="false" customHeight="false" outlineLevel="0" collapsed="false">
      <c r="B364" s="2"/>
      <c r="C364" s="2" t="s">
        <v>936</v>
      </c>
      <c r="D364" s="3" t="n">
        <v>1</v>
      </c>
      <c r="E364" s="3" t="n">
        <v>8</v>
      </c>
      <c r="F364" s="3" t="n">
        <v>0</v>
      </c>
      <c r="G364" s="3" t="n">
        <v>2</v>
      </c>
      <c r="H364" s="3" t="n">
        <v>0</v>
      </c>
      <c r="I364" s="3" t="n">
        <v>0</v>
      </c>
      <c r="J364" s="3" t="n">
        <v>6</v>
      </c>
      <c r="K364" s="2" t="n">
        <v>25</v>
      </c>
      <c r="L364" s="2" t="s">
        <v>26</v>
      </c>
      <c r="M364" s="2" t="n">
        <v>42</v>
      </c>
      <c r="N364" s="2" t="n">
        <v>4</v>
      </c>
      <c r="O364" s="12" t="n">
        <f aca="false">PRODUCT((F364+G364)/E364)</f>
        <v>0.25</v>
      </c>
    </row>
    <row r="365" customFormat="false" ht="15" hidden="false" customHeight="false" outlineLevel="0" collapsed="false">
      <c r="B365" s="2"/>
      <c r="C365" s="2" t="s">
        <v>938</v>
      </c>
      <c r="D365" s="3" t="n">
        <v>1</v>
      </c>
      <c r="E365" s="3" t="n">
        <v>12</v>
      </c>
      <c r="F365" s="3" t="n">
        <v>0</v>
      </c>
      <c r="G365" s="3" t="n">
        <v>2</v>
      </c>
      <c r="H365" s="3" t="n">
        <v>0</v>
      </c>
      <c r="I365" s="3" t="n">
        <v>0</v>
      </c>
      <c r="J365" s="3" t="n">
        <v>10</v>
      </c>
      <c r="K365" s="14" t="n">
        <v>46</v>
      </c>
      <c r="L365" s="2" t="s">
        <v>26</v>
      </c>
      <c r="M365" s="14" t="n">
        <v>192</v>
      </c>
      <c r="N365" s="3" t="n">
        <v>4</v>
      </c>
      <c r="O365" s="12" t="n">
        <f aca="false">PRODUCT((F365+G365)/E365)</f>
        <v>0.166666666666667</v>
      </c>
    </row>
    <row r="366" customFormat="false" ht="15" hidden="false" customHeight="false" outlineLevel="0" collapsed="false">
      <c r="B366" s="2"/>
      <c r="C366" s="2" t="s">
        <v>940</v>
      </c>
      <c r="D366" s="3" t="n">
        <v>1</v>
      </c>
      <c r="E366" s="3" t="n">
        <v>12</v>
      </c>
      <c r="F366" s="3" t="n">
        <v>0</v>
      </c>
      <c r="G366" s="3" t="n">
        <v>2</v>
      </c>
      <c r="H366" s="3" t="n">
        <v>0</v>
      </c>
      <c r="I366" s="3" t="n">
        <v>0</v>
      </c>
      <c r="J366" s="3" t="n">
        <v>10</v>
      </c>
      <c r="K366" s="3" t="n">
        <v>81</v>
      </c>
      <c r="L366" s="2" t="s">
        <v>26</v>
      </c>
      <c r="M366" s="3" t="n">
        <v>193</v>
      </c>
      <c r="N366" s="3" t="n">
        <v>4</v>
      </c>
      <c r="O366" s="12" t="n">
        <f aca="false">PRODUCT((F366+G366)/E366)</f>
        <v>0.166666666666667</v>
      </c>
    </row>
    <row r="367" customFormat="false" ht="15" hidden="false" customHeight="false" outlineLevel="0" collapsed="false">
      <c r="B367" s="2"/>
      <c r="C367" s="11" t="s">
        <v>942</v>
      </c>
      <c r="D367" s="2" t="n">
        <v>1</v>
      </c>
      <c r="E367" s="2" t="n">
        <v>12</v>
      </c>
      <c r="F367" s="2" t="n">
        <v>0</v>
      </c>
      <c r="G367" s="2" t="n">
        <v>2</v>
      </c>
      <c r="H367" s="2" t="n">
        <v>0</v>
      </c>
      <c r="I367" s="2" t="n">
        <v>0</v>
      </c>
      <c r="J367" s="2" t="n">
        <v>10</v>
      </c>
      <c r="K367" s="2" t="n">
        <v>58</v>
      </c>
      <c r="L367" s="2" t="s">
        <v>26</v>
      </c>
      <c r="M367" s="2" t="n">
        <v>141</v>
      </c>
      <c r="N367" s="2" t="n">
        <v>4</v>
      </c>
      <c r="O367" s="12" t="n">
        <f aca="false">PRODUCT((F367+G367)/E367)</f>
        <v>0.166666666666667</v>
      </c>
    </row>
    <row r="368" customFormat="false" ht="15" hidden="false" customHeight="false" outlineLevel="0" collapsed="false">
      <c r="B368" s="2"/>
      <c r="C368" s="11" t="s">
        <v>944</v>
      </c>
      <c r="D368" s="2" t="n">
        <v>2</v>
      </c>
      <c r="E368" s="2" t="n">
        <v>12</v>
      </c>
      <c r="F368" s="2" t="n">
        <v>0</v>
      </c>
      <c r="G368" s="2" t="n">
        <v>2</v>
      </c>
      <c r="H368" s="2" t="n">
        <v>0</v>
      </c>
      <c r="I368" s="2" t="n">
        <v>0</v>
      </c>
      <c r="J368" s="2" t="n">
        <v>10</v>
      </c>
      <c r="K368" s="2" t="n">
        <v>59</v>
      </c>
      <c r="L368" s="2" t="s">
        <v>26</v>
      </c>
      <c r="M368" s="2" t="n">
        <v>98</v>
      </c>
      <c r="N368" s="2" t="n">
        <v>4</v>
      </c>
      <c r="O368" s="12" t="n">
        <f aca="false">PRODUCT((F368+G368)/E368)</f>
        <v>0.166666666666667</v>
      </c>
    </row>
    <row r="369" customFormat="false" ht="15" hidden="false" customHeight="false" outlineLevel="0" collapsed="false">
      <c r="B369" s="2"/>
      <c r="C369" s="2" t="s">
        <v>946</v>
      </c>
      <c r="D369" s="3" t="n">
        <v>1</v>
      </c>
      <c r="E369" s="3" t="n">
        <v>18</v>
      </c>
      <c r="F369" s="3" t="n">
        <v>0</v>
      </c>
      <c r="G369" s="3" t="n">
        <v>2</v>
      </c>
      <c r="H369" s="3" t="n">
        <v>0</v>
      </c>
      <c r="I369" s="3" t="n">
        <v>0</v>
      </c>
      <c r="J369" s="3" t="n">
        <v>16</v>
      </c>
      <c r="K369" s="3" t="n">
        <v>70</v>
      </c>
      <c r="L369" s="2" t="s">
        <v>26</v>
      </c>
      <c r="M369" s="3" t="n">
        <v>209</v>
      </c>
      <c r="N369" s="3" t="n">
        <v>4</v>
      </c>
      <c r="O369" s="12" t="n">
        <f aca="false">PRODUCT((F369+G369)/E369)</f>
        <v>0.111111111111111</v>
      </c>
    </row>
    <row r="370" customFormat="false" ht="15" hidden="false" customHeight="false" outlineLevel="0" collapsed="false">
      <c r="B370" s="2"/>
      <c r="C370" s="2" t="s">
        <v>676</v>
      </c>
      <c r="D370" s="3" t="n">
        <v>1</v>
      </c>
      <c r="E370" s="3" t="n">
        <v>14</v>
      </c>
      <c r="F370" s="3" t="n">
        <v>0</v>
      </c>
      <c r="G370" s="3" t="n">
        <v>1</v>
      </c>
      <c r="H370" s="3" t="n">
        <v>0</v>
      </c>
      <c r="I370" s="3" t="n">
        <v>2</v>
      </c>
      <c r="J370" s="3" t="n">
        <v>11</v>
      </c>
      <c r="K370" s="3" t="n">
        <v>94</v>
      </c>
      <c r="L370" s="2" t="s">
        <v>26</v>
      </c>
      <c r="M370" s="3" t="n">
        <v>228</v>
      </c>
      <c r="N370" s="3" t="n">
        <v>4</v>
      </c>
      <c r="O370" s="12" t="n">
        <f aca="false">PRODUCT((F370+G370)/E370)</f>
        <v>0.0714285714285714</v>
      </c>
    </row>
    <row r="371" customFormat="false" ht="15" hidden="false" customHeight="false" outlineLevel="0" collapsed="false">
      <c r="B371" s="2"/>
      <c r="C371" s="2" t="s">
        <v>697</v>
      </c>
      <c r="D371" s="3" t="n">
        <v>2</v>
      </c>
      <c r="E371" s="3" t="n">
        <v>29</v>
      </c>
      <c r="F371" s="3" t="n">
        <v>0</v>
      </c>
      <c r="G371" s="3" t="n">
        <v>2</v>
      </c>
      <c r="H371" s="3" t="n">
        <v>0</v>
      </c>
      <c r="I371" s="3" t="n">
        <v>0</v>
      </c>
      <c r="J371" s="3" t="n">
        <v>27</v>
      </c>
      <c r="K371" s="2" t="n">
        <v>207</v>
      </c>
      <c r="L371" s="2" t="s">
        <v>26</v>
      </c>
      <c r="M371" s="2" t="n">
        <v>670</v>
      </c>
      <c r="N371" s="2" t="n">
        <v>4</v>
      </c>
      <c r="O371" s="12" t="n">
        <f aca="false">PRODUCT((F371+G371)/E371)</f>
        <v>0.0689655172413793</v>
      </c>
    </row>
    <row r="372" customFormat="false" ht="15" hidden="false" customHeight="false" outlineLevel="0" collapsed="false">
      <c r="B372" s="2"/>
      <c r="C372" s="28" t="s">
        <v>948</v>
      </c>
      <c r="D372" s="29" t="n">
        <v>1</v>
      </c>
      <c r="E372" s="29" t="n">
        <v>20</v>
      </c>
      <c r="F372" s="29" t="n">
        <v>0</v>
      </c>
      <c r="G372" s="29" t="n">
        <v>0</v>
      </c>
      <c r="H372" s="29" t="n">
        <v>0</v>
      </c>
      <c r="I372" s="29" t="n">
        <v>4</v>
      </c>
      <c r="J372" s="29" t="n">
        <v>16</v>
      </c>
      <c r="K372" s="29" t="n">
        <v>78</v>
      </c>
      <c r="L372" s="2" t="s">
        <v>26</v>
      </c>
      <c r="M372" s="29" t="n">
        <v>306</v>
      </c>
      <c r="N372" s="29" t="n">
        <v>4</v>
      </c>
      <c r="O372" s="12" t="n">
        <f aca="false">PRODUCT((F372+G372)/E372)</f>
        <v>0</v>
      </c>
    </row>
    <row r="373" customFormat="false" ht="15" hidden="false" customHeight="false" outlineLevel="0" collapsed="false">
      <c r="B373" s="2"/>
      <c r="C373" s="2" t="s">
        <v>950</v>
      </c>
      <c r="D373" s="3" t="n">
        <v>1</v>
      </c>
      <c r="E373" s="3" t="n">
        <v>5</v>
      </c>
      <c r="F373" s="3" t="n">
        <v>0</v>
      </c>
      <c r="G373" s="3" t="n">
        <v>1</v>
      </c>
      <c r="H373" s="3" t="n">
        <v>1</v>
      </c>
      <c r="I373" s="3" t="n">
        <v>0</v>
      </c>
      <c r="J373" s="3" t="n">
        <v>3</v>
      </c>
      <c r="K373" s="14" t="n">
        <v>33</v>
      </c>
      <c r="L373" s="2" t="s">
        <v>26</v>
      </c>
      <c r="M373" s="14" t="n">
        <v>59</v>
      </c>
      <c r="N373" s="3" t="n">
        <v>3</v>
      </c>
      <c r="O373" s="12" t="n">
        <f aca="false">PRODUCT((F373+G373)/E373)</f>
        <v>0.2</v>
      </c>
    </row>
    <row r="374" customFormat="false" ht="15" hidden="false" customHeight="false" outlineLevel="0" collapsed="false">
      <c r="B374" s="2"/>
      <c r="C374" s="2" t="s">
        <v>952</v>
      </c>
      <c r="D374" s="3" t="n">
        <v>1</v>
      </c>
      <c r="E374" s="3" t="n">
        <v>8</v>
      </c>
      <c r="F374" s="3" t="n">
        <v>0</v>
      </c>
      <c r="G374" s="3" t="n">
        <v>1</v>
      </c>
      <c r="H374" s="3" t="n">
        <v>1</v>
      </c>
      <c r="I374" s="3" t="n">
        <v>0</v>
      </c>
      <c r="J374" s="3" t="n">
        <v>6</v>
      </c>
      <c r="K374" s="3" t="n">
        <v>45</v>
      </c>
      <c r="L374" s="2" t="s">
        <v>26</v>
      </c>
      <c r="M374" s="3" t="n">
        <v>110</v>
      </c>
      <c r="N374" s="3" t="n">
        <v>3</v>
      </c>
      <c r="O374" s="12" t="n">
        <f aca="false">PRODUCT((F374+G374)/E374)</f>
        <v>0.125</v>
      </c>
    </row>
    <row r="375" customFormat="false" ht="15" hidden="false" customHeight="false" outlineLevel="0" collapsed="false">
      <c r="B375" s="2"/>
      <c r="C375" s="11" t="s">
        <v>954</v>
      </c>
      <c r="D375" s="2" t="n">
        <v>1</v>
      </c>
      <c r="E375" s="2" t="n">
        <v>10</v>
      </c>
      <c r="F375" s="2" t="n">
        <v>0</v>
      </c>
      <c r="G375" s="2" t="n">
        <v>1</v>
      </c>
      <c r="H375" s="2" t="n">
        <v>1</v>
      </c>
      <c r="I375" s="2" t="n">
        <v>0</v>
      </c>
      <c r="J375" s="2" t="n">
        <v>8</v>
      </c>
      <c r="K375" s="2" t="n">
        <v>56</v>
      </c>
      <c r="L375" s="2" t="s">
        <v>26</v>
      </c>
      <c r="M375" s="2" t="n">
        <v>93</v>
      </c>
      <c r="N375" s="2" t="n">
        <v>3</v>
      </c>
      <c r="O375" s="12" t="n">
        <f aca="false">PRODUCT((F375+G375)/E375)</f>
        <v>0.1</v>
      </c>
    </row>
    <row r="376" customFormat="false" ht="15" hidden="false" customHeight="false" outlineLevel="0" collapsed="false">
      <c r="B376" s="2"/>
      <c r="C376" s="2" t="s">
        <v>304</v>
      </c>
      <c r="D376" s="3" t="n">
        <v>1</v>
      </c>
      <c r="E376" s="3" t="n">
        <v>10</v>
      </c>
      <c r="F376" s="3" t="n">
        <v>0</v>
      </c>
      <c r="G376" s="3" t="n">
        <v>1</v>
      </c>
      <c r="H376" s="3" t="n">
        <v>1</v>
      </c>
      <c r="I376" s="3" t="n">
        <v>0</v>
      </c>
      <c r="J376" s="3" t="n">
        <v>8</v>
      </c>
      <c r="K376" s="13" t="n">
        <v>49</v>
      </c>
      <c r="L376" s="2" t="s">
        <v>26</v>
      </c>
      <c r="M376" s="13" t="n">
        <v>125</v>
      </c>
      <c r="N376" s="3" t="n">
        <v>3</v>
      </c>
      <c r="O376" s="12" t="n">
        <f aca="false">PRODUCT((F376+G376)/E376)</f>
        <v>0.1</v>
      </c>
    </row>
    <row r="377" customFormat="false" ht="15" hidden="false" customHeight="false" outlineLevel="0" collapsed="false">
      <c r="B377" s="2"/>
      <c r="C377" s="2" t="s">
        <v>702</v>
      </c>
      <c r="D377" s="2" t="n">
        <v>1</v>
      </c>
      <c r="E377" s="2" t="n">
        <v>13</v>
      </c>
      <c r="F377" s="2" t="n">
        <v>0</v>
      </c>
      <c r="G377" s="2" t="n">
        <v>1</v>
      </c>
      <c r="H377" s="2" t="n">
        <v>0</v>
      </c>
      <c r="I377" s="2" t="n">
        <v>1</v>
      </c>
      <c r="J377" s="2" t="n">
        <v>11</v>
      </c>
      <c r="K377" s="2" t="n">
        <v>95</v>
      </c>
      <c r="L377" s="2" t="s">
        <v>26</v>
      </c>
      <c r="M377" s="2" t="n">
        <v>348</v>
      </c>
      <c r="N377" s="2" t="n">
        <v>3</v>
      </c>
      <c r="O377" s="12" t="n">
        <f aca="false">PRODUCT((F377+G377)/E377)</f>
        <v>0.0769230769230769</v>
      </c>
    </row>
    <row r="378" customFormat="false" ht="15" hidden="false" customHeight="false" outlineLevel="0" collapsed="false">
      <c r="B378" s="2"/>
      <c r="C378" s="2" t="s">
        <v>349</v>
      </c>
      <c r="D378" s="3" t="n">
        <v>1</v>
      </c>
      <c r="E378" s="3" t="n">
        <v>6</v>
      </c>
      <c r="F378" s="3" t="n">
        <v>0</v>
      </c>
      <c r="G378" s="3" t="n">
        <v>1</v>
      </c>
      <c r="H378" s="3" t="n">
        <v>0</v>
      </c>
      <c r="I378" s="3" t="n">
        <v>0</v>
      </c>
      <c r="J378" s="3" t="n">
        <v>5</v>
      </c>
      <c r="K378" s="2" t="n">
        <v>29</v>
      </c>
      <c r="L378" s="2" t="s">
        <v>26</v>
      </c>
      <c r="M378" s="2" t="n">
        <v>59</v>
      </c>
      <c r="N378" s="2" t="n">
        <v>2</v>
      </c>
      <c r="O378" s="12" t="n">
        <f aca="false">PRODUCT((F378+G378)/E378)</f>
        <v>0.166666666666667</v>
      </c>
    </row>
    <row r="379" customFormat="false" ht="15" hidden="false" customHeight="false" outlineLevel="0" collapsed="false">
      <c r="B379" s="2"/>
      <c r="C379" s="2" t="s">
        <v>956</v>
      </c>
      <c r="D379" s="3" t="n">
        <v>1</v>
      </c>
      <c r="E379" s="3" t="n">
        <v>8</v>
      </c>
      <c r="F379" s="3" t="n">
        <v>0</v>
      </c>
      <c r="G379" s="3" t="n">
        <v>1</v>
      </c>
      <c r="H379" s="3" t="n">
        <v>0</v>
      </c>
      <c r="I379" s="3" t="n">
        <v>0</v>
      </c>
      <c r="J379" s="3" t="n">
        <v>7</v>
      </c>
      <c r="K379" s="2" t="n">
        <v>14</v>
      </c>
      <c r="L379" s="2" t="s">
        <v>26</v>
      </c>
      <c r="M379" s="2" t="n">
        <v>68</v>
      </c>
      <c r="N379" s="2" t="n">
        <v>2</v>
      </c>
      <c r="O379" s="12" t="n">
        <f aca="false">PRODUCT((F379+G379)/E379)</f>
        <v>0.125</v>
      </c>
    </row>
    <row r="380" customFormat="false" ht="15" hidden="false" customHeight="false" outlineLevel="0" collapsed="false">
      <c r="B380" s="2"/>
      <c r="C380" s="28" t="s">
        <v>958</v>
      </c>
      <c r="D380" s="29" t="n">
        <v>1</v>
      </c>
      <c r="E380" s="29" t="n">
        <v>8</v>
      </c>
      <c r="F380" s="29" t="n">
        <v>0</v>
      </c>
      <c r="G380" s="29" t="n">
        <v>1</v>
      </c>
      <c r="H380" s="29" t="n">
        <v>0</v>
      </c>
      <c r="I380" s="29" t="n">
        <v>0</v>
      </c>
      <c r="J380" s="29" t="n">
        <v>7</v>
      </c>
      <c r="K380" s="29" t="n">
        <v>41</v>
      </c>
      <c r="L380" s="2" t="s">
        <v>26</v>
      </c>
      <c r="M380" s="29" t="n">
        <v>83</v>
      </c>
      <c r="N380" s="29" t="n">
        <v>2</v>
      </c>
      <c r="O380" s="12" t="n">
        <f aca="false">PRODUCT((F380+G380)/E380)</f>
        <v>0.125</v>
      </c>
    </row>
    <row r="381" customFormat="false" ht="15" hidden="false" customHeight="false" outlineLevel="0" collapsed="false">
      <c r="B381" s="2"/>
      <c r="C381" s="2" t="s">
        <v>960</v>
      </c>
      <c r="D381" s="3" t="n">
        <v>1</v>
      </c>
      <c r="E381" s="3" t="n">
        <v>8</v>
      </c>
      <c r="F381" s="3" t="n">
        <v>0</v>
      </c>
      <c r="G381" s="3" t="n">
        <v>1</v>
      </c>
      <c r="H381" s="3" t="n">
        <v>0</v>
      </c>
      <c r="I381" s="3" t="n">
        <v>0</v>
      </c>
      <c r="J381" s="3" t="n">
        <v>7</v>
      </c>
      <c r="K381" s="2" t="n">
        <v>41</v>
      </c>
      <c r="L381" s="2" t="s">
        <v>26</v>
      </c>
      <c r="M381" s="2" t="n">
        <v>191</v>
      </c>
      <c r="N381" s="2" t="n">
        <v>2</v>
      </c>
      <c r="O381" s="12" t="n">
        <f aca="false">PRODUCT((F381+G381)/E381)</f>
        <v>0.125</v>
      </c>
    </row>
    <row r="382" customFormat="false" ht="15" hidden="false" customHeight="false" outlineLevel="0" collapsed="false">
      <c r="B382" s="2"/>
      <c r="C382" s="11" t="s">
        <v>962</v>
      </c>
      <c r="D382" s="3" t="n">
        <v>1</v>
      </c>
      <c r="E382" s="3" t="n">
        <v>8</v>
      </c>
      <c r="F382" s="3" t="n">
        <v>0</v>
      </c>
      <c r="G382" s="3" t="n">
        <v>1</v>
      </c>
      <c r="H382" s="3" t="n">
        <v>0</v>
      </c>
      <c r="I382" s="3" t="n">
        <v>0</v>
      </c>
      <c r="J382" s="3" t="n">
        <v>7</v>
      </c>
      <c r="K382" s="3" t="n">
        <v>19</v>
      </c>
      <c r="L382" s="2" t="s">
        <v>26</v>
      </c>
      <c r="M382" s="3" t="n">
        <v>90</v>
      </c>
      <c r="N382" s="3" t="n">
        <v>2</v>
      </c>
      <c r="O382" s="12" t="n">
        <f aca="false">PRODUCT((F382+G382)/E382)</f>
        <v>0.125</v>
      </c>
    </row>
    <row r="383" customFormat="false" ht="15" hidden="false" customHeight="false" outlineLevel="0" collapsed="false">
      <c r="B383" s="2"/>
      <c r="C383" s="2" t="s">
        <v>964</v>
      </c>
      <c r="D383" s="2" t="n">
        <v>1</v>
      </c>
      <c r="E383" s="2" t="n">
        <v>8</v>
      </c>
      <c r="F383" s="2" t="n">
        <v>0</v>
      </c>
      <c r="G383" s="2" t="n">
        <v>1</v>
      </c>
      <c r="H383" s="2" t="n">
        <v>0</v>
      </c>
      <c r="I383" s="2" t="n">
        <v>0</v>
      </c>
      <c r="J383" s="2" t="n">
        <v>7</v>
      </c>
      <c r="K383" s="2" t="n">
        <v>33</v>
      </c>
      <c r="L383" s="2" t="s">
        <v>26</v>
      </c>
      <c r="M383" s="2" t="n">
        <v>115</v>
      </c>
      <c r="N383" s="2" t="n">
        <v>2</v>
      </c>
      <c r="O383" s="12" t="n">
        <f aca="false">PRODUCT((F383+G383)/E383)</f>
        <v>0.125</v>
      </c>
    </row>
    <row r="384" customFormat="false" ht="15" hidden="false" customHeight="false" outlineLevel="0" collapsed="false">
      <c r="B384" s="2"/>
      <c r="C384" s="2" t="s">
        <v>966</v>
      </c>
      <c r="D384" s="3" t="n">
        <v>1</v>
      </c>
      <c r="E384" s="3" t="n">
        <v>8</v>
      </c>
      <c r="F384" s="3" t="n">
        <v>0</v>
      </c>
      <c r="G384" s="3" t="n">
        <v>1</v>
      </c>
      <c r="H384" s="3" t="n">
        <v>0</v>
      </c>
      <c r="I384" s="3" t="n">
        <v>0</v>
      </c>
      <c r="J384" s="3" t="n">
        <v>7</v>
      </c>
      <c r="K384" s="14" t="n">
        <v>33</v>
      </c>
      <c r="L384" s="2" t="s">
        <v>26</v>
      </c>
      <c r="M384" s="14" t="n">
        <v>89</v>
      </c>
      <c r="N384" s="3" t="n">
        <v>2</v>
      </c>
      <c r="O384" s="12" t="n">
        <f aca="false">PRODUCT((F384+G384)/E384)</f>
        <v>0.125</v>
      </c>
    </row>
    <row r="385" customFormat="false" ht="15" hidden="false" customHeight="false" outlineLevel="0" collapsed="false">
      <c r="B385" s="2"/>
      <c r="C385" s="2" t="s">
        <v>968</v>
      </c>
      <c r="D385" s="3" t="n">
        <v>1</v>
      </c>
      <c r="E385" s="3" t="n">
        <v>8</v>
      </c>
      <c r="F385" s="3" t="n">
        <v>0</v>
      </c>
      <c r="G385" s="3" t="n">
        <v>1</v>
      </c>
      <c r="H385" s="3" t="n">
        <v>0</v>
      </c>
      <c r="I385" s="3" t="n">
        <v>0</v>
      </c>
      <c r="J385" s="3" t="n">
        <v>7</v>
      </c>
      <c r="K385" s="2" t="n">
        <v>51</v>
      </c>
      <c r="L385" s="2" t="s">
        <v>26</v>
      </c>
      <c r="M385" s="2" t="n">
        <v>80</v>
      </c>
      <c r="N385" s="2" t="n">
        <v>2</v>
      </c>
      <c r="O385" s="12" t="n">
        <f aca="false">PRODUCT((F385+G385)/E385)</f>
        <v>0.125</v>
      </c>
    </row>
    <row r="386" customFormat="false" ht="15" hidden="false" customHeight="false" outlineLevel="0" collapsed="false">
      <c r="B386" s="2"/>
      <c r="C386" s="2" t="s">
        <v>970</v>
      </c>
      <c r="D386" s="3" t="n">
        <v>1</v>
      </c>
      <c r="E386" s="3" t="n">
        <v>8</v>
      </c>
      <c r="F386" s="3" t="n">
        <v>0</v>
      </c>
      <c r="G386" s="3" t="n">
        <v>1</v>
      </c>
      <c r="H386" s="3" t="n">
        <v>0</v>
      </c>
      <c r="I386" s="3" t="n">
        <v>0</v>
      </c>
      <c r="J386" s="3" t="n">
        <v>7</v>
      </c>
      <c r="K386" s="3" t="n">
        <v>22</v>
      </c>
      <c r="L386" s="2" t="s">
        <v>26</v>
      </c>
      <c r="M386" s="3" t="n">
        <v>83</v>
      </c>
      <c r="N386" s="3" t="n">
        <v>2</v>
      </c>
      <c r="O386" s="12" t="n">
        <f aca="false">PRODUCT((F386+G386)/E386)</f>
        <v>0.125</v>
      </c>
    </row>
    <row r="387" customFormat="false" ht="15" hidden="false" customHeight="false" outlineLevel="0" collapsed="false">
      <c r="B387" s="2"/>
      <c r="C387" s="2" t="s">
        <v>972</v>
      </c>
      <c r="D387" s="3" t="n">
        <v>1</v>
      </c>
      <c r="E387" s="3" t="n">
        <v>9</v>
      </c>
      <c r="F387" s="3" t="n">
        <v>0</v>
      </c>
      <c r="G387" s="3" t="n">
        <v>1</v>
      </c>
      <c r="H387" s="3" t="n">
        <v>0</v>
      </c>
      <c r="I387" s="3" t="n">
        <v>0</v>
      </c>
      <c r="J387" s="3" t="n">
        <v>8</v>
      </c>
      <c r="K387" s="3" t="n">
        <v>34</v>
      </c>
      <c r="L387" s="2" t="s">
        <v>26</v>
      </c>
      <c r="M387" s="3" t="n">
        <v>84</v>
      </c>
      <c r="N387" s="3" t="n">
        <v>2</v>
      </c>
      <c r="O387" s="12" t="n">
        <f aca="false">PRODUCT((F387+G387)/E387)</f>
        <v>0.111111111111111</v>
      </c>
    </row>
    <row r="388" customFormat="false" ht="15" hidden="false" customHeight="false" outlineLevel="0" collapsed="false">
      <c r="B388" s="2"/>
      <c r="C388" s="2" t="s">
        <v>974</v>
      </c>
      <c r="D388" s="3" t="n">
        <v>1</v>
      </c>
      <c r="E388" s="3" t="n">
        <v>10</v>
      </c>
      <c r="F388" s="3" t="n">
        <v>0</v>
      </c>
      <c r="G388" s="3" t="n">
        <v>1</v>
      </c>
      <c r="H388" s="3" t="n">
        <v>0</v>
      </c>
      <c r="I388" s="3" t="n">
        <v>0</v>
      </c>
      <c r="J388" s="3" t="n">
        <v>9</v>
      </c>
      <c r="K388" s="3" t="n">
        <v>44</v>
      </c>
      <c r="L388" s="2" t="s">
        <v>26</v>
      </c>
      <c r="M388" s="3" t="n">
        <v>215</v>
      </c>
      <c r="N388" s="3" t="n">
        <v>2</v>
      </c>
      <c r="O388" s="12" t="n">
        <f aca="false">PRODUCT((F388+G388)/E388)</f>
        <v>0.1</v>
      </c>
    </row>
    <row r="389" customFormat="false" ht="15" hidden="false" customHeight="false" outlineLevel="0" collapsed="false">
      <c r="B389" s="2"/>
      <c r="C389" s="2" t="s">
        <v>976</v>
      </c>
      <c r="D389" s="3" t="n">
        <v>2</v>
      </c>
      <c r="E389" s="3" t="n">
        <v>11</v>
      </c>
      <c r="F389" s="3" t="n">
        <v>0</v>
      </c>
      <c r="G389" s="3" t="n">
        <v>1</v>
      </c>
      <c r="H389" s="3" t="n">
        <v>0</v>
      </c>
      <c r="I389" s="3" t="n">
        <v>0</v>
      </c>
      <c r="J389" s="3" t="n">
        <v>10</v>
      </c>
      <c r="K389" s="2" t="n">
        <v>46</v>
      </c>
      <c r="L389" s="2" t="s">
        <v>26</v>
      </c>
      <c r="M389" s="2" t="n">
        <v>136</v>
      </c>
      <c r="N389" s="2" t="n">
        <v>2</v>
      </c>
      <c r="O389" s="12" t="n">
        <f aca="false">PRODUCT((F389+G389)/E389)</f>
        <v>0.0909090909090909</v>
      </c>
    </row>
    <row r="390" customFormat="false" ht="15" hidden="false" customHeight="false" outlineLevel="0" collapsed="false">
      <c r="B390" s="2"/>
      <c r="C390" s="2" t="s">
        <v>437</v>
      </c>
      <c r="D390" s="22" t="n">
        <v>1</v>
      </c>
      <c r="E390" s="22" t="n">
        <v>16</v>
      </c>
      <c r="F390" s="22" t="n">
        <v>0</v>
      </c>
      <c r="G390" s="22" t="n">
        <v>1</v>
      </c>
      <c r="H390" s="22" t="n">
        <v>0</v>
      </c>
      <c r="I390" s="22" t="n">
        <v>0</v>
      </c>
      <c r="J390" s="22" t="n">
        <v>15</v>
      </c>
      <c r="K390" s="22" t="n">
        <v>51</v>
      </c>
      <c r="L390" s="2" t="s">
        <v>26</v>
      </c>
      <c r="M390" s="22" t="n">
        <v>327</v>
      </c>
      <c r="N390" s="22" t="n">
        <v>2</v>
      </c>
      <c r="O390" s="12" t="n">
        <f aca="false">PRODUCT((F390+G390)/E390)</f>
        <v>0.0625</v>
      </c>
    </row>
    <row r="391" customFormat="false" ht="15" hidden="false" customHeight="false" outlineLevel="0" collapsed="false">
      <c r="B391" s="2"/>
      <c r="C391" s="11" t="s">
        <v>978</v>
      </c>
      <c r="D391" s="3" t="n">
        <v>2</v>
      </c>
      <c r="E391" s="3" t="n">
        <v>18</v>
      </c>
      <c r="F391" s="3" t="n">
        <v>0</v>
      </c>
      <c r="G391" s="3" t="n">
        <v>1</v>
      </c>
      <c r="H391" s="3" t="n">
        <v>0</v>
      </c>
      <c r="I391" s="3" t="n">
        <v>0</v>
      </c>
      <c r="J391" s="3" t="n">
        <v>17</v>
      </c>
      <c r="K391" s="3" t="n">
        <v>45</v>
      </c>
      <c r="L391" s="2" t="s">
        <v>26</v>
      </c>
      <c r="M391" s="3" t="n">
        <v>222</v>
      </c>
      <c r="N391" s="3" t="n">
        <v>2</v>
      </c>
      <c r="O391" s="12" t="n">
        <f aca="false">PRODUCT((F391+G391)/E391)</f>
        <v>0.0555555555555556</v>
      </c>
    </row>
    <row r="392" customFormat="false" ht="15" hidden="false" customHeight="false" outlineLevel="0" collapsed="false">
      <c r="B392" s="2"/>
      <c r="C392" s="2" t="s">
        <v>981</v>
      </c>
      <c r="D392" s="3" t="n">
        <v>3</v>
      </c>
      <c r="E392" s="3" t="n">
        <v>22</v>
      </c>
      <c r="F392" s="3" t="n">
        <v>0</v>
      </c>
      <c r="G392" s="3" t="n">
        <v>1</v>
      </c>
      <c r="H392" s="3" t="n">
        <v>0</v>
      </c>
      <c r="I392" s="3" t="n">
        <v>0</v>
      </c>
      <c r="J392" s="3" t="n">
        <v>21</v>
      </c>
      <c r="K392" s="3" t="n">
        <v>93</v>
      </c>
      <c r="L392" s="2" t="s">
        <v>26</v>
      </c>
      <c r="M392" s="3" t="n">
        <v>515</v>
      </c>
      <c r="N392" s="3" t="n">
        <v>2</v>
      </c>
      <c r="O392" s="12" t="n">
        <f aca="false">PRODUCT((F392+G392)/E392)</f>
        <v>0.0454545454545455</v>
      </c>
    </row>
    <row r="393" customFormat="false" ht="15" hidden="false" customHeight="false" outlineLevel="0" collapsed="false">
      <c r="B393" s="2"/>
      <c r="C393" s="2" t="s">
        <v>311</v>
      </c>
      <c r="D393" s="3" t="n">
        <v>1</v>
      </c>
      <c r="E393" s="3" t="n">
        <v>8</v>
      </c>
      <c r="F393" s="3" t="n">
        <v>0</v>
      </c>
      <c r="G393" s="3" t="n">
        <v>0</v>
      </c>
      <c r="H393" s="3" t="n">
        <v>1</v>
      </c>
      <c r="I393" s="3" t="n">
        <v>0</v>
      </c>
      <c r="J393" s="3" t="n">
        <v>7</v>
      </c>
      <c r="K393" s="3" t="n">
        <v>62</v>
      </c>
      <c r="L393" s="2" t="s">
        <v>26</v>
      </c>
      <c r="M393" s="3" t="n">
        <v>187</v>
      </c>
      <c r="N393" s="3" t="n">
        <v>1</v>
      </c>
      <c r="O393" s="12" t="n">
        <f aca="false">PRODUCT((F393+G393)/E393)</f>
        <v>0</v>
      </c>
    </row>
    <row r="394" customFormat="false" ht="15" hidden="false" customHeight="false" outlineLevel="0" collapsed="false">
      <c r="B394" s="2"/>
      <c r="C394" s="2" t="s">
        <v>987</v>
      </c>
      <c r="D394" s="3" t="n">
        <v>1</v>
      </c>
      <c r="E394" s="3" t="n">
        <v>9</v>
      </c>
      <c r="F394" s="3" t="n">
        <v>0</v>
      </c>
      <c r="G394" s="3" t="n">
        <v>0</v>
      </c>
      <c r="H394" s="3" t="n">
        <v>1</v>
      </c>
      <c r="I394" s="3" t="n">
        <v>0</v>
      </c>
      <c r="J394" s="3" t="n">
        <v>8</v>
      </c>
      <c r="K394" s="3" t="n">
        <v>28</v>
      </c>
      <c r="L394" s="2" t="s">
        <v>26</v>
      </c>
      <c r="M394" s="3" t="n">
        <v>75</v>
      </c>
      <c r="N394" s="3" t="n">
        <v>1</v>
      </c>
      <c r="O394" s="12" t="n">
        <f aca="false">PRODUCT((F394+G394)/E394)</f>
        <v>0</v>
      </c>
    </row>
    <row r="395" customFormat="false" ht="15" hidden="false" customHeight="false" outlineLevel="0" collapsed="false">
      <c r="B395" s="2"/>
      <c r="C395" s="2" t="s">
        <v>359</v>
      </c>
      <c r="D395" s="3" t="n">
        <v>1</v>
      </c>
      <c r="E395" s="3" t="n">
        <v>10</v>
      </c>
      <c r="F395" s="3" t="n">
        <v>0</v>
      </c>
      <c r="G395" s="3" t="n">
        <v>0</v>
      </c>
      <c r="H395" s="3" t="n">
        <v>1</v>
      </c>
      <c r="I395" s="3" t="n">
        <v>0</v>
      </c>
      <c r="J395" s="3" t="n">
        <v>9</v>
      </c>
      <c r="K395" s="3" t="n">
        <v>14</v>
      </c>
      <c r="L395" s="2" t="s">
        <v>26</v>
      </c>
      <c r="M395" s="3" t="n">
        <v>79</v>
      </c>
      <c r="N395" s="3" t="n">
        <v>1</v>
      </c>
      <c r="O395" s="12" t="n">
        <f aca="false">PRODUCT((F395+G395)/E395)</f>
        <v>0</v>
      </c>
    </row>
    <row r="396" customFormat="false" ht="15" hidden="false" customHeight="false" outlineLevel="0" collapsed="false">
      <c r="B396" s="2"/>
      <c r="C396" s="2" t="s">
        <v>363</v>
      </c>
      <c r="D396" s="3" t="n">
        <v>1</v>
      </c>
      <c r="E396" s="3" t="n">
        <v>12</v>
      </c>
      <c r="F396" s="3" t="n">
        <v>0</v>
      </c>
      <c r="G396" s="3" t="n">
        <v>0</v>
      </c>
      <c r="H396" s="3" t="n">
        <v>1</v>
      </c>
      <c r="I396" s="3" t="n">
        <v>0</v>
      </c>
      <c r="J396" s="3" t="n">
        <v>11</v>
      </c>
      <c r="K396" s="2" t="n">
        <v>53</v>
      </c>
      <c r="L396" s="2" t="s">
        <v>26</v>
      </c>
      <c r="M396" s="2" t="n">
        <v>206</v>
      </c>
      <c r="N396" s="2" t="n">
        <v>1</v>
      </c>
      <c r="O396" s="12" t="n">
        <f aca="false">PRODUCT((F396+G396)/E396)</f>
        <v>0</v>
      </c>
    </row>
    <row r="397" customFormat="false" ht="15" hidden="false" customHeight="false" outlineLevel="0" collapsed="false">
      <c r="B397" s="2"/>
      <c r="C397" s="2" t="s">
        <v>985</v>
      </c>
      <c r="D397" s="3" t="n">
        <v>1</v>
      </c>
      <c r="E397" s="3" t="n">
        <v>12</v>
      </c>
      <c r="F397" s="3" t="n">
        <v>0</v>
      </c>
      <c r="G397" s="3" t="n">
        <v>0</v>
      </c>
      <c r="H397" s="3" t="n">
        <v>1</v>
      </c>
      <c r="I397" s="3" t="n">
        <v>0</v>
      </c>
      <c r="J397" s="3" t="n">
        <v>11</v>
      </c>
      <c r="K397" s="3" t="n">
        <v>76</v>
      </c>
      <c r="L397" s="2" t="s">
        <v>26</v>
      </c>
      <c r="M397" s="3" t="n">
        <v>177</v>
      </c>
      <c r="N397" s="3" t="n">
        <v>1</v>
      </c>
      <c r="O397" s="12" t="n">
        <f aca="false">PRODUCT((F397+G397)/E397)</f>
        <v>0</v>
      </c>
    </row>
    <row r="398" customFormat="false" ht="15" hidden="false" customHeight="false" outlineLevel="0" collapsed="false">
      <c r="B398" s="2"/>
      <c r="C398" s="11" t="s">
        <v>989</v>
      </c>
      <c r="D398" s="3" t="n">
        <v>1</v>
      </c>
      <c r="E398" s="3" t="n">
        <v>4</v>
      </c>
      <c r="F398" s="3" t="n">
        <v>0</v>
      </c>
      <c r="G398" s="3" t="n">
        <v>0</v>
      </c>
      <c r="H398" s="3" t="n">
        <v>0</v>
      </c>
      <c r="I398" s="3" t="n">
        <v>0</v>
      </c>
      <c r="J398" s="3" t="n">
        <v>4</v>
      </c>
      <c r="K398" s="3" t="n">
        <v>6</v>
      </c>
      <c r="L398" s="2" t="s">
        <v>26</v>
      </c>
      <c r="M398" s="3" t="n">
        <v>33</v>
      </c>
      <c r="N398" s="3" t="n">
        <v>0</v>
      </c>
      <c r="O398" s="12" t="n">
        <f aca="false">PRODUCT((F398+G398)/E398)</f>
        <v>0</v>
      </c>
    </row>
    <row r="399" customFormat="false" ht="15" hidden="false" customHeight="false" outlineLevel="0" collapsed="false">
      <c r="B399" s="2"/>
      <c r="C399" s="2" t="s">
        <v>991</v>
      </c>
      <c r="D399" s="3" t="n">
        <v>1</v>
      </c>
      <c r="E399" s="3" t="n">
        <v>4</v>
      </c>
      <c r="F399" s="3" t="n">
        <v>0</v>
      </c>
      <c r="G399" s="3" t="n">
        <v>0</v>
      </c>
      <c r="H399" s="3" t="n">
        <v>0</v>
      </c>
      <c r="I399" s="3" t="n">
        <v>0</v>
      </c>
      <c r="J399" s="3" t="n">
        <v>4</v>
      </c>
      <c r="K399" s="3" t="n">
        <v>2</v>
      </c>
      <c r="L399" s="2" t="s">
        <v>26</v>
      </c>
      <c r="M399" s="3" t="n">
        <v>65</v>
      </c>
      <c r="N399" s="3" t="n">
        <v>0</v>
      </c>
      <c r="O399" s="12" t="n">
        <f aca="false">PRODUCT((F399+G399)/E399)</f>
        <v>0</v>
      </c>
    </row>
    <row r="400" customFormat="false" ht="15" hidden="false" customHeight="false" outlineLevel="0" collapsed="false">
      <c r="B400" s="2"/>
      <c r="C400" s="2" t="s">
        <v>717</v>
      </c>
      <c r="D400" s="3" t="n">
        <v>1</v>
      </c>
      <c r="E400" s="3" t="n">
        <v>5</v>
      </c>
      <c r="F400" s="3" t="n">
        <v>0</v>
      </c>
      <c r="G400" s="3" t="n">
        <v>0</v>
      </c>
      <c r="H400" s="3" t="n">
        <v>0</v>
      </c>
      <c r="I400" s="3" t="n">
        <v>0</v>
      </c>
      <c r="J400" s="3" t="n">
        <v>5</v>
      </c>
      <c r="K400" s="13" t="n">
        <v>23</v>
      </c>
      <c r="L400" s="2" t="s">
        <v>26</v>
      </c>
      <c r="M400" s="13" t="n">
        <v>189</v>
      </c>
      <c r="N400" s="3" t="n">
        <v>0</v>
      </c>
      <c r="O400" s="12" t="n">
        <f aca="false">PRODUCT((F400+G400)/E400)</f>
        <v>0</v>
      </c>
    </row>
    <row r="401" customFormat="false" ht="15" hidden="false" customHeight="false" outlineLevel="0" collapsed="false">
      <c r="B401" s="2"/>
      <c r="C401" s="2" t="s">
        <v>1005</v>
      </c>
      <c r="D401" s="3" t="n">
        <v>1</v>
      </c>
      <c r="E401" s="3" t="n">
        <v>6</v>
      </c>
      <c r="F401" s="3" t="n">
        <v>0</v>
      </c>
      <c r="G401" s="3" t="n">
        <v>0</v>
      </c>
      <c r="H401" s="3" t="n">
        <v>0</v>
      </c>
      <c r="I401" s="3" t="n">
        <v>0</v>
      </c>
      <c r="J401" s="3" t="n">
        <v>6</v>
      </c>
      <c r="K401" s="3" t="n">
        <v>12</v>
      </c>
      <c r="L401" s="2" t="s">
        <v>26</v>
      </c>
      <c r="M401" s="3" t="n">
        <v>113</v>
      </c>
      <c r="N401" s="3" t="n">
        <v>0</v>
      </c>
      <c r="O401" s="12" t="n">
        <f aca="false">PRODUCT((F401+G401)/E401)</f>
        <v>0</v>
      </c>
    </row>
    <row r="402" customFormat="false" ht="15" hidden="false" customHeight="false" outlineLevel="0" collapsed="false">
      <c r="B402" s="2"/>
      <c r="C402" s="2" t="s">
        <v>993</v>
      </c>
      <c r="D402" s="3" t="n">
        <v>1</v>
      </c>
      <c r="E402" s="3" t="n">
        <v>7</v>
      </c>
      <c r="F402" s="3" t="n">
        <v>0</v>
      </c>
      <c r="G402" s="3" t="n">
        <v>0</v>
      </c>
      <c r="H402" s="3" t="n">
        <v>0</v>
      </c>
      <c r="I402" s="3" t="n">
        <v>0</v>
      </c>
      <c r="J402" s="3" t="n">
        <v>7</v>
      </c>
      <c r="K402" s="3" t="n">
        <v>25</v>
      </c>
      <c r="L402" s="2" t="s">
        <v>26</v>
      </c>
      <c r="M402" s="3" t="n">
        <v>66</v>
      </c>
      <c r="N402" s="3" t="n">
        <v>0</v>
      </c>
      <c r="O402" s="12" t="n">
        <f aca="false">PRODUCT((F402+G402)/E402)</f>
        <v>0</v>
      </c>
    </row>
    <row r="403" customFormat="false" ht="15" hidden="false" customHeight="false" outlineLevel="0" collapsed="false">
      <c r="B403" s="2"/>
      <c r="C403" s="2" t="s">
        <v>1227</v>
      </c>
      <c r="D403" s="3" t="n">
        <v>1</v>
      </c>
      <c r="E403" s="3" t="n">
        <v>8</v>
      </c>
      <c r="F403" s="3" t="n">
        <v>0</v>
      </c>
      <c r="G403" s="3" t="n">
        <v>0</v>
      </c>
      <c r="H403" s="3" t="n">
        <v>0</v>
      </c>
      <c r="I403" s="3" t="n">
        <v>0</v>
      </c>
      <c r="J403" s="3" t="n">
        <v>8</v>
      </c>
      <c r="K403" s="3" t="n">
        <v>52</v>
      </c>
      <c r="L403" s="2" t="s">
        <v>26</v>
      </c>
      <c r="M403" s="15" t="n">
        <v>187</v>
      </c>
      <c r="N403" s="3" t="n">
        <v>0</v>
      </c>
      <c r="O403" s="12" t="n">
        <f aca="false">PRODUCT((F403+G403)/E403)</f>
        <v>0</v>
      </c>
    </row>
    <row r="404" customFormat="false" ht="15" hidden="false" customHeight="false" outlineLevel="0" collapsed="false">
      <c r="B404" s="2"/>
      <c r="C404" s="2" t="s">
        <v>997</v>
      </c>
      <c r="D404" s="3" t="n">
        <v>1</v>
      </c>
      <c r="E404" s="3" t="n">
        <v>8</v>
      </c>
      <c r="F404" s="3" t="n">
        <v>0</v>
      </c>
      <c r="G404" s="3" t="n">
        <v>0</v>
      </c>
      <c r="H404" s="3" t="n">
        <v>0</v>
      </c>
      <c r="I404" s="3" t="n">
        <v>0</v>
      </c>
      <c r="J404" s="3" t="n">
        <v>8</v>
      </c>
      <c r="K404" s="3" t="n">
        <v>23</v>
      </c>
      <c r="L404" s="2" t="s">
        <v>26</v>
      </c>
      <c r="M404" s="3" t="n">
        <v>92</v>
      </c>
      <c r="N404" s="3" t="n">
        <v>0</v>
      </c>
      <c r="O404" s="12" t="n">
        <f aca="false">PRODUCT((F404+G404)/E404)</f>
        <v>0</v>
      </c>
    </row>
    <row r="405" customFormat="false" ht="15" hidden="false" customHeight="false" outlineLevel="0" collapsed="false">
      <c r="B405" s="2"/>
      <c r="C405" s="28" t="s">
        <v>1001</v>
      </c>
      <c r="D405" s="3" t="n">
        <v>1</v>
      </c>
      <c r="E405" s="3" t="n">
        <v>8</v>
      </c>
      <c r="F405" s="3" t="n">
        <v>0</v>
      </c>
      <c r="G405" s="3" t="n">
        <v>0</v>
      </c>
      <c r="H405" s="3" t="n">
        <v>0</v>
      </c>
      <c r="I405" s="3" t="n">
        <v>0</v>
      </c>
      <c r="J405" s="3" t="n">
        <v>8</v>
      </c>
      <c r="K405" s="3" t="n">
        <v>31</v>
      </c>
      <c r="L405" s="2" t="s">
        <v>26</v>
      </c>
      <c r="M405" s="3" t="n">
        <v>106</v>
      </c>
      <c r="N405" s="3" t="n">
        <v>0</v>
      </c>
      <c r="O405" s="12" t="n">
        <f aca="false">PRODUCT((F405+G405)/E405)</f>
        <v>0</v>
      </c>
    </row>
    <row r="406" customFormat="false" ht="15" hidden="false" customHeight="false" outlineLevel="0" collapsed="false">
      <c r="B406" s="2"/>
      <c r="C406" s="28" t="s">
        <v>1003</v>
      </c>
      <c r="D406" s="3" t="n">
        <v>1</v>
      </c>
      <c r="E406" s="3" t="n">
        <v>8</v>
      </c>
      <c r="F406" s="3" t="n">
        <v>0</v>
      </c>
      <c r="G406" s="3" t="n">
        <v>0</v>
      </c>
      <c r="H406" s="3" t="n">
        <v>0</v>
      </c>
      <c r="I406" s="3" t="n">
        <v>0</v>
      </c>
      <c r="J406" s="3" t="n">
        <v>8</v>
      </c>
      <c r="K406" s="3" t="n">
        <v>28</v>
      </c>
      <c r="L406" s="2" t="s">
        <v>26</v>
      </c>
      <c r="M406" s="3" t="n">
        <v>134</v>
      </c>
      <c r="N406" s="3" t="n">
        <v>0</v>
      </c>
      <c r="O406" s="12" t="n">
        <f aca="false">PRODUCT((F406+G406)/E406)</f>
        <v>0</v>
      </c>
    </row>
    <row r="407" customFormat="false" ht="15" hidden="false" customHeight="false" outlineLevel="0" collapsed="false">
      <c r="B407" s="2"/>
      <c r="C407" s="2" t="s">
        <v>723</v>
      </c>
      <c r="D407" s="3" t="n">
        <v>1</v>
      </c>
      <c r="E407" s="3" t="n">
        <v>9</v>
      </c>
      <c r="F407" s="3" t="n">
        <v>0</v>
      </c>
      <c r="G407" s="3" t="n">
        <v>0</v>
      </c>
      <c r="H407" s="3" t="n">
        <v>0</v>
      </c>
      <c r="I407" s="3" t="n">
        <v>0</v>
      </c>
      <c r="J407" s="3" t="n">
        <v>9</v>
      </c>
      <c r="K407" s="2" t="n">
        <v>43</v>
      </c>
      <c r="L407" s="2" t="s">
        <v>26</v>
      </c>
      <c r="M407" s="2" t="n">
        <v>223</v>
      </c>
      <c r="N407" s="2" t="n">
        <v>0</v>
      </c>
      <c r="O407" s="12" t="n">
        <f aca="false">PRODUCT((F407+G407)/E407)</f>
        <v>0</v>
      </c>
    </row>
    <row r="408" customFormat="false" ht="15" hidden="false" customHeight="false" outlineLevel="0" collapsed="false">
      <c r="B408" s="2"/>
      <c r="C408" s="2" t="s">
        <v>995</v>
      </c>
      <c r="D408" s="3" t="n">
        <v>1</v>
      </c>
      <c r="E408" s="3" t="n">
        <v>10</v>
      </c>
      <c r="F408" s="3" t="n">
        <v>0</v>
      </c>
      <c r="G408" s="3" t="n">
        <v>0</v>
      </c>
      <c r="H408" s="3" t="n">
        <v>0</v>
      </c>
      <c r="I408" s="3" t="n">
        <v>0</v>
      </c>
      <c r="J408" s="3" t="n">
        <v>10</v>
      </c>
      <c r="K408" s="3" t="n">
        <v>48</v>
      </c>
      <c r="L408" s="2" t="s">
        <v>26</v>
      </c>
      <c r="M408" s="3" t="n">
        <v>147</v>
      </c>
      <c r="N408" s="3" t="n">
        <v>0</v>
      </c>
      <c r="O408" s="12" t="n">
        <f aca="false">PRODUCT((F408+G408)/E408)</f>
        <v>0</v>
      </c>
    </row>
    <row r="409" customFormat="false" ht="15" hidden="false" customHeight="false" outlineLevel="0" collapsed="false">
      <c r="B409" s="2"/>
      <c r="C409" s="28" t="s">
        <v>999</v>
      </c>
      <c r="D409" s="3" t="n">
        <v>1</v>
      </c>
      <c r="E409" s="3" t="n">
        <v>10</v>
      </c>
      <c r="F409" s="3" t="n">
        <v>0</v>
      </c>
      <c r="G409" s="3" t="n">
        <v>0</v>
      </c>
      <c r="H409" s="3" t="n">
        <v>0</v>
      </c>
      <c r="I409" s="3" t="n">
        <v>0</v>
      </c>
      <c r="J409" s="3" t="n">
        <v>10</v>
      </c>
      <c r="K409" s="3" t="n">
        <v>20</v>
      </c>
      <c r="L409" s="2" t="s">
        <v>26</v>
      </c>
      <c r="M409" s="3" t="n">
        <v>226</v>
      </c>
      <c r="N409" s="3" t="n">
        <v>0</v>
      </c>
      <c r="O409" s="12" t="n">
        <f aca="false">PRODUCT((F409+G409)/E409)</f>
        <v>0</v>
      </c>
    </row>
    <row r="410" customFormat="false" ht="15" hidden="false" customHeight="false" outlineLevel="0" collapsed="false">
      <c r="B410" s="2"/>
      <c r="C410" s="11" t="s">
        <v>1006</v>
      </c>
      <c r="D410" s="3" t="n">
        <v>1</v>
      </c>
      <c r="E410" s="3" t="n">
        <v>12</v>
      </c>
      <c r="F410" s="3" t="n">
        <v>0</v>
      </c>
      <c r="G410" s="3" t="n">
        <v>0</v>
      </c>
      <c r="H410" s="3" t="n">
        <v>0</v>
      </c>
      <c r="I410" s="3" t="n">
        <v>0</v>
      </c>
      <c r="J410" s="3" t="n">
        <v>12</v>
      </c>
      <c r="K410" s="3" t="n">
        <v>68</v>
      </c>
      <c r="L410" s="2" t="s">
        <v>26</v>
      </c>
      <c r="M410" s="3" t="n">
        <v>179</v>
      </c>
      <c r="N410" s="3" t="n">
        <v>0</v>
      </c>
      <c r="O410" s="12" t="n">
        <f aca="false">PRODUCT((F410+G410)/E410)</f>
        <v>0</v>
      </c>
    </row>
    <row r="411" customFormat="false" ht="15" hidden="false" customHeight="false" outlineLevel="0" collapsed="false">
      <c r="B411" s="2"/>
      <c r="C411" s="32" t="s">
        <v>50</v>
      </c>
      <c r="D411" s="33" t="n">
        <v>1</v>
      </c>
      <c r="E411" s="33" t="n">
        <v>0</v>
      </c>
      <c r="F411" s="33" t="n">
        <v>0</v>
      </c>
      <c r="G411" s="33" t="n">
        <v>0</v>
      </c>
      <c r="H411" s="33" t="n">
        <v>0</v>
      </c>
      <c r="I411" s="33" t="n">
        <v>0</v>
      </c>
      <c r="J411" s="33" t="n">
        <v>0</v>
      </c>
      <c r="K411" s="33" t="n">
        <v>0</v>
      </c>
      <c r="L411" s="32" t="s">
        <v>26</v>
      </c>
      <c r="M411" s="33" t="n">
        <v>0</v>
      </c>
      <c r="N411" s="33" t="n">
        <f aca="false">PRODUCT(G411*3+H411*2+I411)</f>
        <v>0</v>
      </c>
    </row>
    <row r="412" customFormat="false" ht="15" hidden="false" customHeight="false" outlineLevel="0" collapsed="false">
      <c r="B412" s="2"/>
      <c r="C412" s="32" t="s">
        <v>25</v>
      </c>
      <c r="D412" s="33" t="n">
        <v>1</v>
      </c>
      <c r="E412" s="33" t="n">
        <v>0</v>
      </c>
      <c r="F412" s="33" t="n">
        <v>0</v>
      </c>
      <c r="G412" s="33" t="n">
        <v>0</v>
      </c>
      <c r="H412" s="33" t="n">
        <v>0</v>
      </c>
      <c r="I412" s="33" t="n">
        <v>0</v>
      </c>
      <c r="J412" s="33" t="n">
        <v>0</v>
      </c>
      <c r="K412" s="33" t="n">
        <v>0</v>
      </c>
      <c r="L412" s="32" t="s">
        <v>26</v>
      </c>
      <c r="M412" s="33" t="n">
        <v>0</v>
      </c>
      <c r="N412" s="33" t="n">
        <f aca="false">PRODUCT(G412*3+H412*2+I412)</f>
        <v>0</v>
      </c>
    </row>
    <row r="413" customFormat="false" ht="15" hidden="false" customHeight="false" outlineLevel="0" collapsed="false">
      <c r="B413" s="2"/>
      <c r="C413" s="32" t="s">
        <v>37</v>
      </c>
      <c r="D413" s="33" t="n">
        <v>1</v>
      </c>
      <c r="E413" s="33" t="n">
        <v>0</v>
      </c>
      <c r="F413" s="33" t="n">
        <v>0</v>
      </c>
      <c r="G413" s="33" t="n">
        <v>0</v>
      </c>
      <c r="H413" s="33" t="n">
        <v>0</v>
      </c>
      <c r="I413" s="33" t="n">
        <v>0</v>
      </c>
      <c r="J413" s="33" t="n">
        <v>0</v>
      </c>
      <c r="K413" s="33" t="n">
        <v>0</v>
      </c>
      <c r="L413" s="32" t="s">
        <v>26</v>
      </c>
      <c r="M413" s="33" t="n">
        <v>0</v>
      </c>
      <c r="N413" s="33" t="n">
        <f aca="false">PRODUCT(G413*3+H413*2+I413)</f>
        <v>0</v>
      </c>
    </row>
    <row r="414" customFormat="false" ht="15" hidden="false" customHeight="false" outlineLevel="0" collapsed="false">
      <c r="B414" s="2"/>
      <c r="C414" s="32" t="s">
        <v>65</v>
      </c>
      <c r="D414" s="33" t="n">
        <v>1</v>
      </c>
      <c r="E414" s="33" t="n">
        <v>0</v>
      </c>
      <c r="F414" s="33" t="n">
        <v>0</v>
      </c>
      <c r="G414" s="33" t="n">
        <v>0</v>
      </c>
      <c r="H414" s="33" t="n">
        <v>0</v>
      </c>
      <c r="I414" s="33" t="n">
        <v>0</v>
      </c>
      <c r="J414" s="33" t="n">
        <v>0</v>
      </c>
      <c r="K414" s="33" t="n">
        <v>0</v>
      </c>
      <c r="L414" s="32" t="s">
        <v>26</v>
      </c>
      <c r="M414" s="33" t="n">
        <v>0</v>
      </c>
      <c r="N414" s="33" t="n">
        <f aca="false">PRODUCT(G414*3+H414*2+I414)</f>
        <v>0</v>
      </c>
    </row>
    <row r="415" customFormat="false" ht="15" hidden="false" customHeight="false" outlineLevel="0" collapsed="false">
      <c r="B415" s="2"/>
      <c r="C415" s="32" t="s">
        <v>82</v>
      </c>
      <c r="D415" s="33" t="n">
        <v>1</v>
      </c>
      <c r="E415" s="33" t="n">
        <v>0</v>
      </c>
      <c r="F415" s="33" t="n">
        <v>0</v>
      </c>
      <c r="G415" s="33" t="n">
        <v>0</v>
      </c>
      <c r="H415" s="33" t="n">
        <v>0</v>
      </c>
      <c r="I415" s="33" t="n">
        <v>0</v>
      </c>
      <c r="J415" s="33" t="n">
        <v>0</v>
      </c>
      <c r="K415" s="33" t="n">
        <v>0</v>
      </c>
      <c r="L415" s="32" t="s">
        <v>26</v>
      </c>
      <c r="M415" s="33" t="n">
        <v>0</v>
      </c>
      <c r="N415" s="33" t="n">
        <f aca="false">PRODUCT(G415*3+H415*2+I415)</f>
        <v>0</v>
      </c>
    </row>
    <row r="416" customFormat="false" ht="15" hidden="false" customHeight="false" outlineLevel="0" collapsed="false">
      <c r="B416" s="2"/>
      <c r="C416" s="32" t="s">
        <v>46</v>
      </c>
      <c r="D416" s="33" t="n">
        <v>1</v>
      </c>
      <c r="E416" s="33" t="n">
        <v>0</v>
      </c>
      <c r="F416" s="33" t="n">
        <v>0</v>
      </c>
      <c r="G416" s="33" t="n">
        <v>0</v>
      </c>
      <c r="H416" s="33" t="n">
        <v>0</v>
      </c>
      <c r="I416" s="33" t="n">
        <v>0</v>
      </c>
      <c r="J416" s="33" t="n">
        <v>0</v>
      </c>
      <c r="K416" s="33" t="n">
        <v>0</v>
      </c>
      <c r="L416" s="32" t="s">
        <v>26</v>
      </c>
      <c r="M416" s="33" t="n">
        <v>0</v>
      </c>
      <c r="N416" s="33" t="n">
        <f aca="false">PRODUCT(G416*3+H416*2+I416)</f>
        <v>0</v>
      </c>
    </row>
    <row r="417" customFormat="false" ht="15" hidden="false" customHeight="false" outlineLevel="0" collapsed="false">
      <c r="B417" s="2"/>
      <c r="C417" s="34" t="s">
        <v>51</v>
      </c>
      <c r="D417" s="35" t="n">
        <v>1</v>
      </c>
      <c r="E417" s="35" t="n">
        <v>0</v>
      </c>
      <c r="F417" s="35" t="n">
        <v>0</v>
      </c>
      <c r="G417" s="35" t="n">
        <v>0</v>
      </c>
      <c r="H417" s="35" t="n">
        <v>0</v>
      </c>
      <c r="I417" s="35" t="n">
        <v>0</v>
      </c>
      <c r="J417" s="35" t="n">
        <v>0</v>
      </c>
      <c r="K417" s="35" t="n">
        <v>0</v>
      </c>
      <c r="L417" s="34" t="s">
        <v>26</v>
      </c>
      <c r="M417" s="35" t="n">
        <v>0</v>
      </c>
      <c r="N417" s="35" t="n">
        <f aca="false">PRODUCT(G417*3+H417*2+I417)</f>
        <v>0</v>
      </c>
      <c r="O417" s="23"/>
    </row>
    <row r="418" customFormat="false" ht="15" hidden="false" customHeight="false" outlineLevel="0" collapsed="false">
      <c r="B418" s="2"/>
      <c r="C418" s="34" t="s">
        <v>44</v>
      </c>
      <c r="D418" s="35" t="n">
        <v>1</v>
      </c>
      <c r="E418" s="35" t="n">
        <v>0</v>
      </c>
      <c r="F418" s="35" t="n">
        <v>0</v>
      </c>
      <c r="G418" s="35" t="n">
        <v>0</v>
      </c>
      <c r="H418" s="35" t="n">
        <v>0</v>
      </c>
      <c r="I418" s="35" t="n">
        <v>0</v>
      </c>
      <c r="J418" s="35" t="n">
        <v>0</v>
      </c>
      <c r="K418" s="35" t="n">
        <v>0</v>
      </c>
      <c r="L418" s="34" t="s">
        <v>26</v>
      </c>
      <c r="M418" s="35" t="n">
        <v>0</v>
      </c>
      <c r="N418" s="35" t="n">
        <f aca="false">PRODUCT(G418*3+H418*2+I418)</f>
        <v>0</v>
      </c>
      <c r="O418" s="23"/>
    </row>
    <row r="419" customFormat="false" ht="15" hidden="false" customHeight="false" outlineLevel="0" collapsed="false">
      <c r="B419" s="2"/>
      <c r="C419" s="34" t="s">
        <v>69</v>
      </c>
      <c r="D419" s="35" t="n">
        <v>1</v>
      </c>
      <c r="E419" s="35" t="n">
        <v>0</v>
      </c>
      <c r="F419" s="35" t="n">
        <v>0</v>
      </c>
      <c r="G419" s="33" t="n">
        <v>0</v>
      </c>
      <c r="H419" s="33" t="n">
        <v>0</v>
      </c>
      <c r="I419" s="33" t="n">
        <v>0</v>
      </c>
      <c r="J419" s="33" t="n">
        <v>0</v>
      </c>
      <c r="K419" s="33" t="n">
        <v>0</v>
      </c>
      <c r="L419" s="32" t="s">
        <v>26</v>
      </c>
      <c r="M419" s="33" t="n">
        <v>0</v>
      </c>
      <c r="N419" s="33" t="n">
        <f aca="false">PRODUCT(G419*3+H419*2+I419)</f>
        <v>0</v>
      </c>
      <c r="O419" s="23"/>
    </row>
    <row r="420" customFormat="false" ht="15" hidden="false" customHeight="false" outlineLevel="0" collapsed="false">
      <c r="B420" s="2"/>
      <c r="C420" s="34" t="s">
        <v>232</v>
      </c>
      <c r="D420" s="33" t="n">
        <v>1</v>
      </c>
      <c r="E420" s="33" t="n">
        <v>0</v>
      </c>
      <c r="F420" s="33" t="n">
        <v>0</v>
      </c>
      <c r="G420" s="35" t="n">
        <v>0</v>
      </c>
      <c r="H420" s="35" t="n">
        <v>0</v>
      </c>
      <c r="I420" s="35" t="n">
        <v>0</v>
      </c>
      <c r="J420" s="35" t="n">
        <v>0</v>
      </c>
      <c r="K420" s="35" t="n">
        <v>0</v>
      </c>
      <c r="L420" s="34" t="s">
        <v>26</v>
      </c>
      <c r="M420" s="35" t="n">
        <v>0</v>
      </c>
      <c r="N420" s="35" t="n">
        <f aca="false">PRODUCT(G420*3+H420*2+I420)</f>
        <v>0</v>
      </c>
      <c r="O420" s="23"/>
    </row>
    <row r="421" customFormat="false" ht="15" hidden="false" customHeight="false" outlineLevel="0" collapsed="false">
      <c r="B421" s="2"/>
      <c r="C421" s="34" t="s">
        <v>58</v>
      </c>
      <c r="D421" s="33" t="n">
        <v>1</v>
      </c>
      <c r="E421" s="33" t="n">
        <v>0</v>
      </c>
      <c r="F421" s="33" t="n">
        <v>0</v>
      </c>
      <c r="G421" s="33" t="n">
        <v>0</v>
      </c>
      <c r="H421" s="33" t="n">
        <v>0</v>
      </c>
      <c r="I421" s="33" t="n">
        <v>0</v>
      </c>
      <c r="J421" s="33" t="n">
        <v>0</v>
      </c>
      <c r="K421" s="33" t="n">
        <v>0</v>
      </c>
      <c r="L421" s="32" t="s">
        <v>26</v>
      </c>
      <c r="M421" s="33" t="n">
        <v>0</v>
      </c>
      <c r="N421" s="33" t="n">
        <f aca="false">PRODUCT(G421*3+H421*2+I421)</f>
        <v>0</v>
      </c>
      <c r="O421" s="23"/>
    </row>
    <row r="422" customFormat="false" ht="15" hidden="false" customHeight="false" outlineLevel="0" collapsed="false">
      <c r="B422" s="2"/>
      <c r="C422" s="34" t="s">
        <v>39</v>
      </c>
      <c r="D422" s="33" t="n">
        <v>1</v>
      </c>
      <c r="E422" s="33" t="n">
        <v>0</v>
      </c>
      <c r="F422" s="33" t="n">
        <v>0</v>
      </c>
      <c r="G422" s="33" t="n">
        <v>0</v>
      </c>
      <c r="H422" s="33" t="n">
        <v>0</v>
      </c>
      <c r="I422" s="33" t="n">
        <v>0</v>
      </c>
      <c r="J422" s="33" t="n">
        <v>0</v>
      </c>
      <c r="K422" s="33" t="n">
        <v>0</v>
      </c>
      <c r="L422" s="32" t="s">
        <v>26</v>
      </c>
      <c r="M422" s="33" t="n">
        <v>0</v>
      </c>
      <c r="N422" s="33" t="n">
        <f aca="false">PRODUCT(G422*3+H422*2+I422)</f>
        <v>0</v>
      </c>
      <c r="O422" s="23"/>
    </row>
    <row r="423" customFormat="false" ht="15" hidden="false" customHeight="false" outlineLevel="0" collapsed="false">
      <c r="B423" s="2"/>
      <c r="C423" s="37" t="s">
        <v>38</v>
      </c>
      <c r="D423" s="33" t="n">
        <v>1</v>
      </c>
      <c r="E423" s="33" t="n">
        <v>24</v>
      </c>
      <c r="F423" s="33" t="n">
        <v>18</v>
      </c>
      <c r="G423" s="33" t="n">
        <v>1</v>
      </c>
      <c r="H423" s="33" t="n">
        <v>0</v>
      </c>
      <c r="I423" s="33" t="n">
        <v>4</v>
      </c>
      <c r="J423" s="33" t="n">
        <v>1</v>
      </c>
      <c r="K423" s="33" t="n">
        <v>216</v>
      </c>
      <c r="L423" s="33" t="s">
        <v>26</v>
      </c>
      <c r="M423" s="33" t="n">
        <v>73</v>
      </c>
      <c r="N423" s="33" t="n">
        <v>60</v>
      </c>
      <c r="O423" s="23"/>
    </row>
    <row r="424" customFormat="false" ht="15" hidden="false" customHeight="false" outlineLevel="0" collapsed="false">
      <c r="B424" s="2"/>
      <c r="C424" s="38" t="s">
        <v>81</v>
      </c>
      <c r="D424" s="33" t="n">
        <v>1</v>
      </c>
      <c r="E424" s="33" t="n">
        <v>24</v>
      </c>
      <c r="F424" s="33" t="n">
        <v>11</v>
      </c>
      <c r="G424" s="33" t="n">
        <v>10</v>
      </c>
      <c r="H424" s="33" t="n">
        <v>0</v>
      </c>
      <c r="I424" s="33" t="n">
        <v>1</v>
      </c>
      <c r="J424" s="33" t="n">
        <v>2</v>
      </c>
      <c r="K424" s="33" t="n">
        <v>217</v>
      </c>
      <c r="L424" s="33" t="s">
        <v>26</v>
      </c>
      <c r="M424" s="33" t="n">
        <v>82</v>
      </c>
      <c r="N424" s="33" t="n">
        <v>54</v>
      </c>
      <c r="O424" s="23"/>
    </row>
    <row r="425" customFormat="false" ht="15" hidden="false" customHeight="false" outlineLevel="0" collapsed="false">
      <c r="B425" s="2"/>
      <c r="C425" s="37" t="s">
        <v>65</v>
      </c>
      <c r="D425" s="33" t="n">
        <v>1</v>
      </c>
      <c r="E425" s="33" t="n">
        <v>24</v>
      </c>
      <c r="F425" s="33" t="n">
        <v>11</v>
      </c>
      <c r="G425" s="33" t="n">
        <v>5</v>
      </c>
      <c r="H425" s="33" t="n">
        <v>0</v>
      </c>
      <c r="I425" s="33" t="n">
        <v>4</v>
      </c>
      <c r="J425" s="33" t="n">
        <v>4</v>
      </c>
      <c r="K425" s="33" t="n">
        <v>208</v>
      </c>
      <c r="L425" s="33" t="s">
        <v>26</v>
      </c>
      <c r="M425" s="33" t="n">
        <v>108</v>
      </c>
      <c r="N425" s="33" t="n">
        <v>47</v>
      </c>
      <c r="O425" s="23"/>
    </row>
    <row r="426" customFormat="false" ht="15" hidden="false" customHeight="false" outlineLevel="0" collapsed="false">
      <c r="B426" s="2"/>
      <c r="C426" s="37" t="s">
        <v>30</v>
      </c>
      <c r="D426" s="33" t="n">
        <v>1</v>
      </c>
      <c r="E426" s="33" t="n">
        <v>24</v>
      </c>
      <c r="F426" s="33" t="n">
        <v>10</v>
      </c>
      <c r="G426" s="33" t="n">
        <v>7</v>
      </c>
      <c r="H426" s="33" t="n">
        <v>0</v>
      </c>
      <c r="I426" s="33" t="n">
        <v>2</v>
      </c>
      <c r="J426" s="33" t="n">
        <v>5</v>
      </c>
      <c r="K426" s="33" t="n">
        <v>199</v>
      </c>
      <c r="L426" s="33" t="s">
        <v>26</v>
      </c>
      <c r="M426" s="33" t="n">
        <v>118</v>
      </c>
      <c r="N426" s="33" t="n">
        <v>46</v>
      </c>
      <c r="O426" s="23"/>
    </row>
    <row r="427" customFormat="false" ht="15" hidden="false" customHeight="false" outlineLevel="0" collapsed="false">
      <c r="B427" s="2"/>
      <c r="C427" s="37" t="s">
        <v>67</v>
      </c>
      <c r="D427" s="1" t="n">
        <v>1</v>
      </c>
      <c r="E427" s="1" t="n">
        <v>24</v>
      </c>
      <c r="F427" s="1" t="n">
        <v>11</v>
      </c>
      <c r="G427" s="1" t="n">
        <v>3</v>
      </c>
      <c r="H427" s="1" t="n">
        <v>0</v>
      </c>
      <c r="I427" s="1" t="n">
        <v>3</v>
      </c>
      <c r="J427" s="1" t="n">
        <v>7</v>
      </c>
      <c r="K427" s="1" t="n">
        <v>183</v>
      </c>
      <c r="L427" s="33" t="s">
        <v>26</v>
      </c>
      <c r="M427" s="33" t="n">
        <v>127</v>
      </c>
      <c r="N427" s="33" t="n">
        <v>42</v>
      </c>
      <c r="O427" s="23"/>
    </row>
    <row r="428" customFormat="false" ht="15" hidden="false" customHeight="false" outlineLevel="0" collapsed="false">
      <c r="B428" s="2"/>
      <c r="C428" s="38" t="s">
        <v>45</v>
      </c>
      <c r="D428" s="35" t="n">
        <v>1</v>
      </c>
      <c r="E428" s="35" t="n">
        <v>24</v>
      </c>
      <c r="F428" s="35" t="n">
        <v>12</v>
      </c>
      <c r="G428" s="35" t="n">
        <v>1</v>
      </c>
      <c r="H428" s="35" t="n">
        <v>0</v>
      </c>
      <c r="I428" s="35" t="n">
        <v>4</v>
      </c>
      <c r="J428" s="35" t="n">
        <v>7</v>
      </c>
      <c r="K428" s="35" t="n">
        <v>181</v>
      </c>
      <c r="L428" s="35" t="s">
        <v>26</v>
      </c>
      <c r="M428" s="35" t="n">
        <v>128</v>
      </c>
      <c r="N428" s="35" t="n">
        <v>42</v>
      </c>
      <c r="O428" s="23"/>
    </row>
    <row r="429" customFormat="false" ht="15" hidden="false" customHeight="false" outlineLevel="0" collapsed="false">
      <c r="B429" s="2"/>
      <c r="C429" s="38" t="s">
        <v>82</v>
      </c>
      <c r="D429" s="33" t="n">
        <v>1</v>
      </c>
      <c r="E429" s="33" t="n">
        <v>24</v>
      </c>
      <c r="F429" s="33" t="n">
        <v>7</v>
      </c>
      <c r="G429" s="33" t="n">
        <v>6</v>
      </c>
      <c r="H429" s="33" t="n">
        <v>0</v>
      </c>
      <c r="I429" s="33" t="n">
        <v>4</v>
      </c>
      <c r="J429" s="33" t="n">
        <v>7</v>
      </c>
      <c r="K429" s="33" t="n">
        <v>167</v>
      </c>
      <c r="L429" s="33" t="s">
        <v>26</v>
      </c>
      <c r="M429" s="33" t="n">
        <v>145</v>
      </c>
      <c r="N429" s="33" t="n">
        <v>37</v>
      </c>
      <c r="O429" s="23"/>
    </row>
    <row r="430" customFormat="false" ht="15" hidden="false" customHeight="false" outlineLevel="0" collapsed="false">
      <c r="B430" s="2"/>
      <c r="C430" s="38" t="s">
        <v>87</v>
      </c>
      <c r="D430" s="33" t="n">
        <v>1</v>
      </c>
      <c r="E430" s="33" t="n">
        <v>24</v>
      </c>
      <c r="F430" s="33" t="n">
        <v>4</v>
      </c>
      <c r="G430" s="33" t="n">
        <v>6</v>
      </c>
      <c r="H430" s="33" t="n">
        <v>0</v>
      </c>
      <c r="I430" s="33" t="n">
        <v>3</v>
      </c>
      <c r="J430" s="33" t="n">
        <v>11</v>
      </c>
      <c r="K430" s="33" t="n">
        <v>122</v>
      </c>
      <c r="L430" s="33" t="s">
        <v>26</v>
      </c>
      <c r="M430" s="33" t="n">
        <v>165</v>
      </c>
      <c r="N430" s="33" t="n">
        <v>27</v>
      </c>
      <c r="O430" s="23"/>
    </row>
    <row r="431" customFormat="false" ht="15" hidden="false" customHeight="false" outlineLevel="0" collapsed="false">
      <c r="B431" s="2"/>
      <c r="C431" s="38" t="s">
        <v>121</v>
      </c>
      <c r="D431" s="33" t="n">
        <v>1</v>
      </c>
      <c r="E431" s="33" t="n">
        <v>24</v>
      </c>
      <c r="F431" s="33" t="n">
        <v>2</v>
      </c>
      <c r="G431" s="33" t="n">
        <v>4</v>
      </c>
      <c r="H431" s="33" t="n">
        <v>0</v>
      </c>
      <c r="I431" s="33" t="n">
        <v>5</v>
      </c>
      <c r="J431" s="33" t="n">
        <v>13</v>
      </c>
      <c r="K431" s="33" t="n">
        <v>111</v>
      </c>
      <c r="L431" s="33" t="s">
        <v>26</v>
      </c>
      <c r="M431" s="33" t="n">
        <v>203</v>
      </c>
      <c r="N431" s="33" t="n">
        <v>19</v>
      </c>
      <c r="O431" s="23"/>
    </row>
    <row r="432" customFormat="false" ht="15" hidden="false" customHeight="false" outlineLevel="0" collapsed="false">
      <c r="B432" s="2"/>
      <c r="C432" s="38" t="s">
        <v>141</v>
      </c>
      <c r="D432" s="35" t="n">
        <v>1</v>
      </c>
      <c r="E432" s="35" t="n">
        <v>24</v>
      </c>
      <c r="F432" s="35" t="n">
        <v>0</v>
      </c>
      <c r="G432" s="35" t="n">
        <v>7</v>
      </c>
      <c r="H432" s="35" t="n">
        <v>0</v>
      </c>
      <c r="I432" s="35" t="n">
        <v>1</v>
      </c>
      <c r="J432" s="35" t="n">
        <v>16</v>
      </c>
      <c r="K432" s="35" t="n">
        <v>99</v>
      </c>
      <c r="L432" s="35" t="s">
        <v>26</v>
      </c>
      <c r="M432" s="35" t="n">
        <v>178</v>
      </c>
      <c r="N432" s="35" t="n">
        <v>15</v>
      </c>
      <c r="O432" s="23"/>
    </row>
    <row r="433" customFormat="false" ht="15" hidden="false" customHeight="false" outlineLevel="0" collapsed="false">
      <c r="B433" s="2"/>
      <c r="C433" s="38" t="s">
        <v>115</v>
      </c>
      <c r="D433" s="33" t="n">
        <v>1</v>
      </c>
      <c r="E433" s="33" t="n">
        <v>24</v>
      </c>
      <c r="F433" s="33" t="n">
        <v>0</v>
      </c>
      <c r="G433" s="33" t="n">
        <v>4</v>
      </c>
      <c r="H433" s="33" t="n">
        <v>0</v>
      </c>
      <c r="I433" s="33" t="n">
        <v>4</v>
      </c>
      <c r="J433" s="33" t="n">
        <v>16</v>
      </c>
      <c r="K433" s="33" t="n">
        <v>93</v>
      </c>
      <c r="L433" s="33" t="s">
        <v>26</v>
      </c>
      <c r="M433" s="33" t="n">
        <v>238</v>
      </c>
      <c r="N433" s="33" t="n">
        <v>12</v>
      </c>
      <c r="O433" s="23"/>
    </row>
    <row r="434" customFormat="false" ht="15" hidden="false" customHeight="false" outlineLevel="0" collapsed="false">
      <c r="B434" s="2"/>
      <c r="C434" s="37" t="s">
        <v>44</v>
      </c>
      <c r="D434" s="33" t="n">
        <v>1</v>
      </c>
      <c r="E434" s="33" t="n">
        <v>24</v>
      </c>
      <c r="F434" s="33" t="n">
        <v>1</v>
      </c>
      <c r="G434" s="33" t="n">
        <v>3</v>
      </c>
      <c r="H434" s="33" t="n">
        <v>0</v>
      </c>
      <c r="I434" s="33" t="n">
        <v>1</v>
      </c>
      <c r="J434" s="33" t="n">
        <v>19</v>
      </c>
      <c r="K434" s="33" t="n">
        <v>97</v>
      </c>
      <c r="L434" s="1" t="s">
        <v>26</v>
      </c>
      <c r="M434" s="1" t="n">
        <v>328</v>
      </c>
      <c r="N434" s="1" t="n">
        <v>10</v>
      </c>
      <c r="O434" s="23"/>
    </row>
    <row r="435" customFormat="false" ht="15" hidden="false" customHeight="false" outlineLevel="0" collapsed="false">
      <c r="B435" s="2"/>
      <c r="C435" s="38" t="s">
        <v>100</v>
      </c>
      <c r="D435" s="33" t="n">
        <v>1</v>
      </c>
      <c r="E435" s="1" t="n">
        <v>24</v>
      </c>
      <c r="F435" s="1" t="n">
        <v>10</v>
      </c>
      <c r="G435" s="1" t="n">
        <v>11</v>
      </c>
      <c r="H435" s="33" t="n">
        <v>0</v>
      </c>
      <c r="I435" s="1" t="n">
        <v>1</v>
      </c>
      <c r="J435" s="1" t="n">
        <v>2</v>
      </c>
      <c r="K435" s="1" t="n">
        <v>199</v>
      </c>
      <c r="L435" s="39" t="s">
        <v>26</v>
      </c>
      <c r="M435" s="1" t="n">
        <v>108</v>
      </c>
      <c r="N435" s="1" t="n">
        <v>53</v>
      </c>
      <c r="O435" s="24"/>
    </row>
    <row r="436" customFormat="false" ht="15" hidden="false" customHeight="false" outlineLevel="0" collapsed="false">
      <c r="B436" s="2"/>
      <c r="C436" s="38" t="s">
        <v>48</v>
      </c>
      <c r="D436" s="33" t="n">
        <v>1</v>
      </c>
      <c r="E436" s="40" t="n">
        <v>24</v>
      </c>
      <c r="F436" s="40" t="n">
        <v>8</v>
      </c>
      <c r="G436" s="40" t="n">
        <v>11</v>
      </c>
      <c r="H436" s="33" t="n">
        <v>0</v>
      </c>
      <c r="I436" s="40" t="n">
        <v>0</v>
      </c>
      <c r="J436" s="40" t="n">
        <v>5</v>
      </c>
      <c r="K436" s="40" t="n">
        <v>172</v>
      </c>
      <c r="L436" s="41" t="s">
        <v>26</v>
      </c>
      <c r="M436" s="40" t="n">
        <v>118</v>
      </c>
      <c r="N436" s="40" t="n">
        <v>46</v>
      </c>
      <c r="O436" s="24"/>
    </row>
    <row r="437" customFormat="false" ht="15" hidden="false" customHeight="false" outlineLevel="0" collapsed="false">
      <c r="B437" s="2"/>
      <c r="C437" s="38" t="s">
        <v>272</v>
      </c>
      <c r="D437" s="33" t="n">
        <v>1</v>
      </c>
      <c r="E437" s="40" t="n">
        <v>24</v>
      </c>
      <c r="F437" s="40" t="n">
        <v>12</v>
      </c>
      <c r="G437" s="40" t="n">
        <v>4</v>
      </c>
      <c r="H437" s="33" t="n">
        <v>0</v>
      </c>
      <c r="I437" s="40" t="n">
        <v>2</v>
      </c>
      <c r="J437" s="40" t="n">
        <v>6</v>
      </c>
      <c r="K437" s="40" t="n">
        <v>193</v>
      </c>
      <c r="L437" s="41" t="s">
        <v>26</v>
      </c>
      <c r="M437" s="40" t="n">
        <v>125</v>
      </c>
      <c r="N437" s="40" t="n">
        <v>46</v>
      </c>
      <c r="O437" s="24"/>
    </row>
    <row r="438" customFormat="false" ht="15" hidden="false" customHeight="false" outlineLevel="0" collapsed="false">
      <c r="B438" s="2"/>
      <c r="C438" s="38" t="s">
        <v>60</v>
      </c>
      <c r="D438" s="33" t="n">
        <v>1</v>
      </c>
      <c r="E438" s="1" t="n">
        <v>24</v>
      </c>
      <c r="F438" s="1" t="n">
        <v>7</v>
      </c>
      <c r="G438" s="1" t="n">
        <v>8</v>
      </c>
      <c r="H438" s="33" t="n">
        <v>0</v>
      </c>
      <c r="I438" s="1" t="n">
        <v>2</v>
      </c>
      <c r="J438" s="1" t="n">
        <v>7</v>
      </c>
      <c r="K438" s="1" t="n">
        <v>161</v>
      </c>
      <c r="L438" s="39" t="s">
        <v>26</v>
      </c>
      <c r="M438" s="1" t="n">
        <v>145</v>
      </c>
      <c r="N438" s="1" t="n">
        <v>39</v>
      </c>
      <c r="O438" s="24"/>
    </row>
    <row r="439" customFormat="false" ht="15" hidden="false" customHeight="false" outlineLevel="0" collapsed="false">
      <c r="B439" s="2"/>
      <c r="C439" s="38" t="s">
        <v>68</v>
      </c>
      <c r="D439" s="1" t="n">
        <v>1</v>
      </c>
      <c r="E439" s="1" t="n">
        <v>24</v>
      </c>
      <c r="F439" s="1" t="n">
        <v>8</v>
      </c>
      <c r="G439" s="1" t="n">
        <v>3</v>
      </c>
      <c r="H439" s="1" t="n">
        <v>0</v>
      </c>
      <c r="I439" s="1" t="n">
        <v>8</v>
      </c>
      <c r="J439" s="1" t="n">
        <v>5</v>
      </c>
      <c r="K439" s="1" t="n">
        <v>146</v>
      </c>
      <c r="L439" s="39" t="s">
        <v>26</v>
      </c>
      <c r="M439" s="1" t="n">
        <v>130</v>
      </c>
      <c r="N439" s="1" t="n">
        <v>38</v>
      </c>
      <c r="O439" s="24"/>
    </row>
    <row r="440" customFormat="false" ht="15" hidden="false" customHeight="false" outlineLevel="0" collapsed="false">
      <c r="B440" s="2"/>
      <c r="C440" s="38" t="s">
        <v>200</v>
      </c>
      <c r="D440" s="35" t="n">
        <v>1</v>
      </c>
      <c r="E440" s="40" t="n">
        <v>24</v>
      </c>
      <c r="F440" s="40" t="n">
        <v>9</v>
      </c>
      <c r="G440" s="40" t="n">
        <v>5</v>
      </c>
      <c r="H440" s="35" t="n">
        <v>0</v>
      </c>
      <c r="I440" s="40" t="n">
        <v>0</v>
      </c>
      <c r="J440" s="40" t="n">
        <v>10</v>
      </c>
      <c r="K440" s="40" t="n">
        <v>161</v>
      </c>
      <c r="L440" s="41" t="s">
        <v>26</v>
      </c>
      <c r="M440" s="40" t="n">
        <v>159</v>
      </c>
      <c r="N440" s="40" t="n">
        <v>37</v>
      </c>
      <c r="O440" s="24"/>
    </row>
    <row r="441" customFormat="false" ht="15" hidden="false" customHeight="false" outlineLevel="0" collapsed="false">
      <c r="B441" s="2"/>
      <c r="C441" s="38" t="s">
        <v>176</v>
      </c>
      <c r="D441" s="33" t="n">
        <v>1</v>
      </c>
      <c r="E441" s="40" t="n">
        <v>24</v>
      </c>
      <c r="F441" s="40" t="n">
        <v>6</v>
      </c>
      <c r="G441" s="40" t="n">
        <v>6</v>
      </c>
      <c r="H441" s="33" t="n">
        <v>0</v>
      </c>
      <c r="I441" s="40" t="n">
        <v>7</v>
      </c>
      <c r="J441" s="40" t="n">
        <v>5</v>
      </c>
      <c r="K441" s="40" t="n">
        <v>157</v>
      </c>
      <c r="L441" s="41" t="s">
        <v>26</v>
      </c>
      <c r="M441" s="40" t="n">
        <v>117</v>
      </c>
      <c r="N441" s="40" t="n">
        <v>37</v>
      </c>
      <c r="O441" s="24"/>
    </row>
    <row r="442" customFormat="false" ht="15" hidden="false" customHeight="false" outlineLevel="0" collapsed="false">
      <c r="B442" s="2"/>
      <c r="C442" s="38" t="s">
        <v>81</v>
      </c>
      <c r="D442" s="33" t="n">
        <v>1</v>
      </c>
      <c r="E442" s="40" t="n">
        <v>24</v>
      </c>
      <c r="F442" s="40" t="n">
        <v>4</v>
      </c>
      <c r="G442" s="40" t="n">
        <v>7</v>
      </c>
      <c r="H442" s="33" t="n">
        <v>0</v>
      </c>
      <c r="I442" s="40" t="n">
        <v>5</v>
      </c>
      <c r="J442" s="40" t="n">
        <v>8</v>
      </c>
      <c r="K442" s="40" t="n">
        <v>126</v>
      </c>
      <c r="L442" s="41" t="s">
        <v>26</v>
      </c>
      <c r="M442" s="40" t="n">
        <v>135</v>
      </c>
      <c r="N442" s="40" t="n">
        <v>31</v>
      </c>
      <c r="O442" s="24"/>
    </row>
    <row r="443" customFormat="false" ht="15" hidden="false" customHeight="false" outlineLevel="0" collapsed="false">
      <c r="B443" s="2"/>
      <c r="C443" s="38" t="s">
        <v>105</v>
      </c>
      <c r="D443" s="33" t="n">
        <v>1</v>
      </c>
      <c r="E443" s="1" t="n">
        <v>24</v>
      </c>
      <c r="F443" s="1" t="n">
        <v>4</v>
      </c>
      <c r="G443" s="1" t="n">
        <v>5</v>
      </c>
      <c r="H443" s="33" t="n">
        <v>0</v>
      </c>
      <c r="I443" s="1" t="n">
        <v>7</v>
      </c>
      <c r="J443" s="1" t="n">
        <v>8</v>
      </c>
      <c r="K443" s="1" t="n">
        <v>146</v>
      </c>
      <c r="L443" s="39" t="s">
        <v>26</v>
      </c>
      <c r="M443" s="1" t="n">
        <v>171</v>
      </c>
      <c r="N443" s="1" t="n">
        <v>39</v>
      </c>
      <c r="O443" s="24"/>
    </row>
    <row r="444" customFormat="false" ht="15" hidden="false" customHeight="false" outlineLevel="0" collapsed="false">
      <c r="B444" s="2"/>
      <c r="C444" s="38" t="s">
        <v>53</v>
      </c>
      <c r="D444" s="35" t="n">
        <v>1</v>
      </c>
      <c r="E444" s="40" t="n">
        <v>24</v>
      </c>
      <c r="F444" s="40" t="n">
        <v>3</v>
      </c>
      <c r="G444" s="40" t="n">
        <v>5</v>
      </c>
      <c r="H444" s="35" t="n">
        <v>0</v>
      </c>
      <c r="I444" s="40" t="n">
        <v>9</v>
      </c>
      <c r="J444" s="40" t="n">
        <v>8</v>
      </c>
      <c r="K444" s="40" t="n">
        <v>130</v>
      </c>
      <c r="L444" s="41" t="s">
        <v>26</v>
      </c>
      <c r="M444" s="40" t="n">
        <v>164</v>
      </c>
      <c r="N444" s="40" t="n">
        <v>36</v>
      </c>
      <c r="O444" s="24"/>
    </row>
    <row r="445" customFormat="false" ht="15" hidden="false" customHeight="false" outlineLevel="0" collapsed="false">
      <c r="B445" s="2"/>
      <c r="C445" s="38" t="s">
        <v>77</v>
      </c>
      <c r="D445" s="33" t="n">
        <v>1</v>
      </c>
      <c r="E445" s="1" t="n">
        <v>24</v>
      </c>
      <c r="F445" s="1" t="n">
        <v>2</v>
      </c>
      <c r="G445" s="1" t="n">
        <v>5</v>
      </c>
      <c r="H445" s="33" t="n">
        <v>0</v>
      </c>
      <c r="I445" s="1" t="n">
        <v>2</v>
      </c>
      <c r="J445" s="1" t="n">
        <v>15</v>
      </c>
      <c r="K445" s="1" t="n">
        <v>135</v>
      </c>
      <c r="L445" s="39" t="s">
        <v>26</v>
      </c>
      <c r="M445" s="1" t="n">
        <v>237</v>
      </c>
      <c r="N445" s="1" t="n">
        <v>18</v>
      </c>
      <c r="O445" s="24"/>
    </row>
    <row r="446" customFormat="false" ht="15" hidden="false" customHeight="false" outlineLevel="0" collapsed="false">
      <c r="B446" s="2"/>
      <c r="C446" s="38" t="s">
        <v>114</v>
      </c>
      <c r="D446" s="33" t="n">
        <v>1</v>
      </c>
      <c r="E446" s="1" t="n">
        <v>24</v>
      </c>
      <c r="F446" s="1" t="n">
        <v>0</v>
      </c>
      <c r="G446" s="1" t="n">
        <v>2</v>
      </c>
      <c r="H446" s="33" t="n">
        <v>0</v>
      </c>
      <c r="I446" s="1" t="n">
        <v>6</v>
      </c>
      <c r="J446" s="1" t="n">
        <v>16</v>
      </c>
      <c r="K446" s="1" t="n">
        <v>95</v>
      </c>
      <c r="L446" s="39" t="s">
        <v>26</v>
      </c>
      <c r="M446" s="1" t="n">
        <v>212</v>
      </c>
      <c r="N446" s="1" t="n">
        <v>10</v>
      </c>
      <c r="O446" s="24"/>
    </row>
    <row r="447" customFormat="false" ht="15" hidden="false" customHeight="false" outlineLevel="0" collapsed="false">
      <c r="B447" s="2"/>
      <c r="C447" s="34" t="s">
        <v>295</v>
      </c>
      <c r="D447" s="33" t="n">
        <v>1</v>
      </c>
      <c r="E447" s="33" t="n">
        <v>23</v>
      </c>
      <c r="F447" s="33" t="n">
        <v>17</v>
      </c>
      <c r="G447" s="33" t="n">
        <v>2</v>
      </c>
      <c r="H447" s="33" t="n">
        <v>0</v>
      </c>
      <c r="I447" s="33" t="n">
        <v>1</v>
      </c>
      <c r="J447" s="33" t="n">
        <v>3</v>
      </c>
      <c r="K447" s="33" t="n">
        <v>253</v>
      </c>
      <c r="L447" s="33" t="s">
        <v>26</v>
      </c>
      <c r="M447" s="33" t="n">
        <v>89</v>
      </c>
      <c r="N447" s="33" t="n">
        <v>56</v>
      </c>
      <c r="O447" s="24"/>
    </row>
    <row r="448" customFormat="false" ht="15" hidden="false" customHeight="false" outlineLevel="0" collapsed="false">
      <c r="B448" s="2"/>
      <c r="C448" s="34" t="s">
        <v>53</v>
      </c>
      <c r="D448" s="33" t="n">
        <v>1</v>
      </c>
      <c r="E448" s="33" t="n">
        <v>23</v>
      </c>
      <c r="F448" s="33" t="n">
        <v>12</v>
      </c>
      <c r="G448" s="33" t="n">
        <v>8</v>
      </c>
      <c r="H448" s="33" t="n">
        <v>0</v>
      </c>
      <c r="I448" s="33" t="n">
        <v>1</v>
      </c>
      <c r="J448" s="33" t="n">
        <v>2</v>
      </c>
      <c r="K448" s="33" t="n">
        <v>232</v>
      </c>
      <c r="L448" s="33" t="s">
        <v>26</v>
      </c>
      <c r="M448" s="33" t="n">
        <v>120</v>
      </c>
      <c r="N448" s="33" t="n">
        <v>53</v>
      </c>
      <c r="O448" s="24"/>
    </row>
    <row r="449" customFormat="false" ht="15" hidden="false" customHeight="false" outlineLevel="0" collapsed="false">
      <c r="B449" s="2"/>
      <c r="C449" s="38" t="s">
        <v>41</v>
      </c>
      <c r="D449" s="33" t="n">
        <v>1</v>
      </c>
      <c r="E449" s="33" t="n">
        <v>23</v>
      </c>
      <c r="F449" s="33" t="n">
        <v>10</v>
      </c>
      <c r="G449" s="33" t="n">
        <v>8</v>
      </c>
      <c r="H449" s="33" t="n">
        <v>0</v>
      </c>
      <c r="I449" s="33" t="n">
        <v>3</v>
      </c>
      <c r="J449" s="33" t="n">
        <v>2</v>
      </c>
      <c r="K449" s="33" t="n">
        <v>214</v>
      </c>
      <c r="L449" s="33" t="s">
        <v>26</v>
      </c>
      <c r="M449" s="33" t="n">
        <v>120</v>
      </c>
      <c r="N449" s="33" t="n">
        <v>49</v>
      </c>
      <c r="O449" s="24"/>
    </row>
    <row r="450" customFormat="false" ht="15" hidden="false" customHeight="false" outlineLevel="0" collapsed="false">
      <c r="B450" s="2"/>
      <c r="C450" s="34" t="s">
        <v>76</v>
      </c>
      <c r="D450" s="33" t="n">
        <v>1</v>
      </c>
      <c r="E450" s="35" t="n">
        <v>23</v>
      </c>
      <c r="F450" s="35" t="n">
        <v>9</v>
      </c>
      <c r="G450" s="35" t="n">
        <v>6</v>
      </c>
      <c r="H450" s="33" t="n">
        <v>0</v>
      </c>
      <c r="I450" s="35" t="n">
        <v>4</v>
      </c>
      <c r="J450" s="35" t="n">
        <v>4</v>
      </c>
      <c r="K450" s="35" t="n">
        <v>194</v>
      </c>
      <c r="L450" s="35" t="s">
        <v>26</v>
      </c>
      <c r="M450" s="35" t="n">
        <v>155</v>
      </c>
      <c r="N450" s="35" t="n">
        <v>43</v>
      </c>
      <c r="O450" s="24"/>
    </row>
    <row r="451" customFormat="false" ht="15" hidden="false" customHeight="false" outlineLevel="0" collapsed="false">
      <c r="B451" s="2"/>
      <c r="C451" s="34" t="s">
        <v>104</v>
      </c>
      <c r="D451" s="33" t="n">
        <v>1</v>
      </c>
      <c r="E451" s="33" t="n">
        <v>23</v>
      </c>
      <c r="F451" s="33" t="n">
        <v>9</v>
      </c>
      <c r="G451" s="33" t="n">
        <v>3</v>
      </c>
      <c r="H451" s="33" t="n">
        <v>0</v>
      </c>
      <c r="I451" s="33" t="n">
        <v>4</v>
      </c>
      <c r="J451" s="33" t="n">
        <v>7</v>
      </c>
      <c r="K451" s="33" t="n">
        <v>180</v>
      </c>
      <c r="L451" s="33" t="s">
        <v>26</v>
      </c>
      <c r="M451" s="33" t="n">
        <v>139</v>
      </c>
      <c r="N451" s="33" t="n">
        <v>37</v>
      </c>
      <c r="O451" s="24"/>
    </row>
    <row r="452" customFormat="false" ht="15" hidden="false" customHeight="false" outlineLevel="0" collapsed="false">
      <c r="B452" s="2"/>
      <c r="C452" s="34" t="s">
        <v>99</v>
      </c>
      <c r="D452" s="33" t="n">
        <v>1</v>
      </c>
      <c r="E452" s="35" t="n">
        <v>23</v>
      </c>
      <c r="F452" s="35" t="n">
        <v>2</v>
      </c>
      <c r="G452" s="35" t="n">
        <v>11</v>
      </c>
      <c r="H452" s="33" t="n">
        <v>0</v>
      </c>
      <c r="I452" s="35" t="n">
        <v>2</v>
      </c>
      <c r="J452" s="35" t="n">
        <v>8</v>
      </c>
      <c r="K452" s="35" t="n">
        <v>159</v>
      </c>
      <c r="L452" s="35" t="s">
        <v>26</v>
      </c>
      <c r="M452" s="35" t="n">
        <v>205</v>
      </c>
      <c r="N452" s="35" t="n">
        <v>30</v>
      </c>
      <c r="O452" s="24"/>
    </row>
    <row r="453" customFormat="false" ht="15" hidden="false" customHeight="false" outlineLevel="0" collapsed="false">
      <c r="B453" s="2"/>
      <c r="C453" s="34" t="s">
        <v>72</v>
      </c>
      <c r="D453" s="33" t="n">
        <v>1</v>
      </c>
      <c r="E453" s="33" t="n">
        <v>23</v>
      </c>
      <c r="F453" s="33" t="n">
        <v>4</v>
      </c>
      <c r="G453" s="33" t="n">
        <v>4</v>
      </c>
      <c r="H453" s="33" t="n">
        <v>0</v>
      </c>
      <c r="I453" s="33" t="n">
        <v>7</v>
      </c>
      <c r="J453" s="33" t="n">
        <v>8</v>
      </c>
      <c r="K453" s="33" t="n">
        <v>179</v>
      </c>
      <c r="L453" s="33" t="s">
        <v>26</v>
      </c>
      <c r="M453" s="33" t="n">
        <v>241</v>
      </c>
      <c r="N453" s="33" t="n">
        <v>27</v>
      </c>
      <c r="O453" s="24"/>
    </row>
    <row r="454" customFormat="false" ht="15" hidden="false" customHeight="false" outlineLevel="0" collapsed="false">
      <c r="B454" s="2"/>
      <c r="C454" s="34" t="s">
        <v>386</v>
      </c>
      <c r="D454" s="33" t="n">
        <v>1</v>
      </c>
      <c r="E454" s="33" t="n">
        <v>23</v>
      </c>
      <c r="F454" s="33" t="n">
        <v>1</v>
      </c>
      <c r="G454" s="33" t="n">
        <v>5</v>
      </c>
      <c r="H454" s="33" t="n">
        <v>0</v>
      </c>
      <c r="I454" s="33" t="n">
        <v>4</v>
      </c>
      <c r="J454" s="33" t="n">
        <v>13</v>
      </c>
      <c r="K454" s="33" t="n">
        <v>117</v>
      </c>
      <c r="L454" s="33" t="s">
        <v>26</v>
      </c>
      <c r="M454" s="33" t="n">
        <v>187</v>
      </c>
      <c r="N454" s="33" t="n">
        <v>17</v>
      </c>
      <c r="O454" s="24"/>
    </row>
    <row r="455" customFormat="false" ht="15" hidden="false" customHeight="false" outlineLevel="0" collapsed="false">
      <c r="B455" s="2"/>
      <c r="C455" s="34" t="s">
        <v>39</v>
      </c>
      <c r="D455" s="33" t="n">
        <v>1</v>
      </c>
      <c r="E455" s="33" t="n">
        <v>24</v>
      </c>
      <c r="F455" s="33" t="n">
        <v>9</v>
      </c>
      <c r="G455" s="33" t="n">
        <v>8</v>
      </c>
      <c r="H455" s="33" t="n">
        <v>0</v>
      </c>
      <c r="I455" s="33" t="n">
        <v>1</v>
      </c>
      <c r="J455" s="33" t="n">
        <v>6</v>
      </c>
      <c r="K455" s="33" t="n">
        <v>237</v>
      </c>
      <c r="L455" s="33" t="s">
        <v>26</v>
      </c>
      <c r="M455" s="33" t="n">
        <v>132</v>
      </c>
      <c r="N455" s="33" t="n">
        <v>44</v>
      </c>
      <c r="O455" s="24"/>
    </row>
    <row r="456" customFormat="false" ht="15" hidden="false" customHeight="false" outlineLevel="0" collapsed="false">
      <c r="B456" s="2"/>
      <c r="C456" s="42" t="s">
        <v>77</v>
      </c>
      <c r="D456" s="33" t="n">
        <v>1</v>
      </c>
      <c r="E456" s="33" t="n">
        <v>24</v>
      </c>
      <c r="F456" s="33" t="n">
        <v>8</v>
      </c>
      <c r="G456" s="33" t="n">
        <v>8</v>
      </c>
      <c r="H456" s="33" t="n">
        <v>0</v>
      </c>
      <c r="I456" s="33" t="n">
        <v>3</v>
      </c>
      <c r="J456" s="33" t="n">
        <v>5</v>
      </c>
      <c r="K456" s="33" t="n">
        <v>230</v>
      </c>
      <c r="L456" s="33" t="s">
        <v>26</v>
      </c>
      <c r="M456" s="33" t="n">
        <v>178</v>
      </c>
      <c r="N456" s="33" t="n">
        <v>43</v>
      </c>
      <c r="O456" s="24"/>
    </row>
    <row r="457" customFormat="false" ht="15" hidden="false" customHeight="false" outlineLevel="0" collapsed="false">
      <c r="B457" s="2"/>
      <c r="C457" s="34" t="s">
        <v>35</v>
      </c>
      <c r="D457" s="33" t="n">
        <v>1</v>
      </c>
      <c r="E457" s="33" t="n">
        <v>24</v>
      </c>
      <c r="F457" s="33" t="n">
        <v>8</v>
      </c>
      <c r="G457" s="33" t="n">
        <v>6</v>
      </c>
      <c r="H457" s="33" t="n">
        <v>0</v>
      </c>
      <c r="I457" s="33" t="n">
        <v>4</v>
      </c>
      <c r="J457" s="33" t="n">
        <v>6</v>
      </c>
      <c r="K457" s="33" t="n">
        <v>199</v>
      </c>
      <c r="L457" s="33" t="s">
        <v>26</v>
      </c>
      <c r="M457" s="33" t="n">
        <v>132</v>
      </c>
      <c r="N457" s="33" t="n">
        <v>40</v>
      </c>
      <c r="O457" s="24"/>
    </row>
    <row r="458" customFormat="false" ht="15" hidden="false" customHeight="false" outlineLevel="0" collapsed="false">
      <c r="B458" s="2"/>
      <c r="C458" s="42" t="s">
        <v>32</v>
      </c>
      <c r="D458" s="33" t="n">
        <v>1</v>
      </c>
      <c r="E458" s="35" t="n">
        <v>24</v>
      </c>
      <c r="F458" s="35" t="n">
        <v>4</v>
      </c>
      <c r="G458" s="35" t="n">
        <v>8</v>
      </c>
      <c r="H458" s="33" t="n">
        <v>0</v>
      </c>
      <c r="I458" s="35" t="n">
        <v>5</v>
      </c>
      <c r="J458" s="35" t="n">
        <v>7</v>
      </c>
      <c r="K458" s="35" t="n">
        <v>179</v>
      </c>
      <c r="L458" s="35" t="s">
        <v>26</v>
      </c>
      <c r="M458" s="35" t="n">
        <v>172</v>
      </c>
      <c r="N458" s="35" t="n">
        <v>33</v>
      </c>
      <c r="O458" s="24"/>
    </row>
    <row r="459" customFormat="false" ht="15" hidden="false" customHeight="false" outlineLevel="0" collapsed="false">
      <c r="B459" s="2"/>
      <c r="C459" s="42" t="s">
        <v>71</v>
      </c>
      <c r="D459" s="33" t="n">
        <v>1</v>
      </c>
      <c r="E459" s="33" t="n">
        <v>24</v>
      </c>
      <c r="F459" s="33" t="n">
        <v>3</v>
      </c>
      <c r="G459" s="33" t="n">
        <v>8</v>
      </c>
      <c r="H459" s="33" t="n">
        <v>0</v>
      </c>
      <c r="I459" s="33" t="n">
        <v>3</v>
      </c>
      <c r="J459" s="33" t="n">
        <v>10</v>
      </c>
      <c r="K459" s="33" t="n">
        <v>146</v>
      </c>
      <c r="L459" s="33" t="s">
        <v>26</v>
      </c>
      <c r="M459" s="33" t="n">
        <v>238</v>
      </c>
      <c r="N459" s="33" t="n">
        <v>28</v>
      </c>
      <c r="O459" s="24"/>
    </row>
    <row r="460" customFormat="false" ht="15" hidden="false" customHeight="false" outlineLevel="0" collapsed="false">
      <c r="B460" s="2"/>
      <c r="C460" s="34" t="s">
        <v>199</v>
      </c>
      <c r="D460" s="33" t="n">
        <v>1</v>
      </c>
      <c r="E460" s="35" t="n">
        <v>24</v>
      </c>
      <c r="F460" s="35" t="n">
        <v>2</v>
      </c>
      <c r="G460" s="35" t="n">
        <v>6</v>
      </c>
      <c r="H460" s="33" t="n">
        <v>0</v>
      </c>
      <c r="I460" s="35" t="n">
        <v>3</v>
      </c>
      <c r="J460" s="35" t="n">
        <v>13</v>
      </c>
      <c r="K460" s="35" t="n">
        <v>151</v>
      </c>
      <c r="L460" s="35" t="s">
        <v>26</v>
      </c>
      <c r="M460" s="35" t="n">
        <v>211</v>
      </c>
      <c r="N460" s="35" t="n">
        <v>21</v>
      </c>
      <c r="O460" s="24"/>
    </row>
    <row r="461" customFormat="false" ht="15" hidden="false" customHeight="false" outlineLevel="0" collapsed="false">
      <c r="B461" s="2"/>
      <c r="C461" s="42" t="s">
        <v>78</v>
      </c>
      <c r="D461" s="33" t="n">
        <v>1</v>
      </c>
      <c r="E461" s="33" t="n">
        <v>24</v>
      </c>
      <c r="F461" s="33" t="n">
        <v>4</v>
      </c>
      <c r="G461" s="33" t="n">
        <v>1</v>
      </c>
      <c r="H461" s="33" t="n">
        <v>0</v>
      </c>
      <c r="I461" s="33" t="n">
        <v>5</v>
      </c>
      <c r="J461" s="33" t="n">
        <v>14</v>
      </c>
      <c r="K461" s="33" t="n">
        <v>163</v>
      </c>
      <c r="L461" s="33" t="s">
        <v>26</v>
      </c>
      <c r="M461" s="33" t="n">
        <v>229</v>
      </c>
      <c r="N461" s="33" t="n">
        <v>19</v>
      </c>
      <c r="O461" s="24"/>
    </row>
    <row r="462" customFormat="false" ht="15" hidden="false" customHeight="false" outlineLevel="0" collapsed="false">
      <c r="B462" s="2"/>
      <c r="C462" s="34" t="s">
        <v>54</v>
      </c>
      <c r="D462" s="33" t="n">
        <v>1</v>
      </c>
      <c r="E462" s="35" t="n">
        <v>24</v>
      </c>
      <c r="F462" s="35" t="n">
        <v>2</v>
      </c>
      <c r="G462" s="35" t="n">
        <v>2</v>
      </c>
      <c r="H462" s="33" t="n">
        <v>0</v>
      </c>
      <c r="I462" s="35" t="n">
        <v>5</v>
      </c>
      <c r="J462" s="35" t="n">
        <v>15</v>
      </c>
      <c r="K462" s="35" t="n">
        <v>145</v>
      </c>
      <c r="L462" s="35" t="s">
        <v>26</v>
      </c>
      <c r="M462" s="35" t="n">
        <v>269</v>
      </c>
      <c r="N462" s="35" t="n">
        <v>15</v>
      </c>
      <c r="O462" s="24"/>
    </row>
    <row r="463" customFormat="false" ht="15" hidden="false" customHeight="false" outlineLevel="0" collapsed="false">
      <c r="B463" s="2"/>
      <c r="C463" s="34" t="s">
        <v>96</v>
      </c>
      <c r="D463" s="35" t="n">
        <v>1</v>
      </c>
      <c r="E463" s="35" t="n">
        <v>24</v>
      </c>
      <c r="F463" s="35" t="n">
        <v>0</v>
      </c>
      <c r="G463" s="35" t="n">
        <v>2</v>
      </c>
      <c r="H463" s="35" t="n">
        <v>0</v>
      </c>
      <c r="I463" s="35" t="n">
        <v>5</v>
      </c>
      <c r="J463" s="35" t="n">
        <v>17</v>
      </c>
      <c r="K463" s="35" t="n">
        <v>117</v>
      </c>
      <c r="L463" s="35" t="s">
        <v>26</v>
      </c>
      <c r="M463" s="35" t="n">
        <v>278</v>
      </c>
      <c r="N463" s="35" t="n">
        <v>9</v>
      </c>
      <c r="O463" s="24"/>
    </row>
    <row r="464" customFormat="false" ht="15" hidden="false" customHeight="false" outlineLevel="0" collapsed="false">
      <c r="B464" s="2"/>
      <c r="C464" s="43" t="s">
        <v>662</v>
      </c>
      <c r="D464" s="33" t="n">
        <v>1</v>
      </c>
      <c r="E464" s="33" t="n">
        <v>14</v>
      </c>
      <c r="F464" s="33" t="n">
        <v>9</v>
      </c>
      <c r="G464" s="33" t="n">
        <v>1</v>
      </c>
      <c r="H464" s="35" t="n">
        <v>0</v>
      </c>
      <c r="I464" s="33" t="n">
        <v>3</v>
      </c>
      <c r="J464" s="33" t="n">
        <v>1</v>
      </c>
      <c r="K464" s="33" t="n">
        <v>192</v>
      </c>
      <c r="L464" s="33" t="s">
        <v>26</v>
      </c>
      <c r="M464" s="33" t="n">
        <v>99</v>
      </c>
      <c r="N464" s="33" t="n">
        <v>32</v>
      </c>
      <c r="O464" s="3"/>
    </row>
    <row r="465" customFormat="false" ht="15" hidden="false" customHeight="false" outlineLevel="0" collapsed="false">
      <c r="B465" s="2"/>
      <c r="C465" s="43" t="s">
        <v>224</v>
      </c>
      <c r="D465" s="33" t="n">
        <v>1</v>
      </c>
      <c r="E465" s="33" t="n">
        <v>14</v>
      </c>
      <c r="F465" s="33" t="n">
        <v>8</v>
      </c>
      <c r="G465" s="33" t="n">
        <v>2</v>
      </c>
      <c r="H465" s="35" t="n">
        <v>0</v>
      </c>
      <c r="I465" s="33" t="n">
        <v>4</v>
      </c>
      <c r="J465" s="33" t="n">
        <v>0</v>
      </c>
      <c r="K465" s="33" t="n">
        <v>190</v>
      </c>
      <c r="L465" s="33" t="s">
        <v>26</v>
      </c>
      <c r="M465" s="33" t="n">
        <v>80</v>
      </c>
      <c r="N465" s="33" t="n">
        <v>32</v>
      </c>
      <c r="O465" s="3"/>
    </row>
    <row r="466" customFormat="false" ht="15" hidden="false" customHeight="false" outlineLevel="0" collapsed="false">
      <c r="B466" s="2"/>
      <c r="C466" s="43" t="s">
        <v>165</v>
      </c>
      <c r="D466" s="33" t="n">
        <v>1</v>
      </c>
      <c r="E466" s="33" t="n">
        <v>14</v>
      </c>
      <c r="F466" s="33" t="n">
        <v>4</v>
      </c>
      <c r="G466" s="33" t="n">
        <v>8</v>
      </c>
      <c r="H466" s="35" t="n">
        <v>0</v>
      </c>
      <c r="I466" s="33" t="n">
        <v>1</v>
      </c>
      <c r="J466" s="33" t="n">
        <v>1</v>
      </c>
      <c r="K466" s="33" t="n">
        <v>166</v>
      </c>
      <c r="L466" s="33" t="s">
        <v>26</v>
      </c>
      <c r="M466" s="33" t="n">
        <v>111</v>
      </c>
      <c r="N466" s="33" t="n">
        <v>29</v>
      </c>
      <c r="O466" s="3"/>
    </row>
    <row r="467" customFormat="false" ht="15" hidden="false" customHeight="false" outlineLevel="0" collapsed="false">
      <c r="B467" s="2"/>
      <c r="C467" s="42" t="s">
        <v>279</v>
      </c>
      <c r="D467" s="33" t="n">
        <v>1</v>
      </c>
      <c r="E467" s="35" t="n">
        <v>14</v>
      </c>
      <c r="F467" s="35" t="n">
        <v>4</v>
      </c>
      <c r="G467" s="35" t="n">
        <v>3</v>
      </c>
      <c r="H467" s="35" t="n">
        <v>0</v>
      </c>
      <c r="I467" s="35" t="n">
        <v>3</v>
      </c>
      <c r="J467" s="35" t="n">
        <v>4</v>
      </c>
      <c r="K467" s="35" t="n">
        <v>146</v>
      </c>
      <c r="L467" s="35" t="s">
        <v>26</v>
      </c>
      <c r="M467" s="35" t="n">
        <v>151</v>
      </c>
      <c r="N467" s="35" t="n">
        <v>21</v>
      </c>
      <c r="O467" s="3"/>
    </row>
    <row r="468" customFormat="false" ht="15" hidden="false" customHeight="false" outlineLevel="0" collapsed="false">
      <c r="B468" s="2"/>
      <c r="C468" s="43" t="s">
        <v>180</v>
      </c>
      <c r="D468" s="33" t="n">
        <v>1</v>
      </c>
      <c r="E468" s="33" t="n">
        <v>14</v>
      </c>
      <c r="F468" s="33" t="n">
        <v>2</v>
      </c>
      <c r="G468" s="33" t="n">
        <v>5</v>
      </c>
      <c r="H468" s="35" t="n">
        <v>0</v>
      </c>
      <c r="I468" s="33" t="n">
        <v>2</v>
      </c>
      <c r="J468" s="33" t="n">
        <v>5</v>
      </c>
      <c r="K468" s="33" t="n">
        <v>121</v>
      </c>
      <c r="L468" s="33" t="s">
        <v>26</v>
      </c>
      <c r="M468" s="33" t="n">
        <v>130</v>
      </c>
      <c r="N468" s="33" t="n">
        <v>18</v>
      </c>
      <c r="O468" s="3"/>
    </row>
    <row r="469" customFormat="false" ht="15" hidden="false" customHeight="false" outlineLevel="0" collapsed="false">
      <c r="B469" s="2"/>
      <c r="C469" s="43" t="s">
        <v>98</v>
      </c>
      <c r="D469" s="33" t="n">
        <v>1</v>
      </c>
      <c r="E469" s="33" t="n">
        <v>14</v>
      </c>
      <c r="F469" s="33" t="n">
        <v>1</v>
      </c>
      <c r="G469" s="33" t="n">
        <v>3</v>
      </c>
      <c r="H469" s="35" t="n">
        <v>0</v>
      </c>
      <c r="I469" s="33" t="n">
        <v>2</v>
      </c>
      <c r="J469" s="33" t="n">
        <v>8</v>
      </c>
      <c r="K469" s="33" t="n">
        <v>110</v>
      </c>
      <c r="L469" s="33" t="s">
        <v>26</v>
      </c>
      <c r="M469" s="33" t="n">
        <v>162</v>
      </c>
      <c r="N469" s="33" t="n">
        <v>11</v>
      </c>
      <c r="O469" s="3"/>
    </row>
    <row r="470" customFormat="false" ht="15" hidden="false" customHeight="false" outlineLevel="0" collapsed="false">
      <c r="B470" s="2"/>
      <c r="C470" s="42" t="s">
        <v>80</v>
      </c>
      <c r="D470" s="33" t="n">
        <v>1</v>
      </c>
      <c r="E470" s="35" t="n">
        <v>14</v>
      </c>
      <c r="F470" s="35" t="n">
        <v>3</v>
      </c>
      <c r="G470" s="35" t="n">
        <v>0</v>
      </c>
      <c r="H470" s="35" t="n">
        <v>0</v>
      </c>
      <c r="I470" s="35" t="n">
        <v>2</v>
      </c>
      <c r="J470" s="35" t="n">
        <v>9</v>
      </c>
      <c r="K470" s="35" t="n">
        <v>93</v>
      </c>
      <c r="L470" s="35" t="s">
        <v>26</v>
      </c>
      <c r="M470" s="35" t="n">
        <v>164</v>
      </c>
      <c r="N470" s="35" t="n">
        <v>11</v>
      </c>
      <c r="O470" s="3"/>
    </row>
    <row r="471" customFormat="false" ht="15" hidden="false" customHeight="false" outlineLevel="0" collapsed="false">
      <c r="B471" s="2"/>
      <c r="C471" s="43" t="s">
        <v>892</v>
      </c>
      <c r="D471" s="33" t="n">
        <v>1</v>
      </c>
      <c r="E471" s="33" t="n">
        <v>14</v>
      </c>
      <c r="F471" s="33" t="n">
        <v>1</v>
      </c>
      <c r="G471" s="33" t="n">
        <v>2</v>
      </c>
      <c r="H471" s="35" t="n">
        <v>0</v>
      </c>
      <c r="I471" s="33" t="n">
        <v>1</v>
      </c>
      <c r="J471" s="33" t="n">
        <v>10</v>
      </c>
      <c r="K471" s="33" t="n">
        <v>71</v>
      </c>
      <c r="L471" s="33" t="s">
        <v>26</v>
      </c>
      <c r="M471" s="33" t="n">
        <v>192</v>
      </c>
      <c r="N471" s="33" t="n">
        <v>8</v>
      </c>
      <c r="O471" s="3"/>
    </row>
    <row r="472" customFormat="false" ht="15" hidden="false" customHeight="false" outlineLevel="0" collapsed="false">
      <c r="B472" s="2"/>
      <c r="C472" s="43" t="s">
        <v>83</v>
      </c>
      <c r="D472" s="33" t="n">
        <v>1</v>
      </c>
      <c r="E472" s="33" t="n">
        <v>16</v>
      </c>
      <c r="F472" s="33" t="n">
        <v>9</v>
      </c>
      <c r="G472" s="33" t="n">
        <v>7</v>
      </c>
      <c r="H472" s="35" t="n">
        <v>0</v>
      </c>
      <c r="I472" s="33" t="n">
        <v>0</v>
      </c>
      <c r="J472" s="33" t="n">
        <v>0</v>
      </c>
      <c r="K472" s="33" t="n">
        <v>186</v>
      </c>
      <c r="L472" s="33" t="s">
        <v>26</v>
      </c>
      <c r="M472" s="33" t="n">
        <v>47</v>
      </c>
      <c r="N472" s="33" t="n">
        <v>41</v>
      </c>
      <c r="O472" s="3"/>
    </row>
    <row r="473" customFormat="false" ht="15" hidden="false" customHeight="false" outlineLevel="0" collapsed="false">
      <c r="B473" s="2"/>
      <c r="C473" s="43" t="s">
        <v>531</v>
      </c>
      <c r="D473" s="33" t="n">
        <v>1</v>
      </c>
      <c r="E473" s="33" t="n">
        <v>16</v>
      </c>
      <c r="F473" s="33" t="n">
        <v>8</v>
      </c>
      <c r="G473" s="33" t="n">
        <v>3</v>
      </c>
      <c r="H473" s="35" t="n">
        <v>0</v>
      </c>
      <c r="I473" s="33" t="n">
        <v>1</v>
      </c>
      <c r="J473" s="33" t="n">
        <v>4</v>
      </c>
      <c r="K473" s="33" t="n">
        <v>139</v>
      </c>
      <c r="L473" s="33" t="s">
        <v>26</v>
      </c>
      <c r="M473" s="33" t="n">
        <v>97</v>
      </c>
      <c r="N473" s="33" t="n">
        <v>31</v>
      </c>
      <c r="O473" s="3"/>
    </row>
    <row r="474" customFormat="false" ht="15" hidden="false" customHeight="false" outlineLevel="0" collapsed="false">
      <c r="B474" s="2"/>
      <c r="C474" s="43" t="s">
        <v>258</v>
      </c>
      <c r="D474" s="33" t="n">
        <v>1</v>
      </c>
      <c r="E474" s="33" t="n">
        <v>16</v>
      </c>
      <c r="F474" s="33" t="n">
        <v>9</v>
      </c>
      <c r="G474" s="33" t="n">
        <v>1</v>
      </c>
      <c r="H474" s="35" t="n">
        <v>0</v>
      </c>
      <c r="I474" s="33" t="n">
        <v>2</v>
      </c>
      <c r="J474" s="33" t="n">
        <v>4</v>
      </c>
      <c r="K474" s="33" t="n">
        <v>136</v>
      </c>
      <c r="L474" s="33" t="s">
        <v>26</v>
      </c>
      <c r="M474" s="33" t="n">
        <v>73</v>
      </c>
      <c r="N474" s="33" t="n">
        <v>31</v>
      </c>
      <c r="O474" s="3"/>
    </row>
    <row r="475" customFormat="false" ht="15" hidden="false" customHeight="false" outlineLevel="0" collapsed="false">
      <c r="B475" s="2"/>
      <c r="C475" s="42" t="s">
        <v>76</v>
      </c>
      <c r="D475" s="33" t="n">
        <v>1</v>
      </c>
      <c r="E475" s="35" t="n">
        <v>16</v>
      </c>
      <c r="F475" s="35" t="n">
        <v>8</v>
      </c>
      <c r="G475" s="35" t="n">
        <v>3</v>
      </c>
      <c r="H475" s="35" t="n">
        <v>0</v>
      </c>
      <c r="I475" s="35" t="n">
        <v>0</v>
      </c>
      <c r="J475" s="35" t="n">
        <v>5</v>
      </c>
      <c r="K475" s="35" t="n">
        <v>151</v>
      </c>
      <c r="L475" s="35" t="s">
        <v>26</v>
      </c>
      <c r="M475" s="35" t="n">
        <v>106</v>
      </c>
      <c r="N475" s="35" t="n">
        <v>30</v>
      </c>
      <c r="O475" s="3"/>
    </row>
    <row r="476" customFormat="false" ht="15" hidden="false" customHeight="false" outlineLevel="0" collapsed="false">
      <c r="B476" s="2"/>
      <c r="C476" s="43" t="s">
        <v>88</v>
      </c>
      <c r="D476" s="33" t="n">
        <v>1</v>
      </c>
      <c r="E476" s="33" t="n">
        <v>16</v>
      </c>
      <c r="F476" s="33" t="n">
        <v>4</v>
      </c>
      <c r="G476" s="33" t="n">
        <v>5</v>
      </c>
      <c r="H476" s="35" t="n">
        <v>0</v>
      </c>
      <c r="I476" s="33" t="n">
        <v>1</v>
      </c>
      <c r="J476" s="33" t="n">
        <v>6</v>
      </c>
      <c r="K476" s="33" t="n">
        <v>176</v>
      </c>
      <c r="L476" s="33" t="s">
        <v>26</v>
      </c>
      <c r="M476" s="33" t="n">
        <v>138</v>
      </c>
      <c r="N476" s="33" t="n">
        <v>23</v>
      </c>
      <c r="O476" s="3"/>
    </row>
    <row r="477" customFormat="false" ht="15" hidden="false" customHeight="false" outlineLevel="0" collapsed="false">
      <c r="B477" s="2"/>
      <c r="C477" s="43" t="s">
        <v>566</v>
      </c>
      <c r="D477" s="33" t="n">
        <v>1</v>
      </c>
      <c r="E477" s="33" t="n">
        <v>16</v>
      </c>
      <c r="F477" s="33" t="n">
        <v>2</v>
      </c>
      <c r="G477" s="33" t="n">
        <v>2</v>
      </c>
      <c r="H477" s="35" t="n">
        <v>0</v>
      </c>
      <c r="I477" s="33" t="n">
        <v>5</v>
      </c>
      <c r="J477" s="33" t="n">
        <v>7</v>
      </c>
      <c r="K477" s="33" t="n">
        <v>87</v>
      </c>
      <c r="L477" s="33" t="s">
        <v>26</v>
      </c>
      <c r="M477" s="33" t="n">
        <v>161</v>
      </c>
      <c r="N477" s="33" t="n">
        <v>15</v>
      </c>
      <c r="O477" s="3"/>
    </row>
    <row r="478" customFormat="false" ht="15" hidden="false" customHeight="false" outlineLevel="0" collapsed="false">
      <c r="B478" s="2"/>
      <c r="C478" s="43" t="s">
        <v>43</v>
      </c>
      <c r="D478" s="33" t="n">
        <v>1</v>
      </c>
      <c r="E478" s="33" t="n">
        <v>16</v>
      </c>
      <c r="F478" s="33" t="n">
        <v>1</v>
      </c>
      <c r="G478" s="33" t="n">
        <v>3</v>
      </c>
      <c r="H478" s="35" t="n">
        <v>0</v>
      </c>
      <c r="I478" s="33" t="n">
        <v>4</v>
      </c>
      <c r="J478" s="33" t="n">
        <v>8</v>
      </c>
      <c r="K478" s="33" t="n">
        <v>89</v>
      </c>
      <c r="L478" s="33" t="s">
        <v>26</v>
      </c>
      <c r="M478" s="33" t="n">
        <v>156</v>
      </c>
      <c r="N478" s="33" t="n">
        <v>13</v>
      </c>
      <c r="O478" s="3"/>
    </row>
    <row r="479" customFormat="false" ht="15" hidden="false" customHeight="false" outlineLevel="0" collapsed="false">
      <c r="B479" s="2"/>
      <c r="C479" s="42" t="s">
        <v>107</v>
      </c>
      <c r="D479" s="33" t="n">
        <v>1</v>
      </c>
      <c r="E479" s="35" t="n">
        <v>16</v>
      </c>
      <c r="F479" s="35" t="n">
        <v>2</v>
      </c>
      <c r="G479" s="35" t="n">
        <v>1</v>
      </c>
      <c r="H479" s="35" t="n">
        <v>0</v>
      </c>
      <c r="I479" s="35" t="n">
        <v>5</v>
      </c>
      <c r="J479" s="35" t="n">
        <v>8</v>
      </c>
      <c r="K479" s="35" t="n">
        <v>105</v>
      </c>
      <c r="L479" s="35" t="s">
        <v>26</v>
      </c>
      <c r="M479" s="35" t="n">
        <v>193</v>
      </c>
      <c r="N479" s="35" t="n">
        <v>13</v>
      </c>
      <c r="O479" s="3"/>
    </row>
    <row r="480" customFormat="false" ht="15" hidden="false" customHeight="false" outlineLevel="0" collapsed="false">
      <c r="B480" s="2"/>
      <c r="C480" s="43" t="s">
        <v>499</v>
      </c>
      <c r="D480" s="33" t="n">
        <v>1</v>
      </c>
      <c r="E480" s="33" t="n">
        <v>16</v>
      </c>
      <c r="F480" s="33" t="n">
        <v>1</v>
      </c>
      <c r="G480" s="33" t="n">
        <v>3</v>
      </c>
      <c r="H480" s="35" t="n">
        <v>0</v>
      </c>
      <c r="I480" s="33" t="n">
        <v>1</v>
      </c>
      <c r="J480" s="33" t="n">
        <v>11</v>
      </c>
      <c r="K480" s="33" t="n">
        <v>95</v>
      </c>
      <c r="L480" s="33" t="s">
        <v>26</v>
      </c>
      <c r="M480" s="33" t="n">
        <v>193</v>
      </c>
      <c r="N480" s="33" t="n">
        <v>10</v>
      </c>
      <c r="O480" s="3"/>
    </row>
    <row r="481" customFormat="false" ht="15" hidden="false" customHeight="false" outlineLevel="0" collapsed="false">
      <c r="B481" s="2"/>
      <c r="C481" s="42" t="s">
        <v>429</v>
      </c>
      <c r="D481" s="33" t="n">
        <v>1</v>
      </c>
      <c r="E481" s="35" t="n">
        <v>16</v>
      </c>
      <c r="F481" s="35" t="n">
        <v>11</v>
      </c>
      <c r="G481" s="35" t="n">
        <v>4</v>
      </c>
      <c r="H481" s="35" t="n">
        <v>0</v>
      </c>
      <c r="I481" s="35" t="n">
        <v>0</v>
      </c>
      <c r="J481" s="35" t="n">
        <v>1</v>
      </c>
      <c r="K481" s="35" t="n">
        <v>199</v>
      </c>
      <c r="L481" s="35" t="s">
        <v>26</v>
      </c>
      <c r="M481" s="35" t="n">
        <v>59</v>
      </c>
      <c r="N481" s="35" t="n">
        <v>41</v>
      </c>
      <c r="O481" s="3"/>
    </row>
    <row r="482" customFormat="false" ht="15" hidden="false" customHeight="false" outlineLevel="0" collapsed="false">
      <c r="B482" s="2"/>
      <c r="C482" s="43" t="s">
        <v>84</v>
      </c>
      <c r="D482" s="33" t="n">
        <v>1</v>
      </c>
      <c r="E482" s="33" t="n">
        <v>16</v>
      </c>
      <c r="F482" s="33" t="n">
        <v>12</v>
      </c>
      <c r="G482" s="33" t="n">
        <v>2</v>
      </c>
      <c r="H482" s="35" t="n">
        <v>0</v>
      </c>
      <c r="I482" s="33" t="n">
        <v>0</v>
      </c>
      <c r="J482" s="33" t="n">
        <v>2</v>
      </c>
      <c r="K482" s="33" t="n">
        <v>201</v>
      </c>
      <c r="L482" s="33" t="s">
        <v>26</v>
      </c>
      <c r="M482" s="33" t="n">
        <v>75</v>
      </c>
      <c r="N482" s="33" t="n">
        <v>40</v>
      </c>
      <c r="O482" s="3"/>
    </row>
    <row r="483" customFormat="false" ht="15" hidden="false" customHeight="false" outlineLevel="0" collapsed="false">
      <c r="B483" s="2"/>
      <c r="C483" s="42" t="s">
        <v>42</v>
      </c>
      <c r="D483" s="33" t="n">
        <v>1</v>
      </c>
      <c r="E483" s="35" t="n">
        <v>16</v>
      </c>
      <c r="F483" s="35" t="n">
        <v>6</v>
      </c>
      <c r="G483" s="35" t="n">
        <v>4</v>
      </c>
      <c r="H483" s="35" t="n">
        <v>0</v>
      </c>
      <c r="I483" s="35" t="n">
        <v>2</v>
      </c>
      <c r="J483" s="35" t="n">
        <v>4</v>
      </c>
      <c r="K483" s="35" t="n">
        <v>155</v>
      </c>
      <c r="L483" s="35" t="s">
        <v>26</v>
      </c>
      <c r="M483" s="35" t="n">
        <v>96</v>
      </c>
      <c r="N483" s="35" t="n">
        <v>28</v>
      </c>
      <c r="O483" s="3"/>
    </row>
    <row r="484" customFormat="false" ht="15" hidden="false" customHeight="false" outlineLevel="0" collapsed="false">
      <c r="B484" s="2"/>
      <c r="C484" s="42" t="s">
        <v>152</v>
      </c>
      <c r="D484" s="33" t="n">
        <v>1</v>
      </c>
      <c r="E484" s="35" t="n">
        <v>16</v>
      </c>
      <c r="F484" s="35" t="n">
        <v>5</v>
      </c>
      <c r="G484" s="35" t="n">
        <v>3</v>
      </c>
      <c r="H484" s="35" t="n">
        <v>0</v>
      </c>
      <c r="I484" s="35" t="n">
        <v>3</v>
      </c>
      <c r="J484" s="35" t="n">
        <v>5</v>
      </c>
      <c r="K484" s="35" t="n">
        <v>148</v>
      </c>
      <c r="L484" s="35" t="s">
        <v>26</v>
      </c>
      <c r="M484" s="35" t="n">
        <v>106</v>
      </c>
      <c r="N484" s="35" t="n">
        <v>24</v>
      </c>
      <c r="O484" s="3"/>
    </row>
    <row r="485" customFormat="false" ht="15" hidden="false" customHeight="false" outlineLevel="0" collapsed="false">
      <c r="B485" s="2"/>
      <c r="C485" s="42" t="s">
        <v>559</v>
      </c>
      <c r="D485" s="33" t="n">
        <v>1</v>
      </c>
      <c r="E485" s="35" t="n">
        <v>16</v>
      </c>
      <c r="F485" s="35" t="n">
        <v>3</v>
      </c>
      <c r="G485" s="35" t="n">
        <v>6</v>
      </c>
      <c r="H485" s="35" t="n">
        <v>0</v>
      </c>
      <c r="I485" s="35" t="n">
        <v>1</v>
      </c>
      <c r="J485" s="35" t="n">
        <v>6</v>
      </c>
      <c r="K485" s="35" t="n">
        <v>148</v>
      </c>
      <c r="L485" s="35" t="s">
        <v>26</v>
      </c>
      <c r="M485" s="35" t="n">
        <v>116</v>
      </c>
      <c r="N485" s="35" t="n">
        <v>22</v>
      </c>
      <c r="O485" s="3"/>
    </row>
    <row r="486" customFormat="false" ht="15" hidden="false" customHeight="false" outlineLevel="0" collapsed="false">
      <c r="B486" s="2"/>
      <c r="C486" s="43" t="s">
        <v>317</v>
      </c>
      <c r="D486" s="33" t="n">
        <v>1</v>
      </c>
      <c r="E486" s="33" t="n">
        <v>16</v>
      </c>
      <c r="F486" s="33" t="n">
        <v>5</v>
      </c>
      <c r="G486" s="33" t="n">
        <v>1</v>
      </c>
      <c r="H486" s="35" t="n">
        <v>0</v>
      </c>
      <c r="I486" s="33" t="n">
        <v>3</v>
      </c>
      <c r="J486" s="33" t="n">
        <v>7</v>
      </c>
      <c r="K486" s="33" t="n">
        <v>135</v>
      </c>
      <c r="L486" s="33" t="s">
        <v>26</v>
      </c>
      <c r="M486" s="33" t="n">
        <v>138</v>
      </c>
      <c r="N486" s="33" t="n">
        <v>20</v>
      </c>
      <c r="O486" s="3"/>
    </row>
    <row r="487" customFormat="false" ht="15" hidden="false" customHeight="false" outlineLevel="0" collapsed="false">
      <c r="B487" s="2"/>
      <c r="C487" s="42" t="s">
        <v>70</v>
      </c>
      <c r="D487" s="33" t="n">
        <v>1</v>
      </c>
      <c r="E487" s="35" t="n">
        <v>16</v>
      </c>
      <c r="F487" s="35" t="n">
        <v>2</v>
      </c>
      <c r="G487" s="35" t="n">
        <v>4</v>
      </c>
      <c r="H487" s="35" t="n">
        <v>0</v>
      </c>
      <c r="I487" s="35" t="n">
        <v>5</v>
      </c>
      <c r="J487" s="35" t="n">
        <v>5</v>
      </c>
      <c r="K487" s="35" t="n">
        <v>116</v>
      </c>
      <c r="L487" s="35" t="s">
        <v>26</v>
      </c>
      <c r="M487" s="35" t="n">
        <v>137</v>
      </c>
      <c r="N487" s="35" t="n">
        <v>19</v>
      </c>
      <c r="O487" s="3"/>
    </row>
    <row r="488" customFormat="false" ht="15" hidden="false" customHeight="false" outlineLevel="0" collapsed="false">
      <c r="B488" s="2"/>
      <c r="C488" s="42" t="s">
        <v>679</v>
      </c>
      <c r="D488" s="33" t="n">
        <v>1</v>
      </c>
      <c r="E488" s="35" t="n">
        <v>16</v>
      </c>
      <c r="F488" s="35" t="n">
        <v>2</v>
      </c>
      <c r="G488" s="35" t="n">
        <v>2</v>
      </c>
      <c r="H488" s="35" t="n">
        <v>0</v>
      </c>
      <c r="I488" s="35" t="n">
        <v>2</v>
      </c>
      <c r="J488" s="35" t="n">
        <v>10</v>
      </c>
      <c r="K488" s="35" t="n">
        <v>104</v>
      </c>
      <c r="L488" s="35" t="s">
        <v>26</v>
      </c>
      <c r="M488" s="35" t="n">
        <v>185</v>
      </c>
      <c r="N488" s="35" t="n">
        <v>12</v>
      </c>
      <c r="O488" s="3"/>
    </row>
    <row r="489" customFormat="false" ht="15" hidden="false" customHeight="false" outlineLevel="0" collapsed="false">
      <c r="B489" s="2"/>
      <c r="C489" s="42" t="s">
        <v>503</v>
      </c>
      <c r="D489" s="33" t="n">
        <v>1</v>
      </c>
      <c r="E489" s="35" t="n">
        <v>16</v>
      </c>
      <c r="F489" s="35" t="n">
        <v>0</v>
      </c>
      <c r="G489" s="35" t="n">
        <v>0</v>
      </c>
      <c r="H489" s="35" t="n">
        <v>0</v>
      </c>
      <c r="I489" s="35" t="n">
        <v>3</v>
      </c>
      <c r="J489" s="35" t="n">
        <v>13</v>
      </c>
      <c r="K489" s="35" t="n">
        <v>53</v>
      </c>
      <c r="L489" s="35" t="s">
        <v>26</v>
      </c>
      <c r="M489" s="35" t="n">
        <v>347</v>
      </c>
      <c r="N489" s="35" t="n">
        <v>3</v>
      </c>
      <c r="O489" s="3"/>
    </row>
    <row r="490" customFormat="false" ht="15" hidden="false" customHeight="false" outlineLevel="0" collapsed="false">
      <c r="B490" s="2"/>
      <c r="C490" s="43" t="s">
        <v>31</v>
      </c>
      <c r="D490" s="33" t="n">
        <v>1</v>
      </c>
      <c r="E490" s="33" t="n">
        <v>18</v>
      </c>
      <c r="F490" s="33" t="n">
        <v>14</v>
      </c>
      <c r="G490" s="33" t="n">
        <v>3</v>
      </c>
      <c r="H490" s="35" t="n">
        <v>0</v>
      </c>
      <c r="I490" s="33" t="n">
        <v>1</v>
      </c>
      <c r="J490" s="33" t="n">
        <v>0</v>
      </c>
      <c r="K490" s="33" t="n">
        <v>251</v>
      </c>
      <c r="L490" s="33" t="s">
        <v>26</v>
      </c>
      <c r="M490" s="33" t="n">
        <v>84</v>
      </c>
      <c r="N490" s="33" t="n">
        <v>49</v>
      </c>
      <c r="O490" s="3"/>
    </row>
    <row r="491" customFormat="false" ht="15" hidden="false" customHeight="false" outlineLevel="0" collapsed="false">
      <c r="B491" s="2"/>
      <c r="C491" s="42" t="s">
        <v>34</v>
      </c>
      <c r="D491" s="33" t="n">
        <v>1</v>
      </c>
      <c r="E491" s="35" t="n">
        <v>18</v>
      </c>
      <c r="F491" s="35" t="n">
        <v>13</v>
      </c>
      <c r="G491" s="35" t="n">
        <v>0</v>
      </c>
      <c r="H491" s="35" t="n">
        <v>0</v>
      </c>
      <c r="I491" s="35" t="n">
        <v>1</v>
      </c>
      <c r="J491" s="35" t="n">
        <v>4</v>
      </c>
      <c r="K491" s="35" t="n">
        <v>211</v>
      </c>
      <c r="L491" s="35" t="s">
        <v>26</v>
      </c>
      <c r="M491" s="35" t="n">
        <v>147</v>
      </c>
      <c r="N491" s="35" t="n">
        <v>40</v>
      </c>
      <c r="O491" s="3"/>
    </row>
    <row r="492" customFormat="false" ht="15" hidden="false" customHeight="false" outlineLevel="0" collapsed="false">
      <c r="B492" s="2"/>
      <c r="C492" s="42" t="s">
        <v>143</v>
      </c>
      <c r="D492" s="33" t="n">
        <v>1</v>
      </c>
      <c r="E492" s="35" t="n">
        <v>18</v>
      </c>
      <c r="F492" s="35" t="n">
        <v>10</v>
      </c>
      <c r="G492" s="33" t="n">
        <v>3</v>
      </c>
      <c r="H492" s="35" t="n">
        <v>0</v>
      </c>
      <c r="I492" s="33" t="n">
        <v>1</v>
      </c>
      <c r="J492" s="33" t="n">
        <v>4</v>
      </c>
      <c r="K492" s="33" t="n">
        <v>242</v>
      </c>
      <c r="L492" s="33" t="s">
        <v>26</v>
      </c>
      <c r="M492" s="33" t="n">
        <v>81</v>
      </c>
      <c r="N492" s="33" t="n">
        <v>37</v>
      </c>
      <c r="O492" s="3"/>
    </row>
    <row r="493" customFormat="false" ht="15" hidden="false" customHeight="false" outlineLevel="0" collapsed="false">
      <c r="B493" s="2"/>
      <c r="C493" s="42" t="s">
        <v>229</v>
      </c>
      <c r="D493" s="33" t="n">
        <v>1</v>
      </c>
      <c r="E493" s="35" t="n">
        <v>18</v>
      </c>
      <c r="F493" s="35" t="n">
        <v>9</v>
      </c>
      <c r="G493" s="35" t="n">
        <v>3</v>
      </c>
      <c r="H493" s="35" t="n">
        <v>0</v>
      </c>
      <c r="I493" s="35" t="n">
        <v>3</v>
      </c>
      <c r="J493" s="35" t="n">
        <v>3</v>
      </c>
      <c r="K493" s="35" t="n">
        <v>172</v>
      </c>
      <c r="L493" s="35" t="s">
        <v>26</v>
      </c>
      <c r="M493" s="35" t="n">
        <v>100</v>
      </c>
      <c r="N493" s="35" t="n">
        <v>36</v>
      </c>
      <c r="O493" s="3"/>
    </row>
    <row r="494" customFormat="false" ht="15" hidden="false" customHeight="false" outlineLevel="0" collapsed="false">
      <c r="B494" s="2"/>
      <c r="C494" s="42" t="s">
        <v>137</v>
      </c>
      <c r="D494" s="33" t="n">
        <v>1</v>
      </c>
      <c r="E494" s="35" t="n">
        <v>18</v>
      </c>
      <c r="F494" s="35" t="n">
        <v>8</v>
      </c>
      <c r="G494" s="35" t="n">
        <v>3</v>
      </c>
      <c r="H494" s="35" t="n">
        <v>0</v>
      </c>
      <c r="I494" s="35" t="n">
        <v>4</v>
      </c>
      <c r="J494" s="35" t="n">
        <v>3</v>
      </c>
      <c r="K494" s="35" t="n">
        <v>128</v>
      </c>
      <c r="L494" s="35" t="s">
        <v>26</v>
      </c>
      <c r="M494" s="35" t="n">
        <v>104</v>
      </c>
      <c r="N494" s="35" t="n">
        <v>34</v>
      </c>
      <c r="O494" s="3"/>
    </row>
    <row r="495" customFormat="false" ht="15" hidden="false" customHeight="false" outlineLevel="0" collapsed="false">
      <c r="B495" s="2"/>
      <c r="C495" s="43" t="s">
        <v>244</v>
      </c>
      <c r="D495" s="33" t="n">
        <v>1</v>
      </c>
      <c r="E495" s="33" t="n">
        <v>18</v>
      </c>
      <c r="F495" s="33" t="n">
        <v>5</v>
      </c>
      <c r="G495" s="33" t="n">
        <v>5</v>
      </c>
      <c r="H495" s="35" t="n">
        <v>0</v>
      </c>
      <c r="I495" s="33" t="n">
        <v>0</v>
      </c>
      <c r="J495" s="33" t="n">
        <v>8</v>
      </c>
      <c r="K495" s="33" t="n">
        <v>189</v>
      </c>
      <c r="L495" s="33" t="s">
        <v>26</v>
      </c>
      <c r="M495" s="33" t="n">
        <v>148</v>
      </c>
      <c r="N495" s="33" t="n">
        <v>25</v>
      </c>
      <c r="O495" s="3"/>
    </row>
    <row r="496" customFormat="false" ht="15" hidden="false" customHeight="false" outlineLevel="0" collapsed="false">
      <c r="B496" s="2"/>
      <c r="C496" s="43" t="s">
        <v>123</v>
      </c>
      <c r="D496" s="33" t="n">
        <v>1</v>
      </c>
      <c r="E496" s="33" t="n">
        <v>18</v>
      </c>
      <c r="F496" s="33" t="n">
        <v>6</v>
      </c>
      <c r="G496" s="33" t="n">
        <v>1</v>
      </c>
      <c r="H496" s="35" t="n">
        <v>0</v>
      </c>
      <c r="I496" s="33" t="n">
        <v>1</v>
      </c>
      <c r="J496" s="33" t="n">
        <v>10</v>
      </c>
      <c r="K496" s="33" t="n">
        <v>167</v>
      </c>
      <c r="L496" s="33" t="s">
        <v>26</v>
      </c>
      <c r="M496" s="33" t="n">
        <v>173</v>
      </c>
      <c r="N496" s="33" t="n">
        <v>21</v>
      </c>
      <c r="O496" s="3"/>
    </row>
    <row r="497" customFormat="false" ht="15" hidden="false" customHeight="false" outlineLevel="0" collapsed="false">
      <c r="B497" s="2"/>
      <c r="C497" s="42" t="s">
        <v>166</v>
      </c>
      <c r="D497" s="33" t="n">
        <v>1</v>
      </c>
      <c r="E497" s="35" t="n">
        <v>18</v>
      </c>
      <c r="F497" s="35" t="n">
        <v>2</v>
      </c>
      <c r="G497" s="33" t="n">
        <v>1</v>
      </c>
      <c r="H497" s="35" t="n">
        <v>0</v>
      </c>
      <c r="I497" s="33" t="n">
        <v>0</v>
      </c>
      <c r="J497" s="33" t="n">
        <v>15</v>
      </c>
      <c r="K497" s="33" t="n">
        <v>86</v>
      </c>
      <c r="L497" s="33" t="s">
        <v>26</v>
      </c>
      <c r="M497" s="33" t="n">
        <v>223</v>
      </c>
      <c r="N497" s="33" t="n">
        <v>8</v>
      </c>
      <c r="O497" s="3"/>
    </row>
    <row r="498" customFormat="false" ht="15" hidden="false" customHeight="false" outlineLevel="0" collapsed="false">
      <c r="B498" s="2"/>
      <c r="C498" s="42" t="s">
        <v>86</v>
      </c>
      <c r="D498" s="33" t="n">
        <v>1</v>
      </c>
      <c r="E498" s="35" t="n">
        <v>18</v>
      </c>
      <c r="F498" s="35" t="n">
        <v>1</v>
      </c>
      <c r="G498" s="35" t="n">
        <v>2</v>
      </c>
      <c r="H498" s="35" t="n">
        <v>0</v>
      </c>
      <c r="I498" s="35" t="n">
        <v>0</v>
      </c>
      <c r="J498" s="35" t="n">
        <v>15</v>
      </c>
      <c r="K498" s="35" t="n">
        <v>86</v>
      </c>
      <c r="L498" s="35" t="s">
        <v>26</v>
      </c>
      <c r="M498" s="35" t="n">
        <v>266</v>
      </c>
      <c r="N498" s="35" t="n">
        <v>7</v>
      </c>
      <c r="O498" s="3"/>
    </row>
    <row r="499" customFormat="false" ht="15" hidden="false" customHeight="false" outlineLevel="0" collapsed="false">
      <c r="B499" s="2"/>
      <c r="C499" s="42" t="s">
        <v>548</v>
      </c>
      <c r="D499" s="33" t="n">
        <v>1</v>
      </c>
      <c r="E499" s="35" t="n">
        <v>18</v>
      </c>
      <c r="F499" s="35" t="n">
        <v>0</v>
      </c>
      <c r="G499" s="35" t="n">
        <v>1</v>
      </c>
      <c r="H499" s="35" t="n">
        <v>0</v>
      </c>
      <c r="I499" s="35" t="n">
        <v>2</v>
      </c>
      <c r="J499" s="35" t="n">
        <v>15</v>
      </c>
      <c r="K499" s="35" t="n">
        <v>77</v>
      </c>
      <c r="L499" s="35" t="s">
        <v>26</v>
      </c>
      <c r="M499" s="35" t="n">
        <v>283</v>
      </c>
      <c r="N499" s="35" t="n">
        <v>4</v>
      </c>
      <c r="O499" s="3"/>
    </row>
    <row r="500" customFormat="false" ht="15" hidden="false" customHeight="false" outlineLevel="0" collapsed="false">
      <c r="B500" s="2"/>
      <c r="C500" s="38" t="s">
        <v>49</v>
      </c>
      <c r="D500" s="40" t="n">
        <v>1</v>
      </c>
      <c r="E500" s="40" t="n">
        <v>14</v>
      </c>
      <c r="F500" s="40" t="n">
        <v>11</v>
      </c>
      <c r="G500" s="40" t="n">
        <v>1</v>
      </c>
      <c r="H500" s="40" t="n">
        <v>0</v>
      </c>
      <c r="I500" s="40" t="n">
        <v>2</v>
      </c>
      <c r="J500" s="40" t="n">
        <v>0</v>
      </c>
      <c r="K500" s="40" t="n">
        <v>204</v>
      </c>
      <c r="L500" s="41" t="s">
        <v>26</v>
      </c>
      <c r="M500" s="40" t="n">
        <v>71</v>
      </c>
      <c r="N500" s="40" t="n">
        <v>37</v>
      </c>
      <c r="O500" s="3"/>
    </row>
    <row r="501" customFormat="false" ht="15" hidden="false" customHeight="false" outlineLevel="0" collapsed="false">
      <c r="B501" s="2"/>
      <c r="C501" s="38" t="s">
        <v>142</v>
      </c>
      <c r="D501" s="40" t="n">
        <v>1</v>
      </c>
      <c r="E501" s="1" t="n">
        <v>14</v>
      </c>
      <c r="F501" s="1" t="n">
        <v>8</v>
      </c>
      <c r="G501" s="1" t="n">
        <v>1</v>
      </c>
      <c r="H501" s="40" t="n">
        <v>0</v>
      </c>
      <c r="I501" s="1" t="n">
        <v>2</v>
      </c>
      <c r="J501" s="1" t="n">
        <v>3</v>
      </c>
      <c r="K501" s="1" t="n">
        <v>171</v>
      </c>
      <c r="L501" s="39" t="s">
        <v>26</v>
      </c>
      <c r="M501" s="1" t="n">
        <v>100</v>
      </c>
      <c r="N501" s="1" t="n">
        <v>28</v>
      </c>
      <c r="O501" s="3"/>
    </row>
    <row r="502" customFormat="false" ht="15" hidden="false" customHeight="false" outlineLevel="0" collapsed="false">
      <c r="B502" s="2"/>
      <c r="C502" s="38" t="s">
        <v>429</v>
      </c>
      <c r="D502" s="40" t="n">
        <v>1</v>
      </c>
      <c r="E502" s="40" t="n">
        <v>14</v>
      </c>
      <c r="F502" s="40" t="n">
        <v>6</v>
      </c>
      <c r="G502" s="40" t="n">
        <v>4</v>
      </c>
      <c r="H502" s="40" t="n">
        <v>0</v>
      </c>
      <c r="I502" s="40" t="n">
        <v>0</v>
      </c>
      <c r="J502" s="40" t="n">
        <v>4</v>
      </c>
      <c r="K502" s="40" t="n">
        <v>151</v>
      </c>
      <c r="L502" s="41" t="s">
        <v>26</v>
      </c>
      <c r="M502" s="40" t="n">
        <v>99</v>
      </c>
      <c r="N502" s="40" t="n">
        <v>26</v>
      </c>
      <c r="O502" s="3"/>
    </row>
    <row r="503" customFormat="false" ht="15" hidden="false" customHeight="false" outlineLevel="0" collapsed="false">
      <c r="B503" s="2"/>
      <c r="C503" s="38" t="s">
        <v>46</v>
      </c>
      <c r="D503" s="40" t="n">
        <v>1</v>
      </c>
      <c r="E503" s="40" t="n">
        <v>14</v>
      </c>
      <c r="F503" s="40" t="n">
        <v>5</v>
      </c>
      <c r="G503" s="40" t="n">
        <v>3</v>
      </c>
      <c r="H503" s="40" t="n">
        <v>0</v>
      </c>
      <c r="I503" s="40" t="n">
        <v>1</v>
      </c>
      <c r="J503" s="40" t="n">
        <v>5</v>
      </c>
      <c r="K503" s="40" t="n">
        <v>142</v>
      </c>
      <c r="L503" s="41" t="s">
        <v>26</v>
      </c>
      <c r="M503" s="40" t="n">
        <v>130</v>
      </c>
      <c r="N503" s="40" t="n">
        <v>22</v>
      </c>
      <c r="O503" s="3"/>
    </row>
    <row r="504" customFormat="false" ht="15" hidden="false" customHeight="false" outlineLevel="0" collapsed="false">
      <c r="B504" s="2"/>
      <c r="C504" s="8" t="s">
        <v>105</v>
      </c>
      <c r="D504" s="40" t="n">
        <v>1</v>
      </c>
      <c r="E504" s="1" t="n">
        <v>14</v>
      </c>
      <c r="F504" s="1" t="n">
        <v>6</v>
      </c>
      <c r="G504" s="1" t="n">
        <v>1</v>
      </c>
      <c r="H504" s="40" t="n">
        <v>0</v>
      </c>
      <c r="I504" s="1" t="n">
        <v>1</v>
      </c>
      <c r="J504" s="1" t="n">
        <v>6</v>
      </c>
      <c r="K504" s="1" t="n">
        <v>151</v>
      </c>
      <c r="L504" s="39" t="s">
        <v>26</v>
      </c>
      <c r="M504" s="1" t="n">
        <v>169</v>
      </c>
      <c r="N504" s="1" t="n">
        <v>21</v>
      </c>
      <c r="O504" s="3"/>
    </row>
    <row r="505" customFormat="false" ht="15" hidden="false" customHeight="false" outlineLevel="0" collapsed="false">
      <c r="B505" s="2"/>
      <c r="C505" s="38" t="s">
        <v>386</v>
      </c>
      <c r="D505" s="40" t="n">
        <v>1</v>
      </c>
      <c r="E505" s="40" t="n">
        <v>14</v>
      </c>
      <c r="F505" s="40" t="n">
        <v>2</v>
      </c>
      <c r="G505" s="40" t="n">
        <v>0</v>
      </c>
      <c r="H505" s="40" t="n">
        <v>0</v>
      </c>
      <c r="I505" s="40" t="n">
        <v>2</v>
      </c>
      <c r="J505" s="40" t="n">
        <v>10</v>
      </c>
      <c r="K505" s="40" t="n">
        <v>121</v>
      </c>
      <c r="L505" s="41" t="s">
        <v>26</v>
      </c>
      <c r="M505" s="40" t="n">
        <v>205</v>
      </c>
      <c r="N505" s="40" t="n">
        <v>8</v>
      </c>
      <c r="O505" s="3"/>
    </row>
    <row r="506" customFormat="false" ht="15" hidden="false" customHeight="false" outlineLevel="0" collapsed="false">
      <c r="B506" s="2"/>
      <c r="C506" s="8" t="s">
        <v>317</v>
      </c>
      <c r="D506" s="40" t="n">
        <v>1</v>
      </c>
      <c r="E506" s="1" t="n">
        <v>14</v>
      </c>
      <c r="F506" s="1" t="n">
        <v>1</v>
      </c>
      <c r="G506" s="1" t="n">
        <v>0</v>
      </c>
      <c r="H506" s="40" t="n">
        <v>0</v>
      </c>
      <c r="I506" s="1" t="n">
        <v>0</v>
      </c>
      <c r="J506" s="1" t="n">
        <v>13</v>
      </c>
      <c r="K506" s="1" t="n">
        <v>104</v>
      </c>
      <c r="L506" s="39" t="s">
        <v>26</v>
      </c>
      <c r="M506" s="1" t="n">
        <v>270</v>
      </c>
      <c r="N506" s="1" t="n">
        <v>3</v>
      </c>
      <c r="O506" s="3"/>
    </row>
    <row r="507" customFormat="false" ht="15" hidden="false" customHeight="false" outlineLevel="0" collapsed="false">
      <c r="B507" s="2"/>
      <c r="C507" s="38" t="s">
        <v>43</v>
      </c>
      <c r="D507" s="40" t="n">
        <v>1</v>
      </c>
      <c r="E507" s="40" t="n">
        <v>14</v>
      </c>
      <c r="F507" s="40" t="n">
        <v>11</v>
      </c>
      <c r="G507" s="40" t="n">
        <v>3</v>
      </c>
      <c r="H507" s="40" t="n">
        <v>0</v>
      </c>
      <c r="I507" s="40" t="n">
        <v>0</v>
      </c>
      <c r="J507" s="40" t="n">
        <v>0</v>
      </c>
      <c r="K507" s="40" t="n">
        <v>198</v>
      </c>
      <c r="L507" s="41" t="s">
        <v>26</v>
      </c>
      <c r="M507" s="40" t="n">
        <v>56</v>
      </c>
      <c r="N507" s="40" t="n">
        <v>39</v>
      </c>
      <c r="O507" s="3"/>
    </row>
    <row r="508" customFormat="false" ht="15" hidden="false" customHeight="false" outlineLevel="0" collapsed="false">
      <c r="B508" s="2"/>
      <c r="C508" s="8" t="s">
        <v>358</v>
      </c>
      <c r="D508" s="40" t="n">
        <v>1</v>
      </c>
      <c r="E508" s="1" t="n">
        <v>14</v>
      </c>
      <c r="F508" s="1" t="n">
        <v>10</v>
      </c>
      <c r="G508" s="1" t="n">
        <v>2</v>
      </c>
      <c r="H508" s="40" t="n">
        <v>0</v>
      </c>
      <c r="I508" s="1" t="n">
        <v>1</v>
      </c>
      <c r="J508" s="1" t="n">
        <v>1</v>
      </c>
      <c r="K508" s="1" t="n">
        <v>256</v>
      </c>
      <c r="L508" s="39" t="s">
        <v>26</v>
      </c>
      <c r="M508" s="1" t="n">
        <v>96</v>
      </c>
      <c r="N508" s="1" t="n">
        <v>35</v>
      </c>
      <c r="O508" s="3"/>
    </row>
    <row r="509" customFormat="false" ht="15" hidden="false" customHeight="false" outlineLevel="0" collapsed="false">
      <c r="B509" s="2"/>
      <c r="C509" s="8" t="s">
        <v>127</v>
      </c>
      <c r="D509" s="40" t="n">
        <v>1</v>
      </c>
      <c r="E509" s="1" t="n">
        <v>14</v>
      </c>
      <c r="F509" s="1" t="n">
        <v>8</v>
      </c>
      <c r="G509" s="1" t="n">
        <v>1</v>
      </c>
      <c r="H509" s="40" t="n">
        <v>0</v>
      </c>
      <c r="I509" s="1" t="n">
        <v>2</v>
      </c>
      <c r="J509" s="1" t="n">
        <v>3</v>
      </c>
      <c r="K509" s="1" t="n">
        <v>203</v>
      </c>
      <c r="L509" s="39" t="s">
        <v>26</v>
      </c>
      <c r="M509" s="1" t="n">
        <v>139</v>
      </c>
      <c r="N509" s="1" t="n">
        <v>28</v>
      </c>
      <c r="O509" s="3"/>
    </row>
    <row r="510" customFormat="false" ht="15" hidden="false" customHeight="false" outlineLevel="0" collapsed="false">
      <c r="B510" s="2"/>
      <c r="C510" s="38" t="s">
        <v>51</v>
      </c>
      <c r="D510" s="40" t="n">
        <v>1</v>
      </c>
      <c r="E510" s="40" t="n">
        <v>14</v>
      </c>
      <c r="F510" s="40" t="n">
        <v>2</v>
      </c>
      <c r="G510" s="40" t="n">
        <v>5</v>
      </c>
      <c r="H510" s="40" t="n">
        <v>0</v>
      </c>
      <c r="I510" s="40" t="n">
        <v>2</v>
      </c>
      <c r="J510" s="40" t="n">
        <v>5</v>
      </c>
      <c r="K510" s="40" t="n">
        <v>126</v>
      </c>
      <c r="L510" s="41" t="s">
        <v>26</v>
      </c>
      <c r="M510" s="40" t="n">
        <v>167</v>
      </c>
      <c r="N510" s="40" t="n">
        <v>18</v>
      </c>
      <c r="O510" s="3"/>
    </row>
    <row r="511" customFormat="false" ht="15" hidden="false" customHeight="false" outlineLevel="0" collapsed="false">
      <c r="B511" s="2"/>
      <c r="C511" s="8" t="s">
        <v>176</v>
      </c>
      <c r="D511" s="40" t="n">
        <v>1</v>
      </c>
      <c r="E511" s="1" t="n">
        <v>14</v>
      </c>
      <c r="F511" s="1" t="n">
        <v>5</v>
      </c>
      <c r="G511" s="1" t="n">
        <v>0</v>
      </c>
      <c r="H511" s="40" t="n">
        <v>0</v>
      </c>
      <c r="I511" s="1" t="n">
        <v>2</v>
      </c>
      <c r="J511" s="1" t="n">
        <v>7</v>
      </c>
      <c r="K511" s="1" t="n">
        <v>165</v>
      </c>
      <c r="L511" s="39" t="s">
        <v>26</v>
      </c>
      <c r="M511" s="1" t="n">
        <v>195</v>
      </c>
      <c r="N511" s="1" t="n">
        <v>17</v>
      </c>
      <c r="O511" s="3"/>
    </row>
    <row r="512" customFormat="false" ht="15" hidden="false" customHeight="false" outlineLevel="0" collapsed="false">
      <c r="B512" s="2"/>
      <c r="C512" s="38" t="s">
        <v>77</v>
      </c>
      <c r="D512" s="40" t="n">
        <v>1</v>
      </c>
      <c r="E512" s="40" t="n">
        <v>14</v>
      </c>
      <c r="F512" s="40" t="n">
        <v>3</v>
      </c>
      <c r="G512" s="40" t="n">
        <v>2</v>
      </c>
      <c r="H512" s="40" t="n">
        <v>0</v>
      </c>
      <c r="I512" s="40" t="n">
        <v>1</v>
      </c>
      <c r="J512" s="40" t="n">
        <v>8</v>
      </c>
      <c r="K512" s="40" t="n">
        <v>131</v>
      </c>
      <c r="L512" s="41" t="s">
        <v>26</v>
      </c>
      <c r="M512" s="40" t="n">
        <v>177</v>
      </c>
      <c r="N512" s="40" t="n">
        <v>14</v>
      </c>
      <c r="O512" s="3"/>
    </row>
    <row r="513" customFormat="false" ht="15" hidden="false" customHeight="false" outlineLevel="0" collapsed="false">
      <c r="B513" s="2"/>
      <c r="C513" s="38" t="s">
        <v>1244</v>
      </c>
      <c r="D513" s="40" t="n">
        <v>1</v>
      </c>
      <c r="E513" s="40" t="n">
        <v>14</v>
      </c>
      <c r="F513" s="40" t="n">
        <v>1</v>
      </c>
      <c r="G513" s="40" t="n">
        <v>2</v>
      </c>
      <c r="H513" s="40" t="n">
        <v>0</v>
      </c>
      <c r="I513" s="40" t="n">
        <v>4</v>
      </c>
      <c r="J513" s="40" t="n">
        <v>7</v>
      </c>
      <c r="K513" s="40" t="n">
        <v>120</v>
      </c>
      <c r="L513" s="41" t="s">
        <v>26</v>
      </c>
      <c r="M513" s="40" t="n">
        <v>214</v>
      </c>
      <c r="N513" s="40" t="n">
        <v>11</v>
      </c>
      <c r="O513" s="3"/>
    </row>
    <row r="514" customFormat="false" ht="15" hidden="false" customHeight="false" outlineLevel="0" collapsed="false">
      <c r="B514" s="2"/>
      <c r="C514" s="38" t="s">
        <v>25</v>
      </c>
      <c r="D514" s="40" t="n">
        <v>1</v>
      </c>
      <c r="E514" s="40" t="n">
        <v>14</v>
      </c>
      <c r="F514" s="40" t="n">
        <v>0</v>
      </c>
      <c r="G514" s="40" t="n">
        <v>1</v>
      </c>
      <c r="H514" s="40" t="n">
        <v>0</v>
      </c>
      <c r="I514" s="40" t="n">
        <v>1</v>
      </c>
      <c r="J514" s="40" t="n">
        <v>12</v>
      </c>
      <c r="K514" s="40" t="n">
        <v>133</v>
      </c>
      <c r="L514" s="41" t="s">
        <v>26</v>
      </c>
      <c r="M514" s="40" t="n">
        <v>288</v>
      </c>
      <c r="N514" s="40" t="n">
        <v>3</v>
      </c>
      <c r="O514" s="3"/>
    </row>
    <row r="515" customFormat="false" ht="15" hidden="false" customHeight="false" outlineLevel="0" collapsed="false">
      <c r="B515" s="2"/>
      <c r="C515" s="8" t="s">
        <v>244</v>
      </c>
      <c r="D515" s="40" t="n">
        <v>1</v>
      </c>
      <c r="E515" s="1" t="n">
        <v>15</v>
      </c>
      <c r="F515" s="1" t="n">
        <v>12</v>
      </c>
      <c r="G515" s="1" t="n">
        <v>2</v>
      </c>
      <c r="H515" s="40" t="n">
        <v>0</v>
      </c>
      <c r="I515" s="1" t="n">
        <v>1</v>
      </c>
      <c r="J515" s="1" t="n">
        <v>0</v>
      </c>
      <c r="K515" s="1" t="n">
        <v>288</v>
      </c>
      <c r="L515" s="39" t="s">
        <v>26</v>
      </c>
      <c r="M515" s="1" t="n">
        <v>66</v>
      </c>
      <c r="N515" s="1" t="n">
        <v>41</v>
      </c>
      <c r="O515" s="3"/>
    </row>
    <row r="516" customFormat="false" ht="15" hidden="false" customHeight="false" outlineLevel="0" collapsed="false">
      <c r="B516" s="2"/>
      <c r="C516" s="8" t="s">
        <v>279</v>
      </c>
      <c r="D516" s="40" t="n">
        <v>1</v>
      </c>
      <c r="E516" s="1" t="n">
        <v>15</v>
      </c>
      <c r="F516" s="1" t="n">
        <v>7</v>
      </c>
      <c r="G516" s="1" t="n">
        <v>5</v>
      </c>
      <c r="H516" s="40" t="n">
        <v>0</v>
      </c>
      <c r="I516" s="1" t="n">
        <v>1</v>
      </c>
      <c r="J516" s="1" t="n">
        <v>2</v>
      </c>
      <c r="K516" s="1" t="n">
        <v>267</v>
      </c>
      <c r="L516" s="39" t="s">
        <v>26</v>
      </c>
      <c r="M516" s="1" t="n">
        <v>111</v>
      </c>
      <c r="N516" s="1" t="n">
        <v>32</v>
      </c>
      <c r="O516" s="3"/>
    </row>
    <row r="517" customFormat="false" ht="15" hidden="false" customHeight="false" outlineLevel="0" collapsed="false">
      <c r="B517" s="2"/>
      <c r="C517" s="8" t="s">
        <v>80</v>
      </c>
      <c r="D517" s="40" t="n">
        <v>1</v>
      </c>
      <c r="E517" s="1" t="n">
        <v>15</v>
      </c>
      <c r="F517" s="1" t="n">
        <v>7</v>
      </c>
      <c r="G517" s="1" t="n">
        <v>3</v>
      </c>
      <c r="H517" s="40" t="n">
        <v>0</v>
      </c>
      <c r="I517" s="1" t="n">
        <v>2</v>
      </c>
      <c r="J517" s="1" t="n">
        <v>3</v>
      </c>
      <c r="K517" s="1" t="n">
        <v>220</v>
      </c>
      <c r="L517" s="39" t="s">
        <v>26</v>
      </c>
      <c r="M517" s="1" t="n">
        <v>102</v>
      </c>
      <c r="N517" s="1" t="n">
        <v>29</v>
      </c>
      <c r="O517" s="3"/>
    </row>
    <row r="518" customFormat="false" ht="15" hidden="false" customHeight="false" outlineLevel="0" collapsed="false">
      <c r="B518" s="2"/>
      <c r="C518" s="38" t="s">
        <v>447</v>
      </c>
      <c r="D518" s="40" t="n">
        <v>1</v>
      </c>
      <c r="E518" s="40" t="n">
        <v>15</v>
      </c>
      <c r="F518" s="40" t="n">
        <v>7</v>
      </c>
      <c r="G518" s="40" t="n">
        <v>2</v>
      </c>
      <c r="H518" s="40" t="n">
        <v>0</v>
      </c>
      <c r="I518" s="40" t="n">
        <v>3</v>
      </c>
      <c r="J518" s="40" t="n">
        <v>3</v>
      </c>
      <c r="K518" s="40" t="n">
        <v>181</v>
      </c>
      <c r="L518" s="41" t="s">
        <v>26</v>
      </c>
      <c r="M518" s="40" t="n">
        <v>113</v>
      </c>
      <c r="N518" s="40" t="n">
        <v>28</v>
      </c>
      <c r="O518" s="3"/>
    </row>
    <row r="519" customFormat="false" ht="15" hidden="false" customHeight="false" outlineLevel="0" collapsed="false">
      <c r="B519" s="2"/>
      <c r="C519" s="8" t="s">
        <v>57</v>
      </c>
      <c r="D519" s="40" t="n">
        <v>1</v>
      </c>
      <c r="E519" s="1" t="n">
        <v>15</v>
      </c>
      <c r="F519" s="1" t="n">
        <v>5</v>
      </c>
      <c r="G519" s="1" t="n">
        <v>5</v>
      </c>
      <c r="H519" s="40" t="n">
        <v>0</v>
      </c>
      <c r="I519" s="1" t="n">
        <v>1</v>
      </c>
      <c r="J519" s="1" t="n">
        <v>4</v>
      </c>
      <c r="K519" s="1" t="n">
        <v>148</v>
      </c>
      <c r="L519" s="39" t="s">
        <v>26</v>
      </c>
      <c r="M519" s="1" t="n">
        <v>107</v>
      </c>
      <c r="N519" s="1" t="n">
        <v>26</v>
      </c>
      <c r="O519" s="3"/>
    </row>
    <row r="520" customFormat="false" ht="15" hidden="false" customHeight="false" outlineLevel="0" collapsed="false">
      <c r="B520" s="2"/>
      <c r="C520" s="38" t="s">
        <v>123</v>
      </c>
      <c r="D520" s="40" t="n">
        <v>1</v>
      </c>
      <c r="E520" s="40" t="n">
        <v>15</v>
      </c>
      <c r="F520" s="40" t="n">
        <v>4</v>
      </c>
      <c r="G520" s="40" t="n">
        <v>4</v>
      </c>
      <c r="H520" s="40" t="n">
        <v>0</v>
      </c>
      <c r="I520" s="40" t="n">
        <v>2</v>
      </c>
      <c r="J520" s="40" t="n">
        <v>5</v>
      </c>
      <c r="K520" s="40" t="n">
        <v>183</v>
      </c>
      <c r="L520" s="41" t="s">
        <v>26</v>
      </c>
      <c r="M520" s="40" t="n">
        <v>148</v>
      </c>
      <c r="N520" s="40" t="n">
        <v>22</v>
      </c>
      <c r="O520" s="3"/>
    </row>
    <row r="521" customFormat="false" ht="15" hidden="false" customHeight="false" outlineLevel="0" collapsed="false">
      <c r="B521" s="2"/>
      <c r="C521" s="8" t="s">
        <v>94</v>
      </c>
      <c r="D521" s="40" t="n">
        <v>1</v>
      </c>
      <c r="E521" s="1" t="n">
        <v>15</v>
      </c>
      <c r="F521" s="1" t="n">
        <v>4</v>
      </c>
      <c r="G521" s="1" t="n">
        <v>3</v>
      </c>
      <c r="H521" s="40" t="n">
        <v>0</v>
      </c>
      <c r="I521" s="1" t="n">
        <v>4</v>
      </c>
      <c r="J521" s="1" t="n">
        <v>4</v>
      </c>
      <c r="K521" s="1" t="n">
        <v>150</v>
      </c>
      <c r="L521" s="39" t="s">
        <v>26</v>
      </c>
      <c r="M521" s="1" t="n">
        <v>127</v>
      </c>
      <c r="N521" s="1" t="n">
        <v>22</v>
      </c>
      <c r="O521" s="3"/>
    </row>
    <row r="522" customFormat="false" ht="15" hidden="false" customHeight="false" outlineLevel="0" collapsed="false">
      <c r="B522" s="2"/>
      <c r="C522" s="8" t="s">
        <v>229</v>
      </c>
      <c r="D522" s="40" t="n">
        <v>1</v>
      </c>
      <c r="E522" s="1" t="n">
        <v>15</v>
      </c>
      <c r="F522" s="1" t="n">
        <v>2</v>
      </c>
      <c r="G522" s="1" t="n">
        <v>2</v>
      </c>
      <c r="H522" s="40" t="n">
        <v>0</v>
      </c>
      <c r="I522" s="1" t="n">
        <v>2</v>
      </c>
      <c r="J522" s="1" t="n">
        <v>9</v>
      </c>
      <c r="K522" s="1" t="n">
        <v>125</v>
      </c>
      <c r="L522" s="39" t="s">
        <v>26</v>
      </c>
      <c r="M522" s="1" t="n">
        <v>198</v>
      </c>
      <c r="N522" s="1" t="n">
        <v>12</v>
      </c>
      <c r="O522" s="3"/>
    </row>
    <row r="523" customFormat="false" ht="15" hidden="false" customHeight="false" outlineLevel="0" collapsed="false">
      <c r="B523" s="2"/>
      <c r="C523" s="38" t="s">
        <v>676</v>
      </c>
      <c r="D523" s="40" t="n">
        <v>1</v>
      </c>
      <c r="E523" s="40" t="n">
        <v>15</v>
      </c>
      <c r="F523" s="40" t="n">
        <v>1</v>
      </c>
      <c r="G523" s="40" t="n">
        <v>0</v>
      </c>
      <c r="H523" s="40" t="n">
        <v>0</v>
      </c>
      <c r="I523" s="40" t="n">
        <v>0</v>
      </c>
      <c r="J523" s="40" t="n">
        <v>14</v>
      </c>
      <c r="K523" s="40" t="n">
        <v>79</v>
      </c>
      <c r="L523" s="41" t="s">
        <v>26</v>
      </c>
      <c r="M523" s="40" t="n">
        <v>276</v>
      </c>
      <c r="N523" s="40" t="n">
        <v>3</v>
      </c>
      <c r="O523" s="3"/>
    </row>
    <row r="524" customFormat="false" ht="15" hidden="false" customHeight="false" outlineLevel="0" collapsed="false">
      <c r="B524" s="2"/>
      <c r="C524" s="8" t="s">
        <v>298</v>
      </c>
      <c r="D524" s="40" t="n">
        <v>1</v>
      </c>
      <c r="E524" s="1" t="n">
        <v>15</v>
      </c>
      <c r="F524" s="1" t="n">
        <v>0</v>
      </c>
      <c r="G524" s="1" t="n">
        <v>0</v>
      </c>
      <c r="H524" s="40" t="n">
        <v>0</v>
      </c>
      <c r="I524" s="1" t="n">
        <v>1</v>
      </c>
      <c r="J524" s="1" t="n">
        <v>14</v>
      </c>
      <c r="K524" s="1" t="n">
        <v>76</v>
      </c>
      <c r="L524" s="39" t="s">
        <v>26</v>
      </c>
      <c r="M524" s="1" t="n">
        <v>469</v>
      </c>
      <c r="N524" s="1" t="n">
        <v>1</v>
      </c>
      <c r="O524" s="3"/>
    </row>
    <row r="525" customFormat="false" ht="15" hidden="false" customHeight="false" outlineLevel="0" collapsed="false">
      <c r="B525" s="2"/>
      <c r="C525" s="8" t="s">
        <v>118</v>
      </c>
      <c r="D525" s="40" t="n">
        <v>1</v>
      </c>
      <c r="E525" s="1" t="n">
        <v>18</v>
      </c>
      <c r="F525" s="1" t="n">
        <v>15</v>
      </c>
      <c r="G525" s="1" t="n">
        <v>2</v>
      </c>
      <c r="H525" s="40" t="n">
        <v>0</v>
      </c>
      <c r="I525" s="1" t="n">
        <v>0</v>
      </c>
      <c r="J525" s="1" t="n">
        <v>1</v>
      </c>
      <c r="K525" s="1" t="n">
        <v>325</v>
      </c>
      <c r="L525" s="39" t="s">
        <v>26</v>
      </c>
      <c r="M525" s="1" t="n">
        <v>57</v>
      </c>
      <c r="N525" s="1" t="n">
        <v>49</v>
      </c>
      <c r="O525" s="3"/>
    </row>
    <row r="526" customFormat="false" ht="15" hidden="false" customHeight="false" outlineLevel="0" collapsed="false">
      <c r="B526" s="2"/>
      <c r="C526" s="38" t="s">
        <v>548</v>
      </c>
      <c r="D526" s="40" t="n">
        <v>1</v>
      </c>
      <c r="E526" s="40" t="n">
        <v>18</v>
      </c>
      <c r="F526" s="40" t="n">
        <v>7</v>
      </c>
      <c r="G526" s="40" t="n">
        <v>7</v>
      </c>
      <c r="H526" s="40" t="n">
        <v>0</v>
      </c>
      <c r="I526" s="40" t="n">
        <v>1</v>
      </c>
      <c r="J526" s="40" t="n">
        <v>3</v>
      </c>
      <c r="K526" s="40" t="n">
        <v>215</v>
      </c>
      <c r="L526" s="41" t="s">
        <v>26</v>
      </c>
      <c r="M526" s="40" t="n">
        <v>119</v>
      </c>
      <c r="N526" s="40" t="n">
        <v>36</v>
      </c>
      <c r="O526" s="3"/>
    </row>
    <row r="527" customFormat="false" ht="15" hidden="false" customHeight="false" outlineLevel="0" collapsed="false">
      <c r="B527" s="2"/>
      <c r="C527" s="38" t="s">
        <v>217</v>
      </c>
      <c r="D527" s="40" t="n">
        <v>1</v>
      </c>
      <c r="E527" s="40" t="n">
        <v>18</v>
      </c>
      <c r="F527" s="40" t="n">
        <v>7</v>
      </c>
      <c r="G527" s="40" t="n">
        <v>5</v>
      </c>
      <c r="H527" s="40" t="n">
        <v>0</v>
      </c>
      <c r="I527" s="40" t="n">
        <v>1</v>
      </c>
      <c r="J527" s="40" t="n">
        <v>5</v>
      </c>
      <c r="K527" s="40" t="n">
        <v>198</v>
      </c>
      <c r="L527" s="41" t="s">
        <v>26</v>
      </c>
      <c r="M527" s="40" t="n">
        <v>155</v>
      </c>
      <c r="N527" s="40" t="n">
        <v>32</v>
      </c>
      <c r="O527" s="3"/>
    </row>
    <row r="528" customFormat="false" ht="15" hidden="false" customHeight="false" outlineLevel="0" collapsed="false">
      <c r="B528" s="2"/>
      <c r="C528" s="38" t="s">
        <v>135</v>
      </c>
      <c r="D528" s="40" t="n">
        <v>1</v>
      </c>
      <c r="E528" s="40" t="n">
        <v>18</v>
      </c>
      <c r="F528" s="40" t="n">
        <v>4</v>
      </c>
      <c r="G528" s="40" t="n">
        <v>7</v>
      </c>
      <c r="H528" s="40" t="n">
        <v>0</v>
      </c>
      <c r="I528" s="40" t="n">
        <v>5</v>
      </c>
      <c r="J528" s="40" t="n">
        <v>2</v>
      </c>
      <c r="K528" s="40" t="n">
        <v>223</v>
      </c>
      <c r="L528" s="41" t="s">
        <v>26</v>
      </c>
      <c r="M528" s="40" t="n">
        <v>149</v>
      </c>
      <c r="N528" s="40" t="n">
        <v>31</v>
      </c>
      <c r="O528" s="3"/>
    </row>
    <row r="529" customFormat="false" ht="15" hidden="false" customHeight="false" outlineLevel="0" collapsed="false">
      <c r="B529" s="2"/>
      <c r="C529" s="8" t="s">
        <v>393</v>
      </c>
      <c r="D529" s="40" t="n">
        <v>1</v>
      </c>
      <c r="E529" s="1" t="n">
        <v>18</v>
      </c>
      <c r="F529" s="1" t="n">
        <v>4</v>
      </c>
      <c r="G529" s="1" t="n">
        <v>6</v>
      </c>
      <c r="H529" s="40" t="n">
        <v>0</v>
      </c>
      <c r="I529" s="1" t="n">
        <v>3</v>
      </c>
      <c r="J529" s="1" t="n">
        <v>5</v>
      </c>
      <c r="K529" s="1" t="n">
        <v>179</v>
      </c>
      <c r="L529" s="39" t="s">
        <v>26</v>
      </c>
      <c r="M529" s="1" t="n">
        <v>198</v>
      </c>
      <c r="N529" s="1" t="n">
        <v>27</v>
      </c>
      <c r="O529" s="3"/>
    </row>
    <row r="530" customFormat="false" ht="15" hidden="false" customHeight="false" outlineLevel="0" collapsed="false">
      <c r="B530" s="2"/>
      <c r="C530" s="8" t="s">
        <v>1245</v>
      </c>
      <c r="D530" s="40" t="n">
        <v>1</v>
      </c>
      <c r="E530" s="1" t="n">
        <v>18</v>
      </c>
      <c r="F530" s="1" t="n">
        <v>5</v>
      </c>
      <c r="G530" s="1" t="n">
        <v>2</v>
      </c>
      <c r="H530" s="40" t="n">
        <v>0</v>
      </c>
      <c r="I530" s="1" t="n">
        <v>7</v>
      </c>
      <c r="J530" s="1" t="n">
        <v>4</v>
      </c>
      <c r="K530" s="1" t="n">
        <v>186</v>
      </c>
      <c r="L530" s="39" t="s">
        <v>26</v>
      </c>
      <c r="M530" s="1" t="n">
        <v>170</v>
      </c>
      <c r="N530" s="1" t="n">
        <v>26</v>
      </c>
      <c r="O530" s="3"/>
    </row>
    <row r="531" customFormat="false" ht="15" hidden="false" customHeight="false" outlineLevel="0" collapsed="false">
      <c r="B531" s="2"/>
      <c r="C531" s="8" t="s">
        <v>86</v>
      </c>
      <c r="D531" s="40" t="n">
        <v>1</v>
      </c>
      <c r="E531" s="1" t="n">
        <v>18</v>
      </c>
      <c r="F531" s="1" t="n">
        <v>5</v>
      </c>
      <c r="G531" s="1" t="n">
        <v>3</v>
      </c>
      <c r="H531" s="40" t="n">
        <v>0</v>
      </c>
      <c r="I531" s="1" t="n">
        <v>3</v>
      </c>
      <c r="J531" s="1" t="n">
        <v>7</v>
      </c>
      <c r="K531" s="1" t="n">
        <v>143</v>
      </c>
      <c r="L531" s="39" t="s">
        <v>26</v>
      </c>
      <c r="M531" s="1" t="n">
        <v>150</v>
      </c>
      <c r="N531" s="1" t="n">
        <v>24</v>
      </c>
      <c r="O531" s="3"/>
    </row>
    <row r="532" customFormat="false" ht="15" hidden="false" customHeight="false" outlineLevel="0" collapsed="false">
      <c r="B532" s="2"/>
      <c r="C532" s="8" t="s">
        <v>263</v>
      </c>
      <c r="D532" s="40" t="n">
        <v>1</v>
      </c>
      <c r="E532" s="1" t="n">
        <v>18</v>
      </c>
      <c r="F532" s="1" t="n">
        <v>5</v>
      </c>
      <c r="G532" s="1" t="n">
        <v>3</v>
      </c>
      <c r="H532" s="40" t="n">
        <v>0</v>
      </c>
      <c r="I532" s="1" t="n">
        <v>2</v>
      </c>
      <c r="J532" s="1" t="n">
        <v>8</v>
      </c>
      <c r="K532" s="1" t="n">
        <v>222</v>
      </c>
      <c r="L532" s="39" t="s">
        <v>26</v>
      </c>
      <c r="M532" s="1" t="n">
        <v>202</v>
      </c>
      <c r="N532" s="1" t="n">
        <v>23</v>
      </c>
      <c r="O532" s="3"/>
    </row>
    <row r="533" customFormat="false" ht="15" hidden="false" customHeight="false" outlineLevel="0" collapsed="false">
      <c r="B533" s="2"/>
      <c r="C533" s="38" t="s">
        <v>74</v>
      </c>
      <c r="D533" s="40" t="n">
        <v>1</v>
      </c>
      <c r="E533" s="40" t="n">
        <v>18</v>
      </c>
      <c r="F533" s="40" t="n">
        <v>2</v>
      </c>
      <c r="G533" s="40" t="n">
        <v>1</v>
      </c>
      <c r="H533" s="40" t="n">
        <v>0</v>
      </c>
      <c r="I533" s="40" t="n">
        <v>2</v>
      </c>
      <c r="J533" s="40" t="n">
        <v>13</v>
      </c>
      <c r="K533" s="40" t="n">
        <v>117</v>
      </c>
      <c r="L533" s="41" t="s">
        <v>26</v>
      </c>
      <c r="M533" s="40" t="n">
        <v>300</v>
      </c>
      <c r="N533" s="40" t="n">
        <v>10</v>
      </c>
      <c r="O533" s="3"/>
    </row>
    <row r="534" customFormat="false" ht="15" hidden="false" customHeight="false" outlineLevel="0" collapsed="false">
      <c r="B534" s="2"/>
      <c r="C534" s="38" t="s">
        <v>641</v>
      </c>
      <c r="D534" s="40" t="n">
        <v>1</v>
      </c>
      <c r="E534" s="40" t="n">
        <v>18</v>
      </c>
      <c r="F534" s="40" t="n">
        <v>0</v>
      </c>
      <c r="G534" s="40" t="n">
        <v>0</v>
      </c>
      <c r="H534" s="40" t="n">
        <v>0</v>
      </c>
      <c r="I534" s="40" t="n">
        <v>3</v>
      </c>
      <c r="J534" s="40" t="n">
        <v>15</v>
      </c>
      <c r="K534" s="40" t="n">
        <v>87</v>
      </c>
      <c r="L534" s="41" t="s">
        <v>26</v>
      </c>
      <c r="M534" s="40" t="n">
        <v>395</v>
      </c>
      <c r="N534" s="40" t="n">
        <v>3</v>
      </c>
      <c r="O534" s="3"/>
    </row>
    <row r="535" customFormat="false" ht="15" hidden="false" customHeight="false" outlineLevel="0" collapsed="false">
      <c r="B535" s="2"/>
      <c r="C535" s="8" t="s">
        <v>63</v>
      </c>
      <c r="D535" s="40" t="n">
        <v>1</v>
      </c>
      <c r="E535" s="1" t="n">
        <v>16</v>
      </c>
      <c r="F535" s="1" t="n">
        <v>9</v>
      </c>
      <c r="G535" s="1" t="n">
        <v>4</v>
      </c>
      <c r="H535" s="40" t="n">
        <v>0</v>
      </c>
      <c r="I535" s="1" t="n">
        <v>2</v>
      </c>
      <c r="J535" s="1" t="n">
        <v>1</v>
      </c>
      <c r="K535" s="1" t="n">
        <v>289</v>
      </c>
      <c r="L535" s="39" t="s">
        <v>26</v>
      </c>
      <c r="M535" s="1" t="n">
        <v>132</v>
      </c>
      <c r="N535" s="1" t="n">
        <v>37</v>
      </c>
      <c r="O535" s="3"/>
    </row>
    <row r="536" customFormat="false" ht="15" hidden="false" customHeight="false" outlineLevel="0" collapsed="false">
      <c r="B536" s="2"/>
      <c r="C536" s="38" t="s">
        <v>484</v>
      </c>
      <c r="D536" s="40" t="n">
        <v>1</v>
      </c>
      <c r="E536" s="1" t="n">
        <v>16</v>
      </c>
      <c r="F536" s="1" t="n">
        <v>9</v>
      </c>
      <c r="G536" s="1" t="n">
        <v>4</v>
      </c>
      <c r="H536" s="40" t="n">
        <v>0</v>
      </c>
      <c r="I536" s="1" t="n">
        <v>2</v>
      </c>
      <c r="J536" s="1" t="n">
        <v>1</v>
      </c>
      <c r="K536" s="1" t="n">
        <v>243</v>
      </c>
      <c r="L536" s="39" t="s">
        <v>26</v>
      </c>
      <c r="M536" s="1" t="n">
        <v>156</v>
      </c>
      <c r="N536" s="1" t="n">
        <v>37</v>
      </c>
      <c r="O536" s="3"/>
    </row>
    <row r="537" customFormat="false" ht="15" hidden="false" customHeight="false" outlineLevel="0" collapsed="false">
      <c r="B537" s="2"/>
      <c r="C537" s="38" t="s">
        <v>326</v>
      </c>
      <c r="D537" s="40" t="n">
        <v>1</v>
      </c>
      <c r="E537" s="40" t="n">
        <v>16</v>
      </c>
      <c r="F537" s="40" t="n">
        <v>8</v>
      </c>
      <c r="G537" s="40" t="n">
        <v>3</v>
      </c>
      <c r="H537" s="40" t="n">
        <v>0</v>
      </c>
      <c r="I537" s="40" t="n">
        <v>3</v>
      </c>
      <c r="J537" s="40" t="n">
        <v>2</v>
      </c>
      <c r="K537" s="40" t="n">
        <v>206</v>
      </c>
      <c r="L537" s="41" t="s">
        <v>26</v>
      </c>
      <c r="M537" s="40" t="n">
        <v>124</v>
      </c>
      <c r="N537" s="40" t="n">
        <v>33</v>
      </c>
      <c r="O537" s="3"/>
    </row>
    <row r="538" customFormat="false" ht="15" hidden="false" customHeight="false" outlineLevel="0" collapsed="false">
      <c r="B538" s="2"/>
      <c r="C538" s="38" t="s">
        <v>134</v>
      </c>
      <c r="D538" s="40" t="n">
        <v>1</v>
      </c>
      <c r="E538" s="40" t="n">
        <v>16</v>
      </c>
      <c r="F538" s="40" t="n">
        <v>5</v>
      </c>
      <c r="G538" s="40" t="n">
        <v>6</v>
      </c>
      <c r="H538" s="40" t="n">
        <v>0</v>
      </c>
      <c r="I538" s="40" t="n">
        <v>3</v>
      </c>
      <c r="J538" s="40" t="n">
        <v>2</v>
      </c>
      <c r="K538" s="40" t="n">
        <v>180</v>
      </c>
      <c r="L538" s="41" t="s">
        <v>26</v>
      </c>
      <c r="M538" s="40" t="n">
        <v>139</v>
      </c>
      <c r="N538" s="40" t="n">
        <v>30</v>
      </c>
      <c r="O538" s="3"/>
    </row>
    <row r="539" customFormat="false" ht="15" hidden="false" customHeight="false" outlineLevel="0" collapsed="false">
      <c r="B539" s="2"/>
      <c r="C539" s="38" t="s">
        <v>523</v>
      </c>
      <c r="D539" s="40" t="n">
        <v>1</v>
      </c>
      <c r="E539" s="40" t="n">
        <v>16</v>
      </c>
      <c r="F539" s="40" t="n">
        <v>7</v>
      </c>
      <c r="G539" s="1" t="n">
        <v>1</v>
      </c>
      <c r="H539" s="40" t="n">
        <v>0</v>
      </c>
      <c r="I539" s="1" t="n">
        <v>2</v>
      </c>
      <c r="J539" s="1" t="n">
        <v>6</v>
      </c>
      <c r="K539" s="1" t="n">
        <v>159</v>
      </c>
      <c r="L539" s="39" t="s">
        <v>26</v>
      </c>
      <c r="M539" s="1" t="n">
        <v>175</v>
      </c>
      <c r="N539" s="1" t="n">
        <v>25</v>
      </c>
      <c r="O539" s="3"/>
    </row>
    <row r="540" customFormat="false" ht="15" hidden="false" customHeight="false" outlineLevel="0" collapsed="false">
      <c r="B540" s="2"/>
      <c r="C540" s="8" t="s">
        <v>76</v>
      </c>
      <c r="D540" s="40" t="n">
        <v>1</v>
      </c>
      <c r="E540" s="1" t="n">
        <v>16</v>
      </c>
      <c r="F540" s="1" t="n">
        <v>6</v>
      </c>
      <c r="G540" s="1" t="n">
        <v>0</v>
      </c>
      <c r="H540" s="40" t="n">
        <v>0</v>
      </c>
      <c r="I540" s="1" t="n">
        <v>4</v>
      </c>
      <c r="J540" s="1" t="n">
        <v>6</v>
      </c>
      <c r="K540" s="1" t="n">
        <v>198</v>
      </c>
      <c r="L540" s="39" t="s">
        <v>26</v>
      </c>
      <c r="M540" s="1" t="n">
        <v>190</v>
      </c>
      <c r="N540" s="1" t="n">
        <v>22</v>
      </c>
      <c r="O540" s="3"/>
    </row>
    <row r="541" customFormat="false" ht="15" hidden="false" customHeight="false" outlineLevel="0" collapsed="false">
      <c r="B541" s="2"/>
      <c r="C541" s="8" t="s">
        <v>517</v>
      </c>
      <c r="D541" s="40" t="n">
        <v>1</v>
      </c>
      <c r="E541" s="40" t="n">
        <v>16</v>
      </c>
      <c r="F541" s="40" t="n">
        <v>3</v>
      </c>
      <c r="G541" s="40" t="n">
        <v>3</v>
      </c>
      <c r="H541" s="40" t="n">
        <v>0</v>
      </c>
      <c r="I541" s="40" t="n">
        <v>1</v>
      </c>
      <c r="J541" s="40" t="n">
        <v>9</v>
      </c>
      <c r="K541" s="40" t="n">
        <v>166</v>
      </c>
      <c r="L541" s="41" t="s">
        <v>26</v>
      </c>
      <c r="M541" s="40" t="n">
        <v>228</v>
      </c>
      <c r="N541" s="40" t="n">
        <v>16</v>
      </c>
      <c r="O541" s="3"/>
    </row>
    <row r="542" customFormat="false" ht="15" hidden="false" customHeight="false" outlineLevel="0" collapsed="false">
      <c r="B542" s="2"/>
      <c r="C542" s="38" t="s">
        <v>1246</v>
      </c>
      <c r="D542" s="40" t="n">
        <v>1</v>
      </c>
      <c r="E542" s="40" t="n">
        <v>16</v>
      </c>
      <c r="F542" s="40" t="n">
        <v>1</v>
      </c>
      <c r="G542" s="40" t="n">
        <v>3</v>
      </c>
      <c r="H542" s="40" t="n">
        <v>0</v>
      </c>
      <c r="I542" s="40" t="n">
        <v>1</v>
      </c>
      <c r="J542" s="40" t="n">
        <v>11</v>
      </c>
      <c r="K542" s="40" t="n">
        <v>146</v>
      </c>
      <c r="L542" s="41" t="s">
        <v>26</v>
      </c>
      <c r="M542" s="40" t="n">
        <v>245</v>
      </c>
      <c r="N542" s="40" t="n">
        <v>10</v>
      </c>
      <c r="O542" s="3"/>
    </row>
    <row r="543" customFormat="false" ht="15" hidden="false" customHeight="false" outlineLevel="0" collapsed="false">
      <c r="B543" s="2"/>
      <c r="C543" s="8" t="s">
        <v>107</v>
      </c>
      <c r="D543" s="40" t="n">
        <v>1</v>
      </c>
      <c r="E543" s="40" t="n">
        <v>16</v>
      </c>
      <c r="F543" s="40" t="n">
        <v>0</v>
      </c>
      <c r="G543" s="40" t="n">
        <v>0</v>
      </c>
      <c r="H543" s="40" t="n">
        <v>0</v>
      </c>
      <c r="I543" s="40" t="n">
        <v>0</v>
      </c>
      <c r="J543" s="40" t="n">
        <v>16</v>
      </c>
      <c r="K543" s="40" t="n">
        <v>79</v>
      </c>
      <c r="L543" s="41" t="s">
        <v>26</v>
      </c>
      <c r="M543" s="40" t="n">
        <v>277</v>
      </c>
      <c r="N543" s="40" t="n">
        <v>0</v>
      </c>
      <c r="O543" s="3"/>
    </row>
    <row r="544" customFormat="false" ht="15" hidden="false" customHeight="false" outlineLevel="0" collapsed="false">
      <c r="B544" s="2"/>
      <c r="D544" s="44" t="n">
        <f aca="false">SUM(D12:D543)</f>
        <v>7641</v>
      </c>
      <c r="E544" s="44" t="n">
        <f aca="false">SUM(E12:E543)</f>
        <v>126238</v>
      </c>
      <c r="F544" s="44" t="n">
        <f aca="false">SUM(F12:F543)</f>
        <v>21894</v>
      </c>
      <c r="G544" s="44" t="n">
        <f aca="false">SUM(G12:G543)</f>
        <v>39609</v>
      </c>
      <c r="H544" s="44" t="n">
        <f aca="false">SUM(H12:H543)</f>
        <v>2976</v>
      </c>
      <c r="I544" s="44" t="n">
        <f aca="false">SUM(I12:I543)</f>
        <v>8952</v>
      </c>
      <c r="J544" s="44" t="n">
        <f aca="false">SUM(J12:J543)</f>
        <v>52808</v>
      </c>
      <c r="K544" s="44" t="n">
        <f aca="false">SUM(K12:K543)</f>
        <v>1071858</v>
      </c>
      <c r="L544" s="44"/>
      <c r="M544" s="44" t="n">
        <f aca="false">SUM(M12:M543)</f>
        <v>1071858</v>
      </c>
      <c r="N544" s="44" t="n">
        <f aca="false">SUM(N12:N543)</f>
        <v>156827</v>
      </c>
      <c r="O544" s="44"/>
    </row>
    <row r="545" customFormat="false" ht="15" hidden="false" customHeight="false" outlineLevel="0" collapsed="false">
      <c r="B545" s="2"/>
    </row>
    <row r="546" customFormat="false" ht="15" hidden="false" customHeight="false" outlineLevel="0" collapsed="false">
      <c r="B546" s="2"/>
    </row>
    <row r="547" customFormat="false" ht="15" hidden="false" customHeight="false" outlineLevel="0" collapsed="false">
      <c r="B547" s="2"/>
    </row>
    <row r="548" customFormat="false" ht="15" hidden="false" customHeight="false" outlineLevel="0" collapsed="false">
      <c r="B548" s="2"/>
    </row>
    <row r="549" customFormat="false" ht="15" hidden="false" customHeight="false" outlineLevel="0" collapsed="false">
      <c r="B549" s="2"/>
    </row>
    <row r="550" customFormat="false" ht="15" hidden="false" customHeight="false" outlineLevel="0" collapsed="false">
      <c r="B550" s="2"/>
    </row>
    <row r="551" customFormat="false" ht="15" hidden="false" customHeight="false" outlineLevel="0" collapsed="false">
      <c r="B551" s="2"/>
    </row>
    <row r="552" customFormat="false" ht="15" hidden="false" customHeight="false" outlineLevel="0" collapsed="false">
      <c r="B552" s="2"/>
    </row>
    <row r="553" customFormat="false" ht="15" hidden="false" customHeight="false" outlineLevel="0" collapsed="false">
      <c r="B553" s="2"/>
    </row>
    <row r="554" customFormat="false" ht="15" hidden="false" customHeight="false" outlineLevel="0" collapsed="false">
      <c r="B554" s="2"/>
    </row>
    <row r="555" customFormat="false" ht="15" hidden="false" customHeight="false" outlineLevel="0" collapsed="false">
      <c r="B555" s="2"/>
    </row>
    <row r="556" customFormat="false" ht="15" hidden="false" customHeight="false" outlineLevel="0" collapsed="false">
      <c r="B556" s="2"/>
    </row>
    <row r="557" customFormat="false" ht="15" hidden="false" customHeight="false" outlineLevel="0" collapsed="false">
      <c r="B557" s="2"/>
    </row>
    <row r="558" customFormat="false" ht="15" hidden="false" customHeight="false" outlineLevel="0" collapsed="false">
      <c r="B558" s="2"/>
    </row>
    <row r="559" customFormat="false" ht="15" hidden="false" customHeight="false" outlineLevel="0" collapsed="false">
      <c r="B559" s="2"/>
    </row>
    <row r="560" customFormat="false" ht="15" hidden="false" customHeight="false" outlineLevel="0" collapsed="false">
      <c r="B560" s="2"/>
    </row>
    <row r="561" customFormat="false" ht="15" hidden="false" customHeight="false" outlineLevel="0" collapsed="false">
      <c r="B561" s="2"/>
    </row>
    <row r="562" customFormat="false" ht="15" hidden="false" customHeight="false" outlineLevel="0" collapsed="false">
      <c r="B562" s="2"/>
    </row>
    <row r="563" customFormat="false" ht="15" hidden="false" customHeight="false" outlineLevel="0" collapsed="false">
      <c r="B563" s="2"/>
    </row>
    <row r="564" customFormat="false" ht="15" hidden="false" customHeight="false" outlineLevel="0" collapsed="false">
      <c r="B564" s="2"/>
    </row>
    <row r="565" customFormat="false" ht="15" hidden="false" customHeight="false" outlineLevel="0" collapsed="false">
      <c r="B565" s="2"/>
    </row>
    <row r="566" customFormat="false" ht="15" hidden="false" customHeight="false" outlineLevel="0" collapsed="false">
      <c r="B566" s="2"/>
    </row>
    <row r="567" customFormat="false" ht="15" hidden="false" customHeight="false" outlineLevel="0" collapsed="false">
      <c r="B567" s="2"/>
    </row>
    <row r="568" customFormat="false" ht="15" hidden="false" customHeight="false" outlineLevel="0" collapsed="false">
      <c r="B568" s="2"/>
    </row>
    <row r="569" customFormat="false" ht="15" hidden="false" customHeight="false" outlineLevel="0" collapsed="false">
      <c r="B569" s="2"/>
    </row>
    <row r="570" customFormat="false" ht="15" hidden="false" customHeight="false" outlineLevel="0" collapsed="false">
      <c r="B570" s="2"/>
    </row>
    <row r="571" customFormat="false" ht="15" hidden="false" customHeight="false" outlineLevel="0" collapsed="false">
      <c r="B571" s="2"/>
    </row>
    <row r="572" customFormat="false" ht="15" hidden="false" customHeight="false" outlineLevel="0" collapsed="false">
      <c r="B572" s="2"/>
    </row>
    <row r="573" customFormat="false" ht="15" hidden="false" customHeight="false" outlineLevel="0" collapsed="false">
      <c r="B573" s="2"/>
    </row>
    <row r="574" customFormat="false" ht="15" hidden="false" customHeight="false" outlineLevel="0" collapsed="false">
      <c r="B574" s="2"/>
    </row>
    <row r="575" customFormat="false" ht="15" hidden="false" customHeight="false" outlineLevel="0" collapsed="false">
      <c r="B575" s="2"/>
    </row>
    <row r="576" customFormat="false" ht="15" hidden="false" customHeight="false" outlineLevel="0" collapsed="false">
      <c r="B576" s="2"/>
    </row>
    <row r="577" customFormat="false" ht="15" hidden="false" customHeight="false" outlineLevel="0" collapsed="false">
      <c r="B577" s="2"/>
    </row>
    <row r="578" customFormat="false" ht="15" hidden="false" customHeight="false" outlineLevel="0" collapsed="false">
      <c r="B578" s="2"/>
    </row>
    <row r="579" customFormat="false" ht="15" hidden="false" customHeight="false" outlineLevel="0" collapsed="false">
      <c r="B579" s="2"/>
    </row>
    <row r="580" customFormat="false" ht="15" hidden="false" customHeight="false" outlineLevel="0" collapsed="false">
      <c r="B580" s="2"/>
    </row>
    <row r="581" customFormat="false" ht="15" hidden="false" customHeight="false" outlineLevel="0" collapsed="false">
      <c r="B581" s="2"/>
    </row>
    <row r="582" customFormat="false" ht="15" hidden="false" customHeight="false" outlineLevel="0" collapsed="false">
      <c r="B582" s="2"/>
    </row>
    <row r="583" customFormat="false" ht="15" hidden="false" customHeight="false" outlineLevel="0" collapsed="false">
      <c r="B583" s="2"/>
    </row>
    <row r="584" customFormat="false" ht="15" hidden="false" customHeight="false" outlineLevel="0" collapsed="false">
      <c r="B584" s="2"/>
    </row>
    <row r="585" customFormat="false" ht="15" hidden="false" customHeight="false" outlineLevel="0" collapsed="false">
      <c r="B585" s="2"/>
    </row>
    <row r="586" customFormat="false" ht="15" hidden="false" customHeight="false" outlineLevel="0" collapsed="false">
      <c r="B586" s="2"/>
    </row>
    <row r="587" customFormat="false" ht="15" hidden="false" customHeight="false" outlineLevel="0" collapsed="false">
      <c r="B587" s="2"/>
    </row>
    <row r="588" customFormat="false" ht="15" hidden="false" customHeight="false" outlineLevel="0" collapsed="false">
      <c r="B588" s="2"/>
    </row>
    <row r="589" customFormat="false" ht="15" hidden="false" customHeight="false" outlineLevel="0" collapsed="false">
      <c r="B589" s="2"/>
    </row>
    <row r="590" customFormat="false" ht="15" hidden="false" customHeight="false" outlineLevel="0" collapsed="false">
      <c r="B590" s="2"/>
    </row>
    <row r="591" customFormat="false" ht="15" hidden="false" customHeight="false" outlineLevel="0" collapsed="false">
      <c r="B591" s="2"/>
    </row>
    <row r="592" customFormat="false" ht="15" hidden="false" customHeight="false" outlineLevel="0" collapsed="false">
      <c r="B592" s="2"/>
    </row>
    <row r="593" customFormat="false" ht="15" hidden="false" customHeight="false" outlineLevel="0" collapsed="false">
      <c r="B593" s="2"/>
    </row>
    <row r="594" customFormat="false" ht="15" hidden="false" customHeight="false" outlineLevel="0" collapsed="false">
      <c r="B594" s="2"/>
    </row>
    <row r="595" customFormat="false" ht="15" hidden="false" customHeight="false" outlineLevel="0" collapsed="false">
      <c r="B595" s="2"/>
    </row>
    <row r="596" customFormat="false" ht="15" hidden="false" customHeight="false" outlineLevel="0" collapsed="false">
      <c r="B596" s="2"/>
    </row>
    <row r="597" customFormat="false" ht="15" hidden="false" customHeight="false" outlineLevel="0" collapsed="false">
      <c r="B597" s="2"/>
    </row>
    <row r="598" customFormat="false" ht="15" hidden="false" customHeight="false" outlineLevel="0" collapsed="false">
      <c r="B598" s="2"/>
    </row>
    <row r="599" customFormat="false" ht="15" hidden="false" customHeight="false" outlineLevel="0" collapsed="false">
      <c r="B599" s="2"/>
    </row>
    <row r="600" customFormat="false" ht="15" hidden="false" customHeight="false" outlineLevel="0" collapsed="false">
      <c r="B600" s="2"/>
    </row>
    <row r="601" customFormat="false" ht="15" hidden="false" customHeight="false" outlineLevel="0" collapsed="false">
      <c r="B601" s="2"/>
    </row>
    <row r="602" customFormat="false" ht="15" hidden="false" customHeight="false" outlineLevel="0" collapsed="false">
      <c r="B602" s="2"/>
    </row>
    <row r="603" customFormat="false" ht="15" hidden="false" customHeight="false" outlineLevel="0" collapsed="false">
      <c r="B603" s="2"/>
    </row>
    <row r="604" customFormat="false" ht="15" hidden="false" customHeight="false" outlineLevel="0" collapsed="false">
      <c r="B604" s="2"/>
    </row>
    <row r="605" customFormat="false" ht="15" hidden="false" customHeight="false" outlineLevel="0" collapsed="false">
      <c r="B605" s="2"/>
    </row>
    <row r="606" customFormat="false" ht="15" hidden="false" customHeight="false" outlineLevel="0" collapsed="false">
      <c r="B606" s="2"/>
    </row>
    <row r="607" customFormat="false" ht="15" hidden="false" customHeight="false" outlineLevel="0" collapsed="false">
      <c r="B607" s="2"/>
    </row>
    <row r="608" customFormat="false" ht="15" hidden="false" customHeight="false" outlineLevel="0" collapsed="false">
      <c r="B608" s="2"/>
    </row>
    <row r="609" customFormat="false" ht="15" hidden="false" customHeight="false" outlineLevel="0" collapsed="false">
      <c r="B609" s="2"/>
    </row>
    <row r="610" customFormat="false" ht="15" hidden="false" customHeight="false" outlineLevel="0" collapsed="false">
      <c r="B610" s="2"/>
    </row>
    <row r="611" customFormat="false" ht="15" hidden="false" customHeight="false" outlineLevel="0" collapsed="false">
      <c r="B611" s="2"/>
    </row>
    <row r="612" customFormat="false" ht="15" hidden="false" customHeight="false" outlineLevel="0" collapsed="false">
      <c r="B612" s="2"/>
    </row>
    <row r="613" customFormat="false" ht="15" hidden="false" customHeight="false" outlineLevel="0" collapsed="false">
      <c r="B613" s="2"/>
    </row>
    <row r="614" customFormat="false" ht="15" hidden="false" customHeight="false" outlineLevel="0" collapsed="false">
      <c r="B614" s="2"/>
    </row>
    <row r="615" customFormat="false" ht="15" hidden="false" customHeight="false" outlineLevel="0" collapsed="false">
      <c r="B615" s="2"/>
    </row>
    <row r="616" customFormat="false" ht="15" hidden="false" customHeight="false" outlineLevel="0" collapsed="false">
      <c r="B616" s="2"/>
    </row>
    <row r="617" customFormat="false" ht="15" hidden="false" customHeight="false" outlineLevel="0" collapsed="false">
      <c r="B617" s="2"/>
    </row>
    <row r="618" customFormat="false" ht="15" hidden="false" customHeight="false" outlineLevel="0" collapsed="false">
      <c r="B618" s="2"/>
    </row>
    <row r="619" customFormat="false" ht="15" hidden="false" customHeight="false" outlineLevel="0" collapsed="false">
      <c r="B619" s="2"/>
    </row>
    <row r="620" customFormat="false" ht="15" hidden="false" customHeight="false" outlineLevel="0" collapsed="false">
      <c r="B620" s="2"/>
    </row>
    <row r="621" customFormat="false" ht="15" hidden="false" customHeight="false" outlineLevel="0" collapsed="false">
      <c r="B621" s="2"/>
    </row>
    <row r="622" customFormat="false" ht="15" hidden="false" customHeight="false" outlineLevel="0" collapsed="false">
      <c r="B622" s="2"/>
    </row>
    <row r="623" customFormat="false" ht="15" hidden="false" customHeight="false" outlineLevel="0" collapsed="false">
      <c r="B623" s="2"/>
    </row>
    <row r="624" customFormat="false" ht="15" hidden="false" customHeight="false" outlineLevel="0" collapsed="false">
      <c r="B624" s="2"/>
    </row>
    <row r="625" customFormat="false" ht="15" hidden="false" customHeight="false" outlineLevel="0" collapsed="false">
      <c r="B625" s="2"/>
    </row>
    <row r="626" customFormat="false" ht="15" hidden="false" customHeight="false" outlineLevel="0" collapsed="false">
      <c r="B626" s="2"/>
    </row>
    <row r="627" customFormat="false" ht="15" hidden="false" customHeight="false" outlineLevel="0" collapsed="false">
      <c r="B627" s="2"/>
    </row>
    <row r="628" customFormat="false" ht="15" hidden="false" customHeight="false" outlineLevel="0" collapsed="false">
      <c r="B628" s="2"/>
    </row>
    <row r="629" customFormat="false" ht="15" hidden="false" customHeight="false" outlineLevel="0" collapsed="false">
      <c r="B629" s="2"/>
    </row>
    <row r="630" customFormat="false" ht="15" hidden="false" customHeight="false" outlineLevel="0" collapsed="false">
      <c r="B630" s="2"/>
    </row>
    <row r="631" customFormat="false" ht="15" hidden="false" customHeight="false" outlineLevel="0" collapsed="false">
      <c r="B631" s="2"/>
    </row>
    <row r="632" customFormat="false" ht="15" hidden="false" customHeight="false" outlineLevel="0" collapsed="false">
      <c r="B632" s="2"/>
    </row>
    <row r="633" customFormat="false" ht="15" hidden="false" customHeight="false" outlineLevel="0" collapsed="false">
      <c r="B633" s="2"/>
    </row>
    <row r="634" customFormat="false" ht="15" hidden="false" customHeight="false" outlineLevel="0" collapsed="false">
      <c r="B634" s="2"/>
    </row>
    <row r="635" customFormat="false" ht="15" hidden="false" customHeight="false" outlineLevel="0" collapsed="false">
      <c r="B635" s="2"/>
    </row>
    <row r="636" customFormat="false" ht="15" hidden="false" customHeight="false" outlineLevel="0" collapsed="false">
      <c r="B636" s="2"/>
    </row>
    <row r="637" customFormat="false" ht="15" hidden="false" customHeight="false" outlineLevel="0" collapsed="false">
      <c r="B637" s="2"/>
    </row>
    <row r="638" customFormat="false" ht="15" hidden="false" customHeight="false" outlineLevel="0" collapsed="false">
      <c r="B638" s="2"/>
    </row>
    <row r="639" customFormat="false" ht="15" hidden="false" customHeight="false" outlineLevel="0" collapsed="false">
      <c r="B639" s="2"/>
    </row>
    <row r="640" customFormat="false" ht="15" hidden="false" customHeight="false" outlineLevel="0" collapsed="false">
      <c r="B640" s="2"/>
    </row>
    <row r="641" customFormat="false" ht="15" hidden="false" customHeight="false" outlineLevel="0" collapsed="false">
      <c r="B641" s="2"/>
    </row>
    <row r="642" customFormat="false" ht="15" hidden="false" customHeight="false" outlineLevel="0" collapsed="false">
      <c r="B642" s="2"/>
    </row>
    <row r="643" customFormat="false" ht="15" hidden="false" customHeight="false" outlineLevel="0" collapsed="false">
      <c r="B643" s="2"/>
    </row>
    <row r="644" customFormat="false" ht="15" hidden="false" customHeight="false" outlineLevel="0" collapsed="false">
      <c r="B644" s="2"/>
    </row>
    <row r="645" customFormat="false" ht="15" hidden="false" customHeight="false" outlineLevel="0" collapsed="false">
      <c r="B645" s="2"/>
    </row>
    <row r="646" customFormat="false" ht="15" hidden="false" customHeight="false" outlineLevel="0" collapsed="false">
      <c r="B646" s="2"/>
    </row>
    <row r="647" customFormat="false" ht="15" hidden="false" customHeight="false" outlineLevel="0" collapsed="false">
      <c r="B647" s="2"/>
    </row>
    <row r="648" customFormat="false" ht="15" hidden="false" customHeight="false" outlineLevel="0" collapsed="false">
      <c r="B648" s="2"/>
    </row>
    <row r="649" customFormat="false" ht="15" hidden="false" customHeight="false" outlineLevel="0" collapsed="false">
      <c r="B649" s="2"/>
    </row>
    <row r="650" customFormat="false" ht="15" hidden="false" customHeight="false" outlineLevel="0" collapsed="false">
      <c r="B650" s="2"/>
    </row>
    <row r="651" customFormat="false" ht="15" hidden="false" customHeight="false" outlineLevel="0" collapsed="false">
      <c r="B651" s="2"/>
    </row>
    <row r="652" customFormat="false" ht="15" hidden="false" customHeight="false" outlineLevel="0" collapsed="false">
      <c r="B652" s="2"/>
    </row>
    <row r="653" customFormat="false" ht="15" hidden="false" customHeight="false" outlineLevel="0" collapsed="false">
      <c r="B653" s="2"/>
    </row>
    <row r="654" customFormat="false" ht="15" hidden="false" customHeight="false" outlineLevel="0" collapsed="false">
      <c r="B654" s="2"/>
    </row>
    <row r="655" customFormat="false" ht="15" hidden="false" customHeight="false" outlineLevel="0" collapsed="false">
      <c r="B655" s="2"/>
    </row>
    <row r="656" customFormat="false" ht="15" hidden="false" customHeight="false" outlineLevel="0" collapsed="false">
      <c r="B656" s="2"/>
    </row>
    <row r="657" customFormat="false" ht="15" hidden="false" customHeight="false" outlineLevel="0" collapsed="false">
      <c r="B657" s="2"/>
    </row>
    <row r="658" customFormat="false" ht="15" hidden="false" customHeight="false" outlineLevel="0" collapsed="false">
      <c r="B658" s="2"/>
    </row>
    <row r="659" customFormat="false" ht="15" hidden="false" customHeight="false" outlineLevel="0" collapsed="false">
      <c r="B659" s="2"/>
    </row>
    <row r="660" customFormat="false" ht="15" hidden="false" customHeight="false" outlineLevel="0" collapsed="false">
      <c r="B660" s="2"/>
    </row>
    <row r="661" customFormat="false" ht="15" hidden="false" customHeight="false" outlineLevel="0" collapsed="false">
      <c r="B661" s="2"/>
    </row>
    <row r="662" customFormat="false" ht="15" hidden="false" customHeight="false" outlineLevel="0" collapsed="false">
      <c r="B662" s="2"/>
    </row>
    <row r="663" customFormat="false" ht="15" hidden="false" customHeight="false" outlineLevel="0" collapsed="false">
      <c r="B663" s="2"/>
    </row>
    <row r="664" customFormat="false" ht="15" hidden="false" customHeight="false" outlineLevel="0" collapsed="false">
      <c r="B664" s="2"/>
    </row>
    <row r="665" customFormat="false" ht="15" hidden="false" customHeight="false" outlineLevel="0" collapsed="false">
      <c r="B665" s="2"/>
    </row>
    <row r="666" customFormat="false" ht="15" hidden="false" customHeight="false" outlineLevel="0" collapsed="false">
      <c r="B666" s="2"/>
    </row>
    <row r="667" customFormat="false" ht="15" hidden="false" customHeight="false" outlineLevel="0" collapsed="false">
      <c r="B667" s="2"/>
    </row>
    <row r="668" customFormat="false" ht="15" hidden="false" customHeight="false" outlineLevel="0" collapsed="false">
      <c r="B668" s="2"/>
    </row>
    <row r="669" customFormat="false" ht="15" hidden="false" customHeight="false" outlineLevel="0" collapsed="false">
      <c r="B669" s="2"/>
    </row>
    <row r="670" customFormat="false" ht="15" hidden="false" customHeight="false" outlineLevel="0" collapsed="false">
      <c r="B670" s="2"/>
    </row>
    <row r="671" customFormat="false" ht="15" hidden="false" customHeight="false" outlineLevel="0" collapsed="false">
      <c r="B671" s="2"/>
    </row>
    <row r="672" customFormat="false" ht="15" hidden="false" customHeight="false" outlineLevel="0" collapsed="false">
      <c r="B672" s="2"/>
    </row>
    <row r="673" customFormat="false" ht="15" hidden="false" customHeight="false" outlineLevel="0" collapsed="false">
      <c r="B673" s="2"/>
    </row>
    <row r="674" customFormat="false" ht="15" hidden="false" customHeight="false" outlineLevel="0" collapsed="false">
      <c r="B674" s="2"/>
    </row>
    <row r="675" customFormat="false" ht="15" hidden="false" customHeight="false" outlineLevel="0" collapsed="false">
      <c r="B675" s="2"/>
    </row>
    <row r="676" customFormat="false" ht="15" hidden="false" customHeight="false" outlineLevel="0" collapsed="false">
      <c r="B676" s="2"/>
    </row>
    <row r="1048419" customFormat="false" ht="12.8" hidden="false" customHeight="true" outlineLevel="0" collapsed="false"/>
    <row r="1048420" customFormat="false" ht="12.8" hidden="false" customHeight="true" outlineLevel="0" collapsed="false"/>
    <row r="1048421" customFormat="false" ht="12.8" hidden="false" customHeight="true" outlineLevel="0" collapsed="false"/>
    <row r="1048422" customFormat="false" ht="12.8" hidden="false" customHeight="true" outlineLevel="0" collapsed="false"/>
    <row r="1048423" customFormat="false" ht="12.8" hidden="false" customHeight="true" outlineLevel="0" collapsed="false"/>
    <row r="1048424" customFormat="false" ht="12.8" hidden="false" customHeight="true" outlineLevel="0" collapsed="false"/>
    <row r="1048425" customFormat="false" ht="12.8" hidden="false" customHeight="true" outlineLevel="0" collapsed="false"/>
    <row r="1048426" customFormat="false" ht="12.8" hidden="false" customHeight="true" outlineLevel="0" collapsed="false"/>
    <row r="1048427" customFormat="false" ht="12.8" hidden="false" customHeight="true" outlineLevel="0" collapsed="false"/>
    <row r="1048428" customFormat="false" ht="12.8" hidden="false" customHeight="true" outlineLevel="0" collapsed="false"/>
    <row r="1048429" customFormat="false" ht="12.8" hidden="false" customHeight="true" outlineLevel="0" collapsed="false"/>
    <row r="1048430" customFormat="false" ht="12.8" hidden="false" customHeight="true" outlineLevel="0" collapsed="false"/>
    <row r="1048431" customFormat="false" ht="12.8" hidden="false" customHeight="true" outlineLevel="0" collapsed="false"/>
    <row r="1048432" customFormat="false" ht="12.8" hidden="false" customHeight="true" outlineLevel="0" collapsed="false"/>
    <row r="1048433" customFormat="false" ht="12.8" hidden="false" customHeight="true" outlineLevel="0" collapsed="false"/>
    <row r="1048434" customFormat="false" ht="12.8" hidden="false" customHeight="true" outlineLevel="0" collapsed="false"/>
    <row r="1048435" customFormat="false" ht="12.8" hidden="false" customHeight="true" outlineLevel="0" collapsed="false"/>
    <row r="1048436" customFormat="false" ht="12.8" hidden="false" customHeight="true" outlineLevel="0" collapsed="false"/>
    <row r="1048437" customFormat="false" ht="12.8" hidden="false" customHeight="true" outlineLevel="0" collapsed="false"/>
    <row r="1048438" customFormat="false" ht="12.8" hidden="false" customHeight="true" outlineLevel="0" collapsed="false"/>
    <row r="1048439" customFormat="false" ht="12.8" hidden="false" customHeight="true" outlineLevel="0" collapsed="false"/>
    <row r="1048440" customFormat="false" ht="12.8" hidden="false" customHeight="true" outlineLevel="0" collapsed="false"/>
    <row r="1048441" customFormat="false" ht="12.8" hidden="false" customHeight="true" outlineLevel="0" collapsed="false"/>
    <row r="1048442" customFormat="false" ht="12.8" hidden="false" customHeight="true" outlineLevel="0" collapsed="false"/>
    <row r="1048443" customFormat="false" ht="12.8" hidden="false" customHeight="true" outlineLevel="0" collapsed="false"/>
    <row r="1048444" customFormat="false" ht="12.8" hidden="false" customHeight="true" outlineLevel="0" collapsed="false"/>
    <row r="1048445" customFormat="false" ht="12.8" hidden="false" customHeight="true" outlineLevel="0" collapsed="false"/>
    <row r="1048446" customFormat="false" ht="12.8" hidden="false" customHeight="true" outlineLevel="0" collapsed="false"/>
    <row r="1048447" customFormat="false" ht="12.8" hidden="false" customHeight="true" outlineLevel="0" collapsed="false"/>
    <row r="1048448" customFormat="false" ht="12.8" hidden="false" customHeight="true" outlineLevel="0" collapsed="false"/>
    <row r="1048449" customFormat="false" ht="12.8" hidden="false" customHeight="true" outlineLevel="0" collapsed="false"/>
    <row r="1048450" customFormat="false" ht="12.8" hidden="false" customHeight="true" outlineLevel="0" collapsed="false"/>
    <row r="1048451" customFormat="false" ht="12.8" hidden="false" customHeight="true" outlineLevel="0" collapsed="false"/>
    <row r="1048452" customFormat="false" ht="12.8" hidden="false" customHeight="true" outlineLevel="0" collapsed="false"/>
    <row r="1048453" customFormat="false" ht="12.8" hidden="false" customHeight="true" outlineLevel="0" collapsed="false"/>
    <row r="1048454" customFormat="false" ht="12.8" hidden="false" customHeight="true" outlineLevel="0" collapsed="false"/>
    <row r="1048455" customFormat="false" ht="12.8" hidden="false" customHeight="true" outlineLevel="0" collapsed="false"/>
    <row r="1048456" customFormat="false" ht="12.8" hidden="false" customHeight="true" outlineLevel="0" collapsed="false"/>
    <row r="1048457" customFormat="false" ht="12.8" hidden="false" customHeight="true" outlineLevel="0" collapsed="false"/>
    <row r="1048458" customFormat="false" ht="12.8" hidden="false" customHeight="true" outlineLevel="0" collapsed="false"/>
    <row r="1048459" customFormat="false" ht="12.8" hidden="false" customHeight="true" outlineLevel="0" collapsed="false"/>
    <row r="1048460" customFormat="false" ht="12.8" hidden="false" customHeight="true" outlineLevel="0" collapsed="false"/>
    <row r="1048461" customFormat="false" ht="12.8" hidden="false" customHeight="true" outlineLevel="0" collapsed="false"/>
    <row r="1048462" customFormat="false" ht="12.8" hidden="false" customHeight="true" outlineLevel="0" collapsed="false"/>
    <row r="1048463" customFormat="false" ht="12.8" hidden="false" customHeight="true" outlineLevel="0" collapsed="false"/>
    <row r="1048464" customFormat="false" ht="12.8" hidden="false" customHeight="true" outlineLevel="0" collapsed="false"/>
    <row r="1048465" customFormat="false" ht="12.8" hidden="false" customHeight="true" outlineLevel="0" collapsed="false"/>
    <row r="1048466" customFormat="false" ht="12.8" hidden="false" customHeight="true" outlineLevel="0" collapsed="false"/>
    <row r="1048467" customFormat="false" ht="12.8" hidden="false" customHeight="true" outlineLevel="0" collapsed="false"/>
    <row r="1048468" customFormat="false" ht="12.8" hidden="false" customHeight="true" outlineLevel="0" collapsed="false"/>
    <row r="1048469" customFormat="false" ht="12.8" hidden="false" customHeight="true" outlineLevel="0" collapsed="false"/>
    <row r="1048470" customFormat="false" ht="12.8" hidden="false" customHeight="true" outlineLevel="0" collapsed="false"/>
    <row r="1048471" customFormat="false" ht="12.8" hidden="false" customHeight="true" outlineLevel="0" collapsed="false"/>
    <row r="1048472" customFormat="false" ht="12.8" hidden="false" customHeight="true" outlineLevel="0" collapsed="false"/>
    <row r="1048473" customFormat="false" ht="12.8" hidden="false" customHeight="true" outlineLevel="0" collapsed="false"/>
    <row r="1048474" customFormat="false" ht="12.8" hidden="false" customHeight="true" outlineLevel="0" collapsed="false"/>
    <row r="1048475" customFormat="false" ht="12.8" hidden="false" customHeight="true" outlineLevel="0" collapsed="false"/>
    <row r="1048476" customFormat="false" ht="12.8" hidden="false" customHeight="true" outlineLevel="0" collapsed="false"/>
    <row r="1048477" customFormat="false" ht="12.8" hidden="false" customHeight="true" outlineLevel="0" collapsed="false"/>
    <row r="1048478" customFormat="false" ht="12.8" hidden="false" customHeight="true" outlineLevel="0" collapsed="false"/>
    <row r="1048479" customFormat="false" ht="12.8" hidden="false" customHeight="true" outlineLevel="0" collapsed="false"/>
    <row r="1048480" customFormat="false" ht="12.8" hidden="false" customHeight="true" outlineLevel="0" collapsed="false"/>
    <row r="1048481" customFormat="false" ht="12.8" hidden="false" customHeight="true" outlineLevel="0" collapsed="false"/>
    <row r="1048482" customFormat="false" ht="12.8" hidden="false" customHeight="true" outlineLevel="0" collapsed="false"/>
    <row r="1048483" customFormat="false" ht="12.8" hidden="false" customHeight="true" outlineLevel="0" collapsed="false"/>
    <row r="1048484" customFormat="false" ht="12.8" hidden="false" customHeight="true" outlineLevel="0" collapsed="false"/>
    <row r="1048485" customFormat="false" ht="12.8" hidden="false" customHeight="true" outlineLevel="0" collapsed="false"/>
    <row r="1048486" customFormat="false" ht="12.8" hidden="false" customHeight="true" outlineLevel="0" collapsed="false"/>
    <row r="1048487" customFormat="false" ht="12.8" hidden="false" customHeight="true" outlineLevel="0" collapsed="false"/>
    <row r="1048488" customFormat="false" ht="12.8" hidden="false" customHeight="true" outlineLevel="0" collapsed="false"/>
    <row r="1048489" customFormat="false" ht="12.8" hidden="false" customHeight="true" outlineLevel="0" collapsed="false"/>
    <row r="1048490" customFormat="false" ht="12.8" hidden="false" customHeight="true" outlineLevel="0" collapsed="false"/>
    <row r="1048491" customFormat="false" ht="12.8" hidden="false" customHeight="true" outlineLevel="0" collapsed="false"/>
    <row r="1048492" customFormat="false" ht="12.8" hidden="false" customHeight="true" outlineLevel="0" collapsed="false"/>
    <row r="1048493" customFormat="false" ht="12.8" hidden="false" customHeight="true" outlineLevel="0" collapsed="false"/>
    <row r="1048494" customFormat="false" ht="12.8" hidden="false" customHeight="true" outlineLevel="0" collapsed="false"/>
    <row r="1048495" customFormat="false" ht="12.8" hidden="false" customHeight="true" outlineLevel="0" collapsed="false"/>
    <row r="1048496" customFormat="false" ht="12.8" hidden="false" customHeight="true" outlineLevel="0" collapsed="false"/>
    <row r="1048497" customFormat="false" ht="12.8" hidden="false" customHeight="true" outlineLevel="0" collapsed="false"/>
    <row r="1048498" customFormat="false" ht="12.8" hidden="false" customHeight="true" outlineLevel="0" collapsed="false"/>
    <row r="1048499" customFormat="false" ht="12.8" hidden="false" customHeight="true" outlineLevel="0" collapsed="false"/>
    <row r="1048500" customFormat="false" ht="12.8" hidden="false" customHeight="true" outlineLevel="0" collapsed="false"/>
    <row r="1048501" customFormat="false" ht="12.8" hidden="false" customHeight="true" outlineLevel="0" collapsed="false"/>
    <row r="1048502" customFormat="false" ht="12.8" hidden="false" customHeight="true" outlineLevel="0" collapsed="false"/>
    <row r="1048503" customFormat="false" ht="12.8" hidden="false" customHeight="true" outlineLevel="0" collapsed="false"/>
    <row r="1048504" customFormat="false" ht="12.8" hidden="false" customHeight="true" outlineLevel="0" collapsed="false"/>
    <row r="1048505" customFormat="false" ht="12.8" hidden="false" customHeight="true" outlineLevel="0" collapsed="false"/>
    <row r="1048506" customFormat="false" ht="12.8" hidden="false" customHeight="true" outlineLevel="0" collapsed="false"/>
    <row r="1048507" customFormat="false" ht="12.8" hidden="false" customHeight="true" outlineLevel="0" collapsed="false"/>
    <row r="1048508" customFormat="false" ht="12.8" hidden="false" customHeight="true" outlineLevel="0" collapsed="false"/>
    <row r="1048509" customFormat="false" ht="12.8" hidden="false" customHeight="true" outlineLevel="0" collapsed="false"/>
    <row r="1048510" customFormat="false" ht="12.8" hidden="false" customHeight="true" outlineLevel="0" collapsed="false"/>
    <row r="1048511" customFormat="false" ht="12.8" hidden="false" customHeight="true" outlineLevel="0" collapsed="false"/>
    <row r="1048512" customFormat="false" ht="12.8" hidden="false" customHeight="true" outlineLevel="0" collapsed="false"/>
    <row r="1048513" customFormat="false" ht="12.8" hidden="false" customHeight="true" outlineLevel="0" collapsed="false"/>
    <row r="1048514" customFormat="false" ht="12.8" hidden="false" customHeight="true" outlineLevel="0" collapsed="false"/>
    <row r="1048515" customFormat="false" ht="12.8" hidden="false" customHeight="true" outlineLevel="0" collapsed="false"/>
    <row r="1048516" customFormat="false" ht="12.8" hidden="false" customHeight="true" outlineLevel="0" collapsed="false"/>
    <row r="1048517" customFormat="false" ht="12.8" hidden="false" customHeight="true" outlineLevel="0" collapsed="false"/>
    <row r="1048518" customFormat="false" ht="12.8" hidden="false" customHeight="true" outlineLevel="0" collapsed="false"/>
    <row r="1048519" customFormat="false" ht="12.8" hidden="false" customHeight="true" outlineLevel="0" collapsed="false"/>
    <row r="1048520" customFormat="false" ht="12.8" hidden="false" customHeight="true" outlineLevel="0" collapsed="false"/>
    <row r="1048521" customFormat="false" ht="12.8" hidden="false" customHeight="true" outlineLevel="0" collapsed="false"/>
    <row r="1048522" customFormat="false" ht="12.8" hidden="false" customHeight="true" outlineLevel="0" collapsed="false"/>
    <row r="1048523" customFormat="false" ht="12.8" hidden="false" customHeight="true" outlineLevel="0" collapsed="false"/>
    <row r="1048524" customFormat="false" ht="12.8" hidden="false" customHeight="true" outlineLevel="0" collapsed="false"/>
    <row r="1048525" customFormat="false" ht="12.8" hidden="false" customHeight="true" outlineLevel="0" collapsed="false"/>
    <row r="1048526" customFormat="false" ht="12.8" hidden="false" customHeight="true" outlineLevel="0" collapsed="false"/>
    <row r="1048527" customFormat="false" ht="12.8" hidden="false" customHeight="true" outlineLevel="0" collapsed="false"/>
    <row r="1048528" customFormat="false" ht="12.8" hidden="false" customHeight="true" outlineLevel="0" collapsed="false"/>
    <row r="1048529" customFormat="false" ht="12.8" hidden="false" customHeight="true" outlineLevel="0" collapsed="false"/>
    <row r="1048530" customFormat="false" ht="12.8" hidden="false" customHeight="true" outlineLevel="0" collapsed="false"/>
    <row r="1048531" customFormat="false" ht="12.8" hidden="false" customHeight="true" outlineLevel="0" collapsed="false"/>
    <row r="1048532" customFormat="false" ht="12.8" hidden="false" customHeight="true" outlineLevel="0" collapsed="false"/>
    <row r="1048533" customFormat="false" ht="12.8" hidden="false" customHeight="true" outlineLevel="0" collapsed="false"/>
    <row r="1048534" customFormat="false" ht="12.8" hidden="false" customHeight="true" outlineLevel="0" collapsed="false"/>
    <row r="1048535" customFormat="false" ht="12.8" hidden="false" customHeight="true" outlineLevel="0" collapsed="false"/>
    <row r="1048536" customFormat="false" ht="12.8" hidden="false" customHeight="true" outlineLevel="0" collapsed="false"/>
    <row r="1048537" customFormat="false" ht="12.8" hidden="false" customHeight="true" outlineLevel="0" collapsed="false"/>
    <row r="1048538" customFormat="false" ht="12.8" hidden="false" customHeight="true" outlineLevel="0" collapsed="false"/>
    <row r="1048539" customFormat="false" ht="12.8" hidden="false" customHeight="true" outlineLevel="0" collapsed="false"/>
    <row r="1048540" customFormat="false" ht="12.8" hidden="false" customHeight="true" outlineLevel="0" collapsed="false"/>
    <row r="1048541" customFormat="false" ht="12.8" hidden="false" customHeight="true" outlineLevel="0" collapsed="false"/>
    <row r="1048542" customFormat="false" ht="12.8" hidden="false" customHeight="true" outlineLevel="0" collapsed="false"/>
    <row r="1048543" customFormat="false" ht="12.8" hidden="false" customHeight="true" outlineLevel="0" collapsed="false"/>
    <row r="1048544" customFormat="false" ht="12.8" hidden="false" customHeight="true" outlineLevel="0" collapsed="false"/>
    <row r="1048545" customFormat="false" ht="12.8" hidden="false" customHeight="true" outlineLevel="0" collapsed="false"/>
    <row r="1048546" customFormat="false" ht="12.8" hidden="false" customHeight="true" outlineLevel="0" collapsed="false"/>
    <row r="1048547" customFormat="false" ht="12.8" hidden="false" customHeight="true" outlineLevel="0" collapsed="false"/>
    <row r="1048548" customFormat="false" ht="12.8" hidden="false" customHeight="true" outlineLevel="0" collapsed="false"/>
    <row r="1048549" customFormat="false" ht="12.8" hidden="false" customHeight="true" outlineLevel="0" collapsed="false"/>
    <row r="1048550" customFormat="false" ht="12.8" hidden="false" customHeight="true" outlineLevel="0" collapsed="false"/>
    <row r="1048551" customFormat="false" ht="12.8" hidden="false" customHeight="true" outlineLevel="0" collapsed="false"/>
    <row r="1048552" customFormat="false" ht="12.8" hidden="false" customHeight="true" outlineLevel="0" collapsed="false"/>
    <row r="1048553" customFormat="false" ht="12.8" hidden="false" customHeight="true" outlineLevel="0" collapsed="false"/>
    <row r="1048554" customFormat="false" ht="12.8" hidden="false" customHeight="true" outlineLevel="0" collapsed="false"/>
    <row r="1048555" customFormat="false" ht="12.8" hidden="false" customHeight="true" outlineLevel="0" collapsed="false"/>
    <row r="1048556" customFormat="false" ht="12.8" hidden="false" customHeight="true" outlineLevel="0" collapsed="false"/>
    <row r="1048557" customFormat="false" ht="12.8" hidden="false" customHeight="true" outlineLevel="0" collapsed="false"/>
    <row r="1048558" customFormat="false" ht="12.8" hidden="false" customHeight="true" outlineLevel="0" collapsed="false"/>
    <row r="1048559" customFormat="false" ht="12.8" hidden="false" customHeight="true" outlineLevel="0" collapsed="false"/>
    <row r="1048560" customFormat="false" ht="12.8" hidden="false" customHeight="true" outlineLevel="0" collapsed="false"/>
    <row r="1048561" customFormat="false" ht="12.8" hidden="false" customHeight="true" outlineLevel="0" collapsed="false"/>
    <row r="1048562" customFormat="false" ht="12.8" hidden="false" customHeight="true" outlineLevel="0" collapsed="false"/>
    <row r="1048563" customFormat="false" ht="12.8" hidden="false" customHeight="true" outlineLevel="0" collapsed="false"/>
    <row r="1048564" customFormat="false" ht="12.8" hidden="false" customHeight="true" outlineLevel="0" collapsed="false"/>
    <row r="1048565" customFormat="false" ht="12.8" hidden="false" customHeight="true" outlineLevel="0" collapsed="false"/>
    <row r="1048566" customFormat="false" ht="12.8" hidden="false" customHeight="true" outlineLevel="0" collapsed="false"/>
    <row r="1048567" customFormat="false" ht="12.8" hidden="false" customHeight="true" outlineLevel="0" collapsed="false"/>
    <row r="1048568" customFormat="false" ht="12.8" hidden="false" customHeight="true" outlineLevel="0" collapsed="false"/>
    <row r="1048569" customFormat="false" ht="12.8" hidden="false" customHeight="true" outlineLevel="0" collapsed="false"/>
    <row r="1048570" customFormat="false" ht="12.8" hidden="false" customHeight="true" outlineLevel="0" collapsed="false"/>
    <row r="1048571" customFormat="false" ht="12.8" hidden="false" customHeight="true" outlineLevel="0" collapsed="false"/>
    <row r="1048572" customFormat="false" ht="12.8" hidden="false" customHeight="true" outlineLevel="0" collapsed="false"/>
    <row r="1048573" customFormat="false" ht="12.8" hidden="false" customHeight="true" outlineLevel="0" collapsed="false"/>
    <row r="1048574" customFormat="false" ht="12.8" hidden="false" customHeight="true" outlineLevel="0" collapsed="false"/>
    <row r="1048575" customFormat="false" ht="12.8" hidden="false" customHeight="true" outlineLevel="0" collapsed="false"/>
    <row r="1048576" customFormat="false" ht="12.8" hidden="false" customHeight="true" outlineLevel="0" collapsed="false"/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Roman,Normaali"&amp;12&amp;A</oddHeader>
    <oddFooter>&amp;C&amp;"Times New Roman,Normaali"&amp;12Sivu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447</TotalTime>
  <Application>LibreOffice/25.2.5.2$Windows_X86_64 LibreOffice_project/03d19516eb2e1dd5d4ccd751a0d6f35f35e08022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2003-06-18T19:45:02Z</dcterms:created>
  <dc:creator>TopTen</dc:creator>
  <dc:description/>
  <dc:language>fi-FI</dc:language>
  <cp:lastModifiedBy/>
  <cp:lastPrinted>2003-06-21T10:55:36Z</cp:lastPrinted>
  <dcterms:modified xsi:type="dcterms:W3CDTF">2025-10-12T04:33:21Z</dcterms:modified>
  <cp:revision>19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