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SU 1922-2025" sheetId="1" state="visible" r:id="rId3"/>
    <sheet name="MYP 1981-2025" sheetId="2" state="visible" r:id="rId4"/>
    <sheet name="MSS 1945-2025" sheetId="3" state="visible" r:id="rId5"/>
    <sheet name="NSU 1931-2025" sheetId="4" state="visible" r:id="rId6"/>
    <sheet name="NYP 1985-2025" sheetId="5" state="visible" r:id="rId7"/>
    <sheet name="NSS 1963-2025" sheetId="6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<sst xmlns="http://schemas.openxmlformats.org/spreadsheetml/2006/main" count="1115" uniqueCount="182">
  <si>
    <t xml:space="preserve">PESÄPALLON MESTARUUSKILPAILUJEN, SUURSARJAN, MESTARUUSSARJAN, SUPERPESIKSEN JUOKSUT  1922 – 2025</t>
  </si>
  <si>
    <t xml:space="preserve">MIESTEN RUNKOSARJA 1931-2025</t>
  </si>
  <si>
    <t xml:space="preserve">Vuosi</t>
  </si>
  <si>
    <t xml:space="preserve">Sarjanimike</t>
  </si>
  <si>
    <t xml:space="preserve">Joukkueet</t>
  </si>
  <si>
    <t xml:space="preserve">Ottelut</t>
  </si>
  <si>
    <t xml:space="preserve">Kierrokset</t>
  </si>
  <si>
    <t xml:space="preserve">CUP-JÄRJESTELMÄ </t>
  </si>
  <si>
    <t xml:space="preserve">Suursarja</t>
  </si>
  <si>
    <t xml:space="preserve">VUOSI</t>
  </si>
  <si>
    <t xml:space="preserve">JOUK</t>
  </si>
  <si>
    <t xml:space="preserve">OTT</t>
  </si>
  <si>
    <t xml:space="preserve">JUOKSUJA</t>
  </si>
  <si>
    <t xml:space="preserve">KA / OTT</t>
  </si>
  <si>
    <t xml:space="preserve">1932-1933</t>
  </si>
  <si>
    <t xml:space="preserve">1934-1939</t>
  </si>
  <si>
    <t xml:space="preserve">Sarja jäi kesken sodan takia</t>
  </si>
  <si>
    <t xml:space="preserve">Sotasarja</t>
  </si>
  <si>
    <t xml:space="preserve">1945-1955</t>
  </si>
  <si>
    <t xml:space="preserve">Mestaruussarja</t>
  </si>
  <si>
    <t xml:space="preserve">1956-1963</t>
  </si>
  <si>
    <t xml:space="preserve">1964-1989</t>
  </si>
  <si>
    <t xml:space="preserve">KAIKKI</t>
  </si>
  <si>
    <t xml:space="preserve">1990-1992</t>
  </si>
  <si>
    <t xml:space="preserve">Superpesis</t>
  </si>
  <si>
    <t xml:space="preserve">RUNKOSARJA</t>
  </si>
  <si>
    <t xml:space="preserve">1995-1996</t>
  </si>
  <si>
    <t xml:space="preserve">YLEISÖÄ</t>
  </si>
  <si>
    <t xml:space="preserve">KIERROKSIA</t>
  </si>
  <si>
    <t xml:space="preserve">1997-1998</t>
  </si>
  <si>
    <t xml:space="preserve">2000-2001</t>
  </si>
  <si>
    <t xml:space="preserve">YLEISÖ;  8  OTTELUA PUUTTUU</t>
  </si>
  <si>
    <t xml:space="preserve">kesken</t>
  </si>
  <si>
    <t xml:space="preserve">2012-2013</t>
  </si>
  <si>
    <t xml:space="preserve">2014-2015</t>
  </si>
  <si>
    <t xml:space="preserve">YLEISÖ;  39  OTTELUA PUUTTUU</t>
  </si>
  <si>
    <t xml:space="preserve">YLEISÖ;  18  OTTELUA PUUTTUU</t>
  </si>
  <si>
    <t xml:space="preserve">2017-2018</t>
  </si>
  <si>
    <t xml:space="preserve">YLEISÖ;  30  OTTELUA PUUTTUU</t>
  </si>
  <si>
    <t xml:space="preserve">YLEISÖ;  7  OTTELUA PUUTTUU</t>
  </si>
  <si>
    <t xml:space="preserve">YLEISÖ;  9  OTTELUA PUUTTUU</t>
  </si>
  <si>
    <t xml:space="preserve">29-30</t>
  </si>
  <si>
    <t xml:space="preserve">YLEISÖ;  2  OTTELUA PUUTTUU</t>
  </si>
  <si>
    <t xml:space="preserve">YLEISÖ;  1  OTTELU PUUTTUU</t>
  </si>
  <si>
    <t xml:space="preserve">YLEISÖ;  3  OTTELUA PUUTTUU</t>
  </si>
  <si>
    <t xml:space="preserve">FINAALIT, MESTARUUSUUSINNAT, MITALISARJA, PLAY OFF</t>
  </si>
  <si>
    <t xml:space="preserve">UUSINTAOTTELU</t>
  </si>
  <si>
    <t xml:space="preserve">MITALISARJA 1-4, UUSINTAOTTELU</t>
  </si>
  <si>
    <t xml:space="preserve">MITALISARJA 1-4</t>
  </si>
  <si>
    <t xml:space="preserve">YLEMPI LOPPUSARJA 1-6, FINAALIT</t>
  </si>
  <si>
    <t xml:space="preserve">PLAY OFF  1 - 8</t>
  </si>
  <si>
    <t xml:space="preserve">PLAY OFF  1 - 4</t>
  </si>
  <si>
    <t xml:space="preserve">JATKOSARJA, PLAY OFF 1 - 4</t>
  </si>
  <si>
    <t xml:space="preserve">JATKOSARJAKARSINTA, JATKOSARJA, PLAY OFF 1 - 4</t>
  </si>
  <si>
    <t xml:space="preserve">MINIPUDOTUSPELIT  7 - 10, PLAY OFF  1 - 8</t>
  </si>
  <si>
    <t xml:space="preserve">PUOLIVÄLIERÄKARSINTA  7 - 10, PLAY OFF  1 - 8</t>
  </si>
  <si>
    <t xml:space="preserve">UUSINNAT PUTOAMISESTA, PUTOAMISSARJA, PLAY OFF</t>
  </si>
  <si>
    <t xml:space="preserve">UUSINTA PUTOAMISESTA</t>
  </si>
  <si>
    <t xml:space="preserve">PUTOAMISSARJA  8-11</t>
  </si>
  <si>
    <t xml:space="preserve">ALEMPI LOPPUSARJA</t>
  </si>
  <si>
    <t xml:space="preserve">PLAY OFF PUTOAMISESTA</t>
  </si>
  <si>
    <t xml:space="preserve">PUTOAMISKARSINTA</t>
  </si>
  <si>
    <t xml:space="preserve">KARSINTASARJA</t>
  </si>
  <si>
    <t xml:space="preserve">KARSINTAPARI</t>
  </si>
  <si>
    <t xml:space="preserve">KARSINTA, PLAY OFF</t>
  </si>
  <si>
    <t xml:space="preserve">JATKOKARSINNAT</t>
  </si>
  <si>
    <t xml:space="preserve">SUPERPESISKARSINTA</t>
  </si>
  <si>
    <t xml:space="preserve">1922 – 2025</t>
  </si>
  <si>
    <t xml:space="preserve">OTTELUT</t>
  </si>
  <si>
    <t xml:space="preserve">JUOKSUT</t>
  </si>
  <si>
    <t xml:space="preserve">KA / PELI</t>
  </si>
  <si>
    <t xml:space="preserve">CUP-JÄRJESTELMÄ</t>
  </si>
  <si>
    <t xml:space="preserve">MITALISARJA</t>
  </si>
  <si>
    <t xml:space="preserve">PUTOAMISSARJA</t>
  </si>
  <si>
    <t xml:space="preserve">KAIKKI SARJAT</t>
  </si>
  <si>
    <t xml:space="preserve">sota keskeytti sarjan</t>
  </si>
  <si>
    <t xml:space="preserve">YKKÖSSARJA  1981 - 1989,  YKKÖSPESIS 1990 – 2025</t>
  </si>
  <si>
    <t xml:space="preserve">1  JOUKKUEET,  2  OTTELUT,  3  JUOKSUT</t>
  </si>
  <si>
    <t xml:space="preserve">YKKÖSSARJA</t>
  </si>
  <si>
    <t xml:space="preserve">ETELÄLOHKO</t>
  </si>
  <si>
    <t xml:space="preserve">POHJOISLOHKO</t>
  </si>
  <si>
    <t xml:space="preserve">YLEISÖ</t>
  </si>
  <si>
    <t xml:space="preserve">YKKÖSPESIKSEN RUNKOSARJA 1981-2025</t>
  </si>
  <si>
    <t xml:space="preserve">JUOK</t>
  </si>
  <si>
    <t xml:space="preserve">KA</t>
  </si>
  <si>
    <t xml:space="preserve">YHTEENSÄ</t>
  </si>
  <si>
    <t xml:space="preserve">Lohkot</t>
  </si>
  <si>
    <t xml:space="preserve">Ykkössarja</t>
  </si>
  <si>
    <t xml:space="preserve">Pohjoislohko, Etelälohko, Loppusarja, Putoamissarja</t>
  </si>
  <si>
    <t xml:space="preserve">Ykköspesis</t>
  </si>
  <si>
    <t xml:space="preserve">Runkosarja, kolme nousi suoraan</t>
  </si>
  <si>
    <t xml:space="preserve">Runkosarja, kaksi nousi suoraan, yksi mestaruussarjakarsintaan</t>
  </si>
  <si>
    <t xml:space="preserve">Runkosarja, yksi nousi suoraan, kaksi mestaruussarjakarsintaan</t>
  </si>
  <si>
    <t xml:space="preserve">Runkosarja, yksi nousi suoraan, 2-5 nousukarsintoihin</t>
  </si>
  <si>
    <t xml:space="preserve">Runkosarja, 1-6 Superpesiksen jatkosarjaan</t>
  </si>
  <si>
    <t xml:space="preserve">Pohjoislohko, Etelälohko, Ylempi loppusarja, Alempi loppusarja</t>
  </si>
  <si>
    <t xml:space="preserve">Runkosarja, 1-4 Superpesiksen karsintasarjaan</t>
  </si>
  <si>
    <t xml:space="preserve">Pohjoislohko, Etelälohko, pelattiin toisenkin lohkon joukkueita vastaan</t>
  </si>
  <si>
    <t xml:space="preserve">Sarjataulukot kahtena lohkona</t>
  </si>
  <si>
    <t xml:space="preserve">Runkosarja, 1-2 Superpesiksen karsintasarjaan</t>
  </si>
  <si>
    <t xml:space="preserve">Runkosarja, yksi nousi suoraan, 2-3 ylempiin pudotuspeleihin</t>
  </si>
  <si>
    <t xml:space="preserve">Runkosarja, yksi nousi suoraan, 2-5 ylempiin pudotuspeleihin</t>
  </si>
  <si>
    <t xml:space="preserve">Runkosarja, Play off (8), yksi nousi</t>
  </si>
  <si>
    <t xml:space="preserve">Runkosarja, Play off (4), kukaan ei noussut</t>
  </si>
  <si>
    <t xml:space="preserve">Runkosarja, yksi nousi, play off (2-5)</t>
  </si>
  <si>
    <t xml:space="preserve">Runkosarja, Play off (1-4), yksi nousi</t>
  </si>
  <si>
    <t xml:space="preserve">YLEMMÄT PUDOTUSPELIT</t>
  </si>
  <si>
    <t xml:space="preserve">UUSINTAOTTELUT</t>
  </si>
  <si>
    <t xml:space="preserve">----</t>
  </si>
  <si>
    <t xml:space="preserve">Suora nousu  ( 3 )</t>
  </si>
  <si>
    <t xml:space="preserve">Suora nousu  ( 2 )</t>
  </si>
  <si>
    <t xml:space="preserve">Suora nousu  ( 1 )</t>
  </si>
  <si>
    <t xml:space="preserve">Suoraan Superin jatkosarjaan  ( 6 )</t>
  </si>
  <si>
    <t xml:space="preserve">Suoraan Superin karsintasarjaan  ( 4 )</t>
  </si>
  <si>
    <t xml:space="preserve">ALEMMAT PUDOTUSPELIT</t>
  </si>
  <si>
    <t xml:space="preserve">KARSINNAT</t>
  </si>
  <si>
    <t xml:space="preserve">Suora putoaminen ( 3 )</t>
  </si>
  <si>
    <t xml:space="preserve">Uusintaottelu</t>
  </si>
  <si>
    <t xml:space="preserve">Suora putoaminen ( 1 )</t>
  </si>
  <si>
    <t xml:space="preserve">YHTEENVETO SUOMENSARJAN LOHKOISTA  1945 – 2025</t>
  </si>
  <si>
    <t xml:space="preserve">KAIKKI LOHKOT</t>
  </si>
  <si>
    <t xml:space="preserve">ITÄLOHKO</t>
  </si>
  <si>
    <t xml:space="preserve">LÄNSILOHKO</t>
  </si>
  <si>
    <t xml:space="preserve">KAAKKOISLOHKO</t>
  </si>
  <si>
    <t xml:space="preserve">KOILLISLOHKO</t>
  </si>
  <si>
    <t xml:space="preserve">SISÄ-SUOMI</t>
  </si>
  <si>
    <t xml:space="preserve">LOUNAISLOHKO</t>
  </si>
  <si>
    <t xml:space="preserve">LAPIN LOHKO</t>
  </si>
  <si>
    <t xml:space="preserve">NOUSUKARSINNAT</t>
  </si>
  <si>
    <t xml:space="preserve">PUTOAMISKARSINNAT</t>
  </si>
  <si>
    <t xml:space="preserve">YLEISÖMÄÄRÄT</t>
  </si>
  <si>
    <t xml:space="preserve">YHT</t>
  </si>
  <si>
    <t xml:space="preserve">NAISTEN CUP, MESTARUUSSARJA, SUPERPESIS 1931 – 2025</t>
  </si>
  <si>
    <t xml:space="preserve">NAISTEN RUNKOSARJA 1955-2025</t>
  </si>
  <si>
    <t xml:space="preserve">1955-1958</t>
  </si>
  <si>
    <t xml:space="preserve">1959-1962</t>
  </si>
  <si>
    <t xml:space="preserve">1963-1967</t>
  </si>
  <si>
    <t xml:space="preserve">1969-1970</t>
  </si>
  <si>
    <t xml:space="preserve">1972-1973</t>
  </si>
  <si>
    <t xml:space="preserve">1975-1980</t>
  </si>
  <si>
    <t xml:space="preserve">1981-1989</t>
  </si>
  <si>
    <t xml:space="preserve">1993-1994</t>
  </si>
  <si>
    <t xml:space="preserve">1996-1997</t>
  </si>
  <si>
    <t xml:space="preserve">1998-2000</t>
  </si>
  <si>
    <t xml:space="preserve">2001-2002</t>
  </si>
  <si>
    <t xml:space="preserve">2005-2008</t>
  </si>
  <si>
    <t xml:space="preserve">2009-2010</t>
  </si>
  <si>
    <t xml:space="preserve">2015-2016</t>
  </si>
  <si>
    <t xml:space="preserve">?</t>
  </si>
  <si>
    <t xml:space="preserve">2022-2025</t>
  </si>
  <si>
    <t xml:space="preserve">ETELÄLOHKO, POHJOISLOHKO</t>
  </si>
  <si>
    <t xml:space="preserve">LOPPUOTTELU</t>
  </si>
  <si>
    <t xml:space="preserve">LOPPUOTTELUT</t>
  </si>
  <si>
    <t xml:space="preserve">LOPPUTURNAUS</t>
  </si>
  <si>
    <t xml:space="preserve">*****</t>
  </si>
  <si>
    <t xml:space="preserve">MITALISARJA  ( 4 )</t>
  </si>
  <si>
    <t xml:space="preserve">******</t>
  </si>
  <si>
    <t xml:space="preserve">PLAY OFF  ( 1-4 )</t>
  </si>
  <si>
    <t xml:space="preserve">PLAY OFF  ( 1-6 )</t>
  </si>
  <si>
    <t xml:space="preserve">PLAY OFF  ( 1-8 )</t>
  </si>
  <si>
    <t xml:space="preserve">UUSINNAT PUTOAMISESTA, PUTOAMISSARJA</t>
  </si>
  <si>
    <t xml:space="preserve">PUTOAMISSARJA (POHJOISLOHKO)</t>
  </si>
  <si>
    <t xml:space="preserve">PUTOAMISSARJA (ETELÄLOHKO)</t>
  </si>
  <si>
    <t xml:space="preserve">PUTOAMISSARJAT</t>
  </si>
  <si>
    <t xml:space="preserve">PUTOAMISSARJAT, JATKOSARJA</t>
  </si>
  <si>
    <t xml:space="preserve">KARSINTASARJA, PLAY OFF</t>
  </si>
  <si>
    <t xml:space="preserve">KARSINTAPELIT</t>
  </si>
  <si>
    <t xml:space="preserve">KARSINTAPARIT  ( 2 )</t>
  </si>
  <si>
    <t xml:space="preserve">KARSINTASARJA </t>
  </si>
  <si>
    <t xml:space="preserve">karsintasarjaa ei pelattu</t>
  </si>
  <si>
    <t xml:space="preserve">KARSINTAPARI  ( 1 )</t>
  </si>
  <si>
    <t xml:space="preserve">PLAY OFF - PARIT ( 2 ) JA KARSINTAPARI ( 1 )</t>
  </si>
  <si>
    <t xml:space="preserve">PLAY OFF - PARI ( 1 ) JA KARSINTAPARI ( 1 )</t>
  </si>
  <si>
    <t xml:space="preserve">KARSINTAPARI ( 1 )</t>
  </si>
  <si>
    <t xml:space="preserve">YKKÖSSARJA  1985 - 1989,  YKKÖSPESIS 1990 – 2025</t>
  </si>
  <si>
    <t xml:space="preserve">KESKILOHKO</t>
  </si>
  <si>
    <t xml:space="preserve"> Ristikkäisotteluja</t>
  </si>
  <si>
    <t xml:space="preserve">NAISTEN SUOMENSARJA  1963 – 2025</t>
  </si>
  <si>
    <t xml:space="preserve">ETELÄLOHKO  II</t>
  </si>
  <si>
    <t xml:space="preserve">ei pelattu</t>
  </si>
  <si>
    <t xml:space="preserve">****</t>
  </si>
  <si>
    <t xml:space="preserve">1??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</si>
</sst>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"/>
    <numFmt numFmtId="166" formatCode="0"/>
  </numFmts>
  <fonts count="17">
    <font>
      <sz val="11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Times New Roman"/>
      <family val="1"/>
      <charset val="1"/>
    </font>
    <font>
      <b val="true"/>
      <sz val="11"/>
      <name val="Times New Roman"/>
      <family val="1"/>
      <charset val="1"/>
    </font>
    <font>
      <sz val="12"/>
      <name val="Times New Roman"/>
      <family val="1"/>
      <charset val="1"/>
    </font>
    <font>
      <b val="true"/>
      <sz val="13"/>
      <name val="Times New Roman"/>
      <family val="1"/>
      <charset val="1"/>
    </font>
    <font>
      <b val="true"/>
      <sz val="12"/>
      <name val="Times New Roman"/>
      <family val="1"/>
      <charset val="1"/>
    </font>
    <font>
      <b val="true"/>
      <sz val="14"/>
      <name val="Times New Roman"/>
      <family val="1"/>
      <charset val="1"/>
    </font>
    <font>
      <b val="true"/>
      <sz val="16"/>
      <name val="Times New Roman"/>
      <family val="1"/>
      <charset val="1"/>
    </font>
    <font>
      <b val="true"/>
      <sz val="11"/>
      <name val="Arial"/>
      <family val="2"/>
      <charset val="1"/>
    </font>
    <font>
      <sz val="14"/>
      <name val="Arial"/>
      <family val="0"/>
      <charset val="1"/>
    </font>
    <font>
      <sz val="14"/>
      <name val="Times New Roman"/>
      <family val="1"/>
      <charset val="1"/>
    </font>
    <font>
      <sz val="12"/>
      <name val="Arial"/>
      <family val="0"/>
      <charset val="1"/>
    </font>
    <font>
      <sz val="13"/>
      <name val="Arial"/>
      <family val="0"/>
      <charset val="1"/>
    </font>
    <font>
      <sz val="13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00FF"/>
        <bgColor rgb="FF0000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2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5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379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0.4921875" defaultRowHeight="15" customHeight="true" zeroHeight="false" outlineLevelRow="0" outlineLevelCol="0"/>
  <cols>
    <col collapsed="false" customWidth="true" hidden="false" outlineLevel="0" max="1" min="1" style="1" width="2.34"/>
    <col collapsed="false" customWidth="true" hidden="false" outlineLevel="0" max="2" min="2" style="2" width="10.62"/>
    <col collapsed="false" customWidth="false" hidden="false" outlineLevel="0" max="3" min="3" style="1" width="10.5"/>
    <col collapsed="false" customWidth="true" hidden="false" outlineLevel="0" max="4" min="4" style="1" width="9.75"/>
    <col collapsed="false" customWidth="true" hidden="false" outlineLevel="0" max="5" min="5" style="1" width="11"/>
    <col collapsed="false" customWidth="true" hidden="false" outlineLevel="0" max="6" min="6" style="1" width="10.12"/>
    <col collapsed="false" customWidth="true" hidden="false" outlineLevel="0" max="7" min="7" style="2" width="10.62"/>
    <col collapsed="false" customWidth="true" hidden="false" outlineLevel="0" max="8" min="8" style="3" width="13.76"/>
    <col collapsed="false" customWidth="true" hidden="false" outlineLevel="0" max="9" min="9" style="3" width="2"/>
    <col collapsed="false" customWidth="true" hidden="false" outlineLevel="0" max="10" min="10" style="4" width="13.62"/>
    <col collapsed="false" customWidth="true" hidden="false" outlineLevel="0" max="11" min="11" style="1" width="15.26"/>
    <col collapsed="false" customWidth="true" hidden="false" outlineLevel="0" max="13" min="12" style="1" width="9"/>
    <col collapsed="false" customWidth="true" hidden="false" outlineLevel="0" max="14" min="14" style="1" width="1"/>
    <col collapsed="false" customWidth="true" hidden="false" outlineLevel="0" max="15" min="15" style="1" width="2.62"/>
    <col collapsed="false" customWidth="true" hidden="false" outlineLevel="0" max="16" min="16" style="1" width="11.25"/>
    <col collapsed="false" customWidth="true" hidden="false" outlineLevel="0" max="17" min="17" style="1" width="13.62"/>
    <col collapsed="false" customWidth="true" hidden="false" outlineLevel="0" max="18" min="18" style="2" width="11"/>
    <col collapsed="false" customWidth="true" hidden="false" outlineLevel="0" max="19" min="19" style="2" width="12"/>
    <col collapsed="false" customWidth="true" hidden="false" outlineLevel="0" max="20" min="20" style="1" width="10.88"/>
  </cols>
  <sheetData>
    <row r="1" customFormat="false" ht="16.15" hidden="false" customHeight="false" outlineLevel="0" collapsed="false">
      <c r="A1" s="5"/>
      <c r="B1" s="6" t="s">
        <v>0</v>
      </c>
      <c r="C1" s="5"/>
      <c r="D1" s="5"/>
      <c r="E1" s="5"/>
      <c r="F1" s="5"/>
      <c r="G1" s="7"/>
      <c r="H1" s="8"/>
      <c r="I1" s="8"/>
      <c r="J1" s="9"/>
      <c r="K1" s="5"/>
      <c r="L1" s="5"/>
      <c r="M1" s="5"/>
      <c r="N1" s="8"/>
      <c r="O1" s="8"/>
      <c r="P1" s="10" t="s">
        <v>1</v>
      </c>
      <c r="Q1" s="5"/>
      <c r="R1" s="7"/>
      <c r="S1" s="7"/>
      <c r="T1" s="5"/>
    </row>
    <row r="2" customFormat="false" ht="15" hidden="false" customHeight="false" outlineLevel="0" collapsed="false">
      <c r="B2" s="3"/>
      <c r="C2" s="3"/>
      <c r="D2" s="3"/>
      <c r="E2" s="3"/>
      <c r="F2" s="3"/>
      <c r="G2" s="3"/>
      <c r="P2" s="11" t="s">
        <v>2</v>
      </c>
      <c r="Q2" s="4" t="s">
        <v>3</v>
      </c>
      <c r="R2" s="3" t="s">
        <v>4</v>
      </c>
      <c r="S2" s="3" t="s">
        <v>5</v>
      </c>
      <c r="T2" s="4" t="s">
        <v>6</v>
      </c>
    </row>
    <row r="3" customFormat="false" ht="15" hidden="false" customHeight="false" outlineLevel="0" collapsed="false">
      <c r="B3" s="12" t="s">
        <v>7</v>
      </c>
      <c r="C3" s="13"/>
      <c r="D3" s="13"/>
      <c r="E3" s="13"/>
      <c r="F3" s="14"/>
      <c r="P3" s="15" t="n">
        <v>1931</v>
      </c>
      <c r="Q3" s="1" t="s">
        <v>8</v>
      </c>
      <c r="R3" s="2" t="n">
        <v>7</v>
      </c>
      <c r="S3" s="2" t="n">
        <v>21</v>
      </c>
      <c r="T3" s="2" t="n">
        <v>6</v>
      </c>
    </row>
    <row r="4" customFormat="false" ht="15" hidden="false" customHeight="false" outlineLevel="0" collapsed="false">
      <c r="A4" s="16"/>
      <c r="B4" s="17" t="s">
        <v>9</v>
      </c>
      <c r="C4" s="17" t="s">
        <v>10</v>
      </c>
      <c r="D4" s="17" t="s">
        <v>11</v>
      </c>
      <c r="E4" s="17" t="s">
        <v>12</v>
      </c>
      <c r="F4" s="17" t="s">
        <v>13</v>
      </c>
      <c r="G4" s="1"/>
      <c r="J4" s="3"/>
      <c r="P4" s="15" t="s">
        <v>14</v>
      </c>
      <c r="Q4" s="1" t="s">
        <v>8</v>
      </c>
      <c r="R4" s="2" t="n">
        <v>8</v>
      </c>
      <c r="S4" s="2" t="n">
        <v>24</v>
      </c>
      <c r="T4" s="2" t="n">
        <v>6</v>
      </c>
    </row>
    <row r="5" customFormat="false" ht="15" hidden="false" customHeight="false" outlineLevel="0" collapsed="false">
      <c r="B5" s="18" t="n">
        <v>1922</v>
      </c>
      <c r="C5" s="19" t="n">
        <v>7</v>
      </c>
      <c r="D5" s="20" t="n">
        <v>6</v>
      </c>
      <c r="E5" s="21" t="n">
        <v>119</v>
      </c>
      <c r="F5" s="22" t="n">
        <f aca="false">PRODUCT(E5/D5)</f>
        <v>19.8333333333333</v>
      </c>
      <c r="G5" s="1"/>
      <c r="J5" s="3"/>
      <c r="N5" s="3"/>
      <c r="O5" s="3"/>
      <c r="P5" s="15" t="s">
        <v>15</v>
      </c>
      <c r="Q5" s="1" t="s">
        <v>8</v>
      </c>
      <c r="R5" s="2" t="n">
        <v>12</v>
      </c>
      <c r="S5" s="2" t="n">
        <v>60</v>
      </c>
      <c r="T5" s="2" t="n">
        <v>10</v>
      </c>
    </row>
    <row r="6" customFormat="false" ht="15" hidden="false" customHeight="false" outlineLevel="0" collapsed="false">
      <c r="B6" s="18" t="n">
        <v>1923</v>
      </c>
      <c r="C6" s="18" t="n">
        <v>8</v>
      </c>
      <c r="D6" s="23" t="n">
        <v>6</v>
      </c>
      <c r="E6" s="24" t="n">
        <v>91</v>
      </c>
      <c r="F6" s="22" t="n">
        <f aca="false">PRODUCT(E6/D6)</f>
        <v>15.1666666666667</v>
      </c>
      <c r="G6" s="1"/>
      <c r="J6" s="3"/>
      <c r="P6" s="15" t="n">
        <v>1940</v>
      </c>
      <c r="Q6" s="1" t="s">
        <v>8</v>
      </c>
      <c r="R6" s="2" t="n">
        <v>9</v>
      </c>
      <c r="S6" s="2" t="n">
        <v>36</v>
      </c>
      <c r="T6" s="2" t="n">
        <v>8</v>
      </c>
    </row>
    <row r="7" customFormat="false" ht="15" hidden="false" customHeight="false" outlineLevel="0" collapsed="false">
      <c r="B7" s="18" t="n">
        <v>1924</v>
      </c>
      <c r="C7" s="18" t="n">
        <v>9</v>
      </c>
      <c r="D7" s="23" t="n">
        <v>7</v>
      </c>
      <c r="E7" s="24" t="n">
        <v>84</v>
      </c>
      <c r="F7" s="22" t="n">
        <f aca="false">PRODUCT(E7/D7)</f>
        <v>12</v>
      </c>
      <c r="G7" s="1"/>
      <c r="J7" s="3"/>
      <c r="P7" s="15" t="n">
        <v>1941</v>
      </c>
      <c r="Q7" s="1" t="s">
        <v>16</v>
      </c>
      <c r="T7" s="2"/>
    </row>
    <row r="8" customFormat="false" ht="15" hidden="false" customHeight="false" outlineLevel="0" collapsed="false">
      <c r="B8" s="18" t="n">
        <v>1925</v>
      </c>
      <c r="C8" s="18" t="n">
        <v>10</v>
      </c>
      <c r="D8" s="23" t="n">
        <v>9</v>
      </c>
      <c r="E8" s="24" t="n">
        <v>119</v>
      </c>
      <c r="F8" s="22" t="n">
        <f aca="false">PRODUCT(E8/D8)</f>
        <v>13.2222222222222</v>
      </c>
      <c r="G8" s="1"/>
      <c r="J8" s="3"/>
      <c r="P8" s="15" t="n">
        <v>1942</v>
      </c>
      <c r="Q8" s="1" t="s">
        <v>17</v>
      </c>
      <c r="R8" s="2" t="n">
        <v>7</v>
      </c>
      <c r="S8" s="2" t="n">
        <v>21</v>
      </c>
      <c r="T8" s="2" t="n">
        <v>6</v>
      </c>
    </row>
    <row r="9" customFormat="false" ht="15" hidden="false" customHeight="false" outlineLevel="0" collapsed="false">
      <c r="B9" s="18" t="n">
        <v>1926</v>
      </c>
      <c r="C9" s="18" t="n">
        <v>11</v>
      </c>
      <c r="D9" s="23" t="n">
        <v>10</v>
      </c>
      <c r="E9" s="24" t="n">
        <v>137</v>
      </c>
      <c r="F9" s="22" t="n">
        <f aca="false">PRODUCT(E9/D9)</f>
        <v>13.7</v>
      </c>
      <c r="G9" s="1"/>
      <c r="J9" s="3"/>
      <c r="P9" s="15" t="n">
        <v>1943</v>
      </c>
      <c r="Q9" s="1" t="s">
        <v>17</v>
      </c>
      <c r="R9" s="2" t="n">
        <v>9</v>
      </c>
      <c r="S9" s="2" t="n">
        <v>36</v>
      </c>
      <c r="T9" s="2" t="n">
        <v>8</v>
      </c>
    </row>
    <row r="10" customFormat="false" ht="15" hidden="false" customHeight="false" outlineLevel="0" collapsed="false">
      <c r="B10" s="18" t="n">
        <v>1927</v>
      </c>
      <c r="C10" s="18" t="n">
        <v>14</v>
      </c>
      <c r="D10" s="23" t="n">
        <v>13</v>
      </c>
      <c r="E10" s="24" t="n">
        <v>199</v>
      </c>
      <c r="F10" s="22" t="n">
        <f aca="false">PRODUCT(E10/D10)</f>
        <v>15.3076923076923</v>
      </c>
      <c r="G10" s="1"/>
      <c r="J10" s="3"/>
      <c r="P10" s="15" t="n">
        <v>1944</v>
      </c>
      <c r="Q10" s="1" t="s">
        <v>16</v>
      </c>
      <c r="T10" s="2"/>
    </row>
    <row r="11" customFormat="false" ht="15" hidden="false" customHeight="false" outlineLevel="0" collapsed="false">
      <c r="B11" s="18" t="n">
        <v>1928</v>
      </c>
      <c r="C11" s="18" t="n">
        <v>11</v>
      </c>
      <c r="D11" s="23" t="n">
        <v>10</v>
      </c>
      <c r="E11" s="24" t="n">
        <v>160</v>
      </c>
      <c r="F11" s="22" t="n">
        <f aca="false">PRODUCT(E11/D11)</f>
        <v>16</v>
      </c>
      <c r="G11" s="1"/>
      <c r="J11" s="3"/>
      <c r="P11" s="15" t="s">
        <v>18</v>
      </c>
      <c r="Q11" s="1" t="s">
        <v>19</v>
      </c>
      <c r="R11" s="2" t="n">
        <v>13</v>
      </c>
      <c r="S11" s="2" t="n">
        <v>78</v>
      </c>
      <c r="T11" s="2" t="n">
        <v>12</v>
      </c>
    </row>
    <row r="12" customFormat="false" ht="15" hidden="false" customHeight="false" outlineLevel="0" collapsed="false">
      <c r="B12" s="18" t="n">
        <v>1929</v>
      </c>
      <c r="C12" s="18" t="n">
        <v>12</v>
      </c>
      <c r="D12" s="23" t="n">
        <v>11</v>
      </c>
      <c r="E12" s="24" t="n">
        <v>156</v>
      </c>
      <c r="F12" s="22" t="n">
        <f aca="false">PRODUCT(E12/D12)</f>
        <v>14.1818181818182</v>
      </c>
      <c r="G12" s="1"/>
      <c r="J12" s="3"/>
      <c r="P12" s="15" t="s">
        <v>20</v>
      </c>
      <c r="Q12" s="1" t="s">
        <v>19</v>
      </c>
      <c r="R12" s="2" t="n">
        <v>15</v>
      </c>
      <c r="S12" s="2" t="n">
        <v>105</v>
      </c>
      <c r="T12" s="2" t="n">
        <v>14</v>
      </c>
    </row>
    <row r="13" customFormat="false" ht="15" hidden="false" customHeight="false" outlineLevel="0" collapsed="false">
      <c r="B13" s="18" t="n">
        <v>1930</v>
      </c>
      <c r="C13" s="18" t="n">
        <v>25</v>
      </c>
      <c r="D13" s="23" t="n">
        <v>78</v>
      </c>
      <c r="E13" s="24" t="n">
        <v>1661</v>
      </c>
      <c r="F13" s="22" t="n">
        <f aca="false">PRODUCT(E13/D13)</f>
        <v>21.2948717948718</v>
      </c>
      <c r="G13" s="1"/>
      <c r="J13" s="3"/>
      <c r="P13" s="15" t="s">
        <v>21</v>
      </c>
      <c r="Q13" s="1" t="s">
        <v>19</v>
      </c>
      <c r="R13" s="2" t="n">
        <v>12</v>
      </c>
      <c r="S13" s="2" t="n">
        <v>132</v>
      </c>
      <c r="T13" s="2" t="n">
        <v>22</v>
      </c>
    </row>
    <row r="14" customFormat="false" ht="15" hidden="false" customHeight="false" outlineLevel="0" collapsed="false">
      <c r="B14" s="25" t="s">
        <v>22</v>
      </c>
      <c r="C14" s="25" t="n">
        <f aca="false">SUM(C5:C13)</f>
        <v>107</v>
      </c>
      <c r="D14" s="26" t="n">
        <f aca="false">SUM(D5:D13)</f>
        <v>150</v>
      </c>
      <c r="E14" s="27" t="n">
        <f aca="false">SUM(E5:E13)</f>
        <v>2726</v>
      </c>
      <c r="F14" s="28" t="n">
        <f aca="false">PRODUCT(E14/D14)</f>
        <v>18.1733333333333</v>
      </c>
      <c r="G14" s="1"/>
      <c r="J14" s="3"/>
      <c r="P14" s="15" t="s">
        <v>23</v>
      </c>
      <c r="Q14" s="1" t="s">
        <v>24</v>
      </c>
      <c r="R14" s="2" t="n">
        <v>14</v>
      </c>
      <c r="S14" s="2" t="n">
        <v>182</v>
      </c>
      <c r="T14" s="2" t="n">
        <v>26</v>
      </c>
    </row>
    <row r="15" customFormat="false" ht="15" hidden="false" customHeight="false" outlineLevel="0" collapsed="false">
      <c r="B15" s="3"/>
      <c r="C15" s="3"/>
      <c r="D15" s="3"/>
      <c r="E15" s="3"/>
      <c r="F15" s="29"/>
      <c r="G15" s="1"/>
      <c r="J15" s="3"/>
      <c r="P15" s="15" t="n">
        <v>1993</v>
      </c>
      <c r="Q15" s="1" t="s">
        <v>24</v>
      </c>
      <c r="R15" s="2" t="n">
        <v>14</v>
      </c>
      <c r="S15" s="2" t="n">
        <v>196</v>
      </c>
      <c r="T15" s="2" t="n">
        <v>28</v>
      </c>
    </row>
    <row r="16" customFormat="false" ht="15" hidden="false" customHeight="false" outlineLevel="0" collapsed="false">
      <c r="B16" s="3"/>
      <c r="C16" s="3"/>
      <c r="D16" s="3"/>
      <c r="E16" s="3"/>
      <c r="F16" s="29"/>
      <c r="G16" s="1"/>
      <c r="J16" s="3"/>
      <c r="P16" s="15" t="n">
        <v>1994</v>
      </c>
      <c r="Q16" s="1" t="s">
        <v>24</v>
      </c>
      <c r="R16" s="2" t="n">
        <v>14</v>
      </c>
      <c r="S16" s="2" t="n">
        <v>202</v>
      </c>
      <c r="T16" s="2" t="n">
        <v>34</v>
      </c>
    </row>
    <row r="17" customFormat="false" ht="15" hidden="false" customHeight="false" outlineLevel="0" collapsed="false">
      <c r="B17" s="12" t="s">
        <v>25</v>
      </c>
      <c r="C17" s="14"/>
      <c r="D17" s="30"/>
      <c r="E17" s="30"/>
      <c r="F17" s="14"/>
      <c r="G17" s="14"/>
      <c r="H17" s="31"/>
      <c r="I17" s="32"/>
      <c r="J17" s="33"/>
      <c r="P17" s="15" t="s">
        <v>26</v>
      </c>
      <c r="Q17" s="1" t="s">
        <v>24</v>
      </c>
      <c r="R17" s="2" t="n">
        <v>14</v>
      </c>
      <c r="S17" s="2" t="n">
        <v>203</v>
      </c>
      <c r="T17" s="2" t="n">
        <v>29</v>
      </c>
    </row>
    <row r="18" customFormat="false" ht="15" hidden="false" customHeight="false" outlineLevel="0" collapsed="false">
      <c r="B18" s="17" t="s">
        <v>9</v>
      </c>
      <c r="C18" s="17" t="s">
        <v>10</v>
      </c>
      <c r="D18" s="17" t="s">
        <v>11</v>
      </c>
      <c r="E18" s="17" t="s">
        <v>12</v>
      </c>
      <c r="F18" s="17" t="s">
        <v>13</v>
      </c>
      <c r="G18" s="17" t="s">
        <v>27</v>
      </c>
      <c r="H18" s="17" t="s">
        <v>13</v>
      </c>
      <c r="I18" s="34"/>
      <c r="J18" s="35" t="s">
        <v>28</v>
      </c>
      <c r="P18" s="15" t="s">
        <v>29</v>
      </c>
      <c r="Q18" s="1" t="s">
        <v>24</v>
      </c>
      <c r="R18" s="2" t="n">
        <v>15</v>
      </c>
      <c r="S18" s="2" t="n">
        <v>210</v>
      </c>
      <c r="T18" s="2" t="n">
        <v>28</v>
      </c>
    </row>
    <row r="19" customFormat="false" ht="15" hidden="false" customHeight="false" outlineLevel="0" collapsed="false">
      <c r="B19" s="18" t="n">
        <v>1931</v>
      </c>
      <c r="C19" s="18" t="n">
        <v>7</v>
      </c>
      <c r="D19" s="18" t="n">
        <v>21</v>
      </c>
      <c r="E19" s="23" t="n">
        <v>257</v>
      </c>
      <c r="F19" s="22" t="n">
        <f aca="false">PRODUCT(E19/D19)</f>
        <v>12.2380952380952</v>
      </c>
      <c r="G19" s="24"/>
      <c r="H19" s="36" t="n">
        <f aca="false">PRODUCT(G19/D19)</f>
        <v>0</v>
      </c>
      <c r="I19" s="37"/>
      <c r="J19" s="24" t="n">
        <v>6</v>
      </c>
      <c r="P19" s="15" t="n">
        <v>1999</v>
      </c>
      <c r="Q19" s="1" t="s">
        <v>24</v>
      </c>
      <c r="R19" s="2" t="n">
        <v>13</v>
      </c>
      <c r="S19" s="2" t="n">
        <v>182</v>
      </c>
      <c r="T19" s="2" t="n">
        <v>28</v>
      </c>
    </row>
    <row r="20" customFormat="false" ht="15" hidden="false" customHeight="false" outlineLevel="0" collapsed="false">
      <c r="B20" s="18" t="n">
        <v>1932</v>
      </c>
      <c r="C20" s="18" t="n">
        <v>8</v>
      </c>
      <c r="D20" s="18" t="n">
        <v>24</v>
      </c>
      <c r="E20" s="23" t="n">
        <v>297</v>
      </c>
      <c r="F20" s="22" t="n">
        <f aca="false">PRODUCT(E20/D20)</f>
        <v>12.375</v>
      </c>
      <c r="G20" s="24"/>
      <c r="H20" s="36" t="n">
        <f aca="false">PRODUCT(G20/D20)</f>
        <v>0</v>
      </c>
      <c r="I20" s="37"/>
      <c r="J20" s="24" t="n">
        <v>6</v>
      </c>
      <c r="P20" s="15" t="s">
        <v>30</v>
      </c>
      <c r="Q20" s="1" t="s">
        <v>24</v>
      </c>
      <c r="R20" s="2" t="n">
        <v>14</v>
      </c>
      <c r="S20" s="2" t="n">
        <v>196</v>
      </c>
      <c r="T20" s="2" t="n">
        <v>28</v>
      </c>
    </row>
    <row r="21" customFormat="false" ht="15" hidden="false" customHeight="false" outlineLevel="0" collapsed="false">
      <c r="B21" s="18" t="n">
        <v>1933</v>
      </c>
      <c r="C21" s="18" t="n">
        <v>8</v>
      </c>
      <c r="D21" s="18" t="n">
        <v>24</v>
      </c>
      <c r="E21" s="23" t="n">
        <v>199</v>
      </c>
      <c r="F21" s="22" t="n">
        <f aca="false">PRODUCT(E21/D21)</f>
        <v>8.29166666666667</v>
      </c>
      <c r="G21" s="24"/>
      <c r="H21" s="36" t="n">
        <f aca="false">PRODUCT(G21/D21)</f>
        <v>0</v>
      </c>
      <c r="I21" s="37"/>
      <c r="J21" s="24" t="n">
        <v>6</v>
      </c>
      <c r="P21" s="15" t="n">
        <v>2002</v>
      </c>
      <c r="Q21" s="1" t="s">
        <v>24</v>
      </c>
      <c r="R21" s="2" t="n">
        <v>12</v>
      </c>
      <c r="S21" s="2" t="n">
        <v>174</v>
      </c>
      <c r="T21" s="2" t="n">
        <v>29</v>
      </c>
    </row>
    <row r="22" customFormat="false" ht="15" hidden="false" customHeight="false" outlineLevel="0" collapsed="false">
      <c r="B22" s="18" t="n">
        <v>1934</v>
      </c>
      <c r="C22" s="18" t="n">
        <v>12</v>
      </c>
      <c r="D22" s="18" t="n">
        <v>60</v>
      </c>
      <c r="E22" s="23" t="n">
        <v>376</v>
      </c>
      <c r="F22" s="22" t="n">
        <f aca="false">PRODUCT(E22/D22)</f>
        <v>6.26666666666667</v>
      </c>
      <c r="G22" s="24"/>
      <c r="H22" s="36" t="n">
        <f aca="false">PRODUCT(G22/D22)</f>
        <v>0</v>
      </c>
      <c r="I22" s="37"/>
      <c r="J22" s="24" t="n">
        <v>10</v>
      </c>
      <c r="P22" s="15" t="n">
        <v>2003</v>
      </c>
      <c r="Q22" s="1" t="s">
        <v>24</v>
      </c>
      <c r="R22" s="2" t="n">
        <v>12</v>
      </c>
      <c r="S22" s="2" t="n">
        <v>156</v>
      </c>
      <c r="T22" s="2" t="n">
        <v>26</v>
      </c>
    </row>
    <row r="23" customFormat="false" ht="15" hidden="false" customHeight="false" outlineLevel="0" collapsed="false">
      <c r="B23" s="18" t="n">
        <v>1935</v>
      </c>
      <c r="C23" s="18" t="n">
        <v>12</v>
      </c>
      <c r="D23" s="18" t="n">
        <v>60</v>
      </c>
      <c r="E23" s="23" t="n">
        <v>402</v>
      </c>
      <c r="F23" s="22" t="n">
        <f aca="false">PRODUCT(E23/D23)</f>
        <v>6.7</v>
      </c>
      <c r="G23" s="24"/>
      <c r="H23" s="36" t="n">
        <f aca="false">PRODUCT(G23/D23)</f>
        <v>0</v>
      </c>
      <c r="I23" s="37"/>
      <c r="J23" s="24" t="n">
        <v>10</v>
      </c>
      <c r="P23" s="15" t="n">
        <v>2004</v>
      </c>
      <c r="Q23" s="1" t="s">
        <v>24</v>
      </c>
      <c r="R23" s="2" t="n">
        <v>12</v>
      </c>
      <c r="S23" s="2" t="n">
        <v>168</v>
      </c>
      <c r="T23" s="2" t="n">
        <v>28</v>
      </c>
    </row>
    <row r="24" customFormat="false" ht="15" hidden="false" customHeight="false" outlineLevel="0" collapsed="false">
      <c r="B24" s="18" t="n">
        <v>1936</v>
      </c>
      <c r="C24" s="18" t="n">
        <v>12</v>
      </c>
      <c r="D24" s="18" t="n">
        <v>60</v>
      </c>
      <c r="E24" s="23" t="n">
        <v>446</v>
      </c>
      <c r="F24" s="22" t="n">
        <f aca="false">PRODUCT(E24/D24)</f>
        <v>7.43333333333333</v>
      </c>
      <c r="G24" s="24"/>
      <c r="H24" s="36" t="n">
        <f aca="false">PRODUCT(G24/D24)</f>
        <v>0</v>
      </c>
      <c r="I24" s="37"/>
      <c r="J24" s="24" t="n">
        <v>10</v>
      </c>
      <c r="P24" s="15" t="n">
        <v>2005</v>
      </c>
      <c r="Q24" s="1" t="s">
        <v>24</v>
      </c>
      <c r="R24" s="2" t="n">
        <v>12</v>
      </c>
      <c r="S24" s="2" t="n">
        <v>150</v>
      </c>
      <c r="T24" s="2" t="n">
        <v>25</v>
      </c>
    </row>
    <row r="25" customFormat="false" ht="15" hidden="false" customHeight="false" outlineLevel="0" collapsed="false">
      <c r="B25" s="18" t="n">
        <v>1937</v>
      </c>
      <c r="C25" s="18" t="n">
        <v>12</v>
      </c>
      <c r="D25" s="18" t="n">
        <v>60</v>
      </c>
      <c r="E25" s="23" t="n">
        <v>619</v>
      </c>
      <c r="F25" s="22" t="n">
        <f aca="false">PRODUCT(E25/D25)</f>
        <v>10.3166666666667</v>
      </c>
      <c r="G25" s="24"/>
      <c r="H25" s="36" t="n">
        <f aca="false">PRODUCT(G25/D25)</f>
        <v>0</v>
      </c>
      <c r="I25" s="37"/>
      <c r="J25" s="24" t="n">
        <v>10</v>
      </c>
      <c r="P25" s="15" t="n">
        <v>2006</v>
      </c>
      <c r="Q25" s="1" t="s">
        <v>24</v>
      </c>
      <c r="R25" s="2" t="n">
        <v>12</v>
      </c>
      <c r="S25" s="2" t="n">
        <v>162</v>
      </c>
      <c r="T25" s="2" t="n">
        <v>27</v>
      </c>
    </row>
    <row r="26" customFormat="false" ht="15" hidden="false" customHeight="false" outlineLevel="0" collapsed="false">
      <c r="B26" s="18" t="n">
        <v>1938</v>
      </c>
      <c r="C26" s="18" t="n">
        <v>12</v>
      </c>
      <c r="D26" s="18" t="n">
        <v>60</v>
      </c>
      <c r="E26" s="23" t="n">
        <v>635</v>
      </c>
      <c r="F26" s="22" t="n">
        <f aca="false">PRODUCT(E26/D26)</f>
        <v>10.5833333333333</v>
      </c>
      <c r="G26" s="24"/>
      <c r="H26" s="36" t="n">
        <f aca="false">PRODUCT(G26/D26)</f>
        <v>0</v>
      </c>
      <c r="I26" s="37"/>
      <c r="J26" s="24" t="n">
        <v>10</v>
      </c>
      <c r="P26" s="15" t="n">
        <v>2007</v>
      </c>
      <c r="Q26" s="1" t="s">
        <v>24</v>
      </c>
      <c r="R26" s="2" t="n">
        <v>13</v>
      </c>
      <c r="S26" s="2" t="n">
        <v>169</v>
      </c>
      <c r="T26" s="2" t="n">
        <v>26</v>
      </c>
    </row>
    <row r="27" customFormat="false" ht="15" hidden="false" customHeight="false" outlineLevel="0" collapsed="false">
      <c r="B27" s="18" t="n">
        <v>1939</v>
      </c>
      <c r="C27" s="18" t="n">
        <v>12</v>
      </c>
      <c r="D27" s="18" t="n">
        <v>60</v>
      </c>
      <c r="E27" s="23" t="n">
        <v>755</v>
      </c>
      <c r="F27" s="22" t="n">
        <f aca="false">PRODUCT(E27/D27)</f>
        <v>12.5833333333333</v>
      </c>
      <c r="G27" s="24"/>
      <c r="H27" s="36" t="n">
        <f aca="false">PRODUCT(G27/D27)</f>
        <v>0</v>
      </c>
      <c r="I27" s="37"/>
      <c r="J27" s="24" t="n">
        <v>10</v>
      </c>
      <c r="P27" s="15" t="n">
        <v>2008</v>
      </c>
      <c r="Q27" s="1" t="s">
        <v>24</v>
      </c>
      <c r="R27" s="2" t="n">
        <v>12</v>
      </c>
      <c r="S27" s="2" t="n">
        <v>144</v>
      </c>
      <c r="T27" s="2" t="n">
        <v>24</v>
      </c>
    </row>
    <row r="28" customFormat="false" ht="15" hidden="false" customHeight="false" outlineLevel="0" collapsed="false">
      <c r="B28" s="18" t="n">
        <v>1940</v>
      </c>
      <c r="C28" s="18" t="n">
        <v>9</v>
      </c>
      <c r="D28" s="18" t="n">
        <v>36</v>
      </c>
      <c r="E28" s="23" t="n">
        <v>447</v>
      </c>
      <c r="F28" s="22" t="n">
        <f aca="false">PRODUCT(E28/D28)</f>
        <v>12.4166666666667</v>
      </c>
      <c r="G28" s="24" t="n">
        <v>11030</v>
      </c>
      <c r="H28" s="36" t="n">
        <v>405</v>
      </c>
      <c r="I28" s="37"/>
      <c r="J28" s="24" t="n">
        <v>8</v>
      </c>
      <c r="K28" s="4" t="s">
        <v>31</v>
      </c>
      <c r="P28" s="15" t="n">
        <v>2009</v>
      </c>
      <c r="Q28" s="1" t="s">
        <v>24</v>
      </c>
      <c r="R28" s="2" t="n">
        <v>11</v>
      </c>
      <c r="S28" s="2" t="n">
        <v>132</v>
      </c>
      <c r="T28" s="2" t="n">
        <v>24</v>
      </c>
    </row>
    <row r="29" customFormat="false" ht="15" hidden="false" customHeight="false" outlineLevel="0" collapsed="false">
      <c r="B29" s="18" t="n">
        <v>1941</v>
      </c>
      <c r="C29" s="18" t="n">
        <v>11</v>
      </c>
      <c r="D29" s="18" t="n">
        <v>24</v>
      </c>
      <c r="E29" s="23" t="n">
        <v>243</v>
      </c>
      <c r="F29" s="22" t="n">
        <f aca="false">PRODUCT(E29/D29)</f>
        <v>10.125</v>
      </c>
      <c r="G29" s="24"/>
      <c r="H29" s="36" t="n">
        <f aca="false">PRODUCT(G29/D29)</f>
        <v>0</v>
      </c>
      <c r="I29" s="37"/>
      <c r="J29" s="24" t="s">
        <v>32</v>
      </c>
      <c r="P29" s="15" t="n">
        <v>2010</v>
      </c>
      <c r="Q29" s="1" t="s">
        <v>24</v>
      </c>
      <c r="R29" s="2" t="n">
        <v>12</v>
      </c>
      <c r="S29" s="2" t="n">
        <v>156</v>
      </c>
      <c r="T29" s="2" t="n">
        <v>26</v>
      </c>
    </row>
    <row r="30" customFormat="false" ht="15" hidden="false" customHeight="false" outlineLevel="0" collapsed="false">
      <c r="B30" s="18" t="n">
        <v>1942</v>
      </c>
      <c r="C30" s="18" t="n">
        <v>7</v>
      </c>
      <c r="D30" s="18" t="n">
        <v>21</v>
      </c>
      <c r="E30" s="23" t="n">
        <v>171</v>
      </c>
      <c r="F30" s="22" t="n">
        <f aca="false">PRODUCT(E30/D30)</f>
        <v>8.14285714285714</v>
      </c>
      <c r="G30" s="24"/>
      <c r="H30" s="36" t="n">
        <f aca="false">PRODUCT(G30/D30)</f>
        <v>0</v>
      </c>
      <c r="I30" s="37"/>
      <c r="J30" s="24" t="n">
        <v>6</v>
      </c>
      <c r="P30" s="15" t="n">
        <v>2011</v>
      </c>
      <c r="Q30" s="1" t="s">
        <v>24</v>
      </c>
      <c r="R30" s="2" t="n">
        <v>11</v>
      </c>
      <c r="S30" s="2" t="n">
        <v>132</v>
      </c>
      <c r="T30" s="2" t="n">
        <v>26</v>
      </c>
    </row>
    <row r="31" customFormat="false" ht="15" hidden="false" customHeight="false" outlineLevel="0" collapsed="false">
      <c r="B31" s="18" t="n">
        <v>1943</v>
      </c>
      <c r="C31" s="18" t="n">
        <v>9</v>
      </c>
      <c r="D31" s="18" t="n">
        <v>36</v>
      </c>
      <c r="E31" s="23" t="n">
        <v>406</v>
      </c>
      <c r="F31" s="22" t="n">
        <f aca="false">PRODUCT(E31/D31)</f>
        <v>11.2777777777778</v>
      </c>
      <c r="G31" s="24"/>
      <c r="H31" s="36" t="n">
        <f aca="false">PRODUCT(G31/D31)</f>
        <v>0</v>
      </c>
      <c r="I31" s="37"/>
      <c r="J31" s="24" t="n">
        <v>8</v>
      </c>
      <c r="P31" s="15" t="s">
        <v>33</v>
      </c>
      <c r="Q31" s="1" t="s">
        <v>24</v>
      </c>
      <c r="R31" s="2" t="n">
        <v>12</v>
      </c>
      <c r="S31" s="2" t="n">
        <v>156</v>
      </c>
      <c r="T31" s="2" t="n">
        <v>26</v>
      </c>
    </row>
    <row r="32" customFormat="false" ht="15" hidden="false" customHeight="false" outlineLevel="0" collapsed="false">
      <c r="B32" s="18" t="n">
        <v>1944</v>
      </c>
      <c r="C32" s="18" t="n">
        <v>11</v>
      </c>
      <c r="D32" s="18" t="n">
        <v>5</v>
      </c>
      <c r="E32" s="23" t="n">
        <v>33</v>
      </c>
      <c r="F32" s="22" t="n">
        <f aca="false">PRODUCT(E32/D32)</f>
        <v>6.6</v>
      </c>
      <c r="G32" s="24"/>
      <c r="H32" s="36" t="n">
        <f aca="false">PRODUCT(G32/D32)</f>
        <v>0</v>
      </c>
      <c r="I32" s="37"/>
      <c r="J32" s="24" t="s">
        <v>32</v>
      </c>
      <c r="P32" s="15" t="s">
        <v>34</v>
      </c>
      <c r="Q32" s="1" t="s">
        <v>24</v>
      </c>
      <c r="R32" s="2" t="n">
        <v>12</v>
      </c>
      <c r="S32" s="2" t="n">
        <v>180</v>
      </c>
      <c r="T32" s="2" t="n">
        <v>30</v>
      </c>
    </row>
    <row r="33" customFormat="false" ht="15" hidden="false" customHeight="false" outlineLevel="0" collapsed="false">
      <c r="B33" s="18" t="n">
        <v>1945</v>
      </c>
      <c r="C33" s="18" t="n">
        <v>13</v>
      </c>
      <c r="D33" s="18" t="n">
        <v>78</v>
      </c>
      <c r="E33" s="23" t="n">
        <v>868</v>
      </c>
      <c r="F33" s="22" t="n">
        <f aca="false">PRODUCT(E33/D33)</f>
        <v>11.1282051282051</v>
      </c>
      <c r="G33" s="24" t="n">
        <v>15647</v>
      </c>
      <c r="H33" s="36" t="n">
        <v>401</v>
      </c>
      <c r="I33" s="37"/>
      <c r="J33" s="24" t="n">
        <v>12</v>
      </c>
      <c r="K33" s="4" t="s">
        <v>35</v>
      </c>
      <c r="P33" s="15" t="n">
        <v>2016</v>
      </c>
      <c r="Q33" s="1" t="s">
        <v>24</v>
      </c>
      <c r="R33" s="2" t="n">
        <v>14</v>
      </c>
      <c r="S33" s="2" t="n">
        <v>196</v>
      </c>
      <c r="T33" s="2" t="n">
        <v>28</v>
      </c>
    </row>
    <row r="34" customFormat="false" ht="15" hidden="false" customHeight="false" outlineLevel="0" collapsed="false">
      <c r="B34" s="18" t="n">
        <v>1946</v>
      </c>
      <c r="C34" s="18" t="n">
        <v>13</v>
      </c>
      <c r="D34" s="18" t="n">
        <v>78</v>
      </c>
      <c r="E34" s="23" t="n">
        <v>755</v>
      </c>
      <c r="F34" s="22" t="n">
        <f aca="false">PRODUCT(E34/D34)</f>
        <v>9.67948717948718</v>
      </c>
      <c r="G34" s="24" t="n">
        <v>30468</v>
      </c>
      <c r="H34" s="36" t="n">
        <v>508</v>
      </c>
      <c r="I34" s="37"/>
      <c r="J34" s="24" t="n">
        <v>12</v>
      </c>
      <c r="K34" s="4" t="s">
        <v>36</v>
      </c>
      <c r="P34" s="15" t="s">
        <v>37</v>
      </c>
      <c r="Q34" s="1" t="s">
        <v>24</v>
      </c>
      <c r="R34" s="2" t="n">
        <v>14</v>
      </c>
      <c r="S34" s="2" t="n">
        <v>224</v>
      </c>
      <c r="T34" s="2" t="n">
        <v>32</v>
      </c>
    </row>
    <row r="35" customFormat="false" ht="15" hidden="false" customHeight="false" outlineLevel="0" collapsed="false">
      <c r="B35" s="18" t="n">
        <v>1947</v>
      </c>
      <c r="C35" s="18" t="n">
        <v>13</v>
      </c>
      <c r="D35" s="18" t="n">
        <v>78</v>
      </c>
      <c r="E35" s="23" t="n">
        <v>914</v>
      </c>
      <c r="F35" s="22" t="n">
        <f aca="false">PRODUCT(E35/D35)</f>
        <v>11.7179487179487</v>
      </c>
      <c r="G35" s="24" t="n">
        <v>41951</v>
      </c>
      <c r="H35" s="36" t="n">
        <v>699</v>
      </c>
      <c r="I35" s="37"/>
      <c r="J35" s="24" t="n">
        <v>12</v>
      </c>
      <c r="K35" s="4" t="s">
        <v>36</v>
      </c>
      <c r="P35" s="15" t="n">
        <v>2019</v>
      </c>
      <c r="Q35" s="1" t="s">
        <v>24</v>
      </c>
      <c r="R35" s="2" t="n">
        <v>14</v>
      </c>
      <c r="S35" s="2" t="n">
        <v>224</v>
      </c>
      <c r="T35" s="2" t="n">
        <v>30</v>
      </c>
    </row>
    <row r="36" customFormat="false" ht="15" hidden="false" customHeight="false" outlineLevel="0" collapsed="false">
      <c r="B36" s="18" t="n">
        <v>1948</v>
      </c>
      <c r="C36" s="18" t="n">
        <v>13</v>
      </c>
      <c r="D36" s="18" t="n">
        <v>78</v>
      </c>
      <c r="E36" s="23" t="n">
        <v>1222</v>
      </c>
      <c r="F36" s="22" t="n">
        <f aca="false">PRODUCT(E36/D36)</f>
        <v>15.6666666666667</v>
      </c>
      <c r="G36" s="24" t="n">
        <v>34742</v>
      </c>
      <c r="H36" s="36" t="n">
        <v>724</v>
      </c>
      <c r="I36" s="37"/>
      <c r="J36" s="24" t="n">
        <v>12</v>
      </c>
      <c r="K36" s="4" t="s">
        <v>38</v>
      </c>
      <c r="P36" s="15" t="n">
        <v>2020</v>
      </c>
      <c r="Q36" s="1" t="s">
        <v>24</v>
      </c>
      <c r="R36" s="2" t="n">
        <v>14</v>
      </c>
      <c r="S36" s="2" t="n">
        <v>188</v>
      </c>
      <c r="T36" s="2" t="n">
        <v>24</v>
      </c>
    </row>
    <row r="37" customFormat="false" ht="15" hidden="false" customHeight="false" outlineLevel="0" collapsed="false">
      <c r="B37" s="18" t="n">
        <v>1949</v>
      </c>
      <c r="C37" s="18" t="n">
        <v>13</v>
      </c>
      <c r="D37" s="18" t="n">
        <v>78</v>
      </c>
      <c r="E37" s="23" t="n">
        <v>1044</v>
      </c>
      <c r="F37" s="22" t="n">
        <f aca="false">PRODUCT(E37/D37)</f>
        <v>13.3846153846154</v>
      </c>
      <c r="G37" s="24" t="n">
        <v>47527</v>
      </c>
      <c r="H37" s="36" t="n">
        <v>669</v>
      </c>
      <c r="I37" s="37"/>
      <c r="J37" s="24" t="n">
        <v>12</v>
      </c>
      <c r="K37" s="4" t="s">
        <v>39</v>
      </c>
      <c r="P37" s="15" t="n">
        <v>2021</v>
      </c>
      <c r="Q37" s="1" t="s">
        <v>24</v>
      </c>
      <c r="R37" s="2" t="n">
        <v>15</v>
      </c>
      <c r="S37" s="2" t="n">
        <v>199</v>
      </c>
      <c r="T37" s="2" t="n">
        <v>28</v>
      </c>
    </row>
    <row r="38" customFormat="false" ht="15" hidden="false" customHeight="false" outlineLevel="0" collapsed="false">
      <c r="B38" s="18" t="n">
        <v>1950</v>
      </c>
      <c r="C38" s="18" t="n">
        <v>13</v>
      </c>
      <c r="D38" s="18" t="n">
        <v>78</v>
      </c>
      <c r="E38" s="23" t="n">
        <v>944</v>
      </c>
      <c r="F38" s="22" t="n">
        <f aca="false">PRODUCT(E38/D38)</f>
        <v>12.1025641025641</v>
      </c>
      <c r="G38" s="24" t="n">
        <v>43871</v>
      </c>
      <c r="H38" s="36" t="n">
        <v>562</v>
      </c>
      <c r="I38" s="37"/>
      <c r="J38" s="24" t="n">
        <v>12</v>
      </c>
      <c r="K38" s="4"/>
      <c r="P38" s="15" t="n">
        <v>2022</v>
      </c>
      <c r="Q38" s="1" t="s">
        <v>24</v>
      </c>
      <c r="R38" s="2" t="n">
        <v>13</v>
      </c>
      <c r="S38" s="2" t="n">
        <v>195</v>
      </c>
      <c r="T38" s="2" t="n">
        <v>30</v>
      </c>
    </row>
    <row r="39" customFormat="false" ht="15" hidden="false" customHeight="false" outlineLevel="0" collapsed="false">
      <c r="B39" s="18" t="n">
        <v>1951</v>
      </c>
      <c r="C39" s="18" t="n">
        <v>13</v>
      </c>
      <c r="D39" s="18" t="n">
        <v>78</v>
      </c>
      <c r="E39" s="23" t="n">
        <v>1139</v>
      </c>
      <c r="F39" s="22" t="n">
        <f aca="false">PRODUCT(E39/D39)</f>
        <v>14.6025641025641</v>
      </c>
      <c r="G39" s="24" t="n">
        <v>53500</v>
      </c>
      <c r="H39" s="36" t="n">
        <v>775</v>
      </c>
      <c r="I39" s="37"/>
      <c r="J39" s="24" t="n">
        <v>12</v>
      </c>
      <c r="K39" s="4" t="s">
        <v>40</v>
      </c>
      <c r="P39" s="15" t="n">
        <v>2023</v>
      </c>
      <c r="Q39" s="1" t="s">
        <v>24</v>
      </c>
      <c r="R39" s="2" t="n">
        <v>13</v>
      </c>
      <c r="S39" s="2" t="n">
        <v>182</v>
      </c>
      <c r="T39" s="2" t="n">
        <v>28</v>
      </c>
    </row>
    <row r="40" customFormat="false" ht="15" hidden="false" customHeight="false" outlineLevel="0" collapsed="false">
      <c r="B40" s="18" t="n">
        <v>1952</v>
      </c>
      <c r="C40" s="18" t="n">
        <v>13</v>
      </c>
      <c r="D40" s="18" t="n">
        <v>78</v>
      </c>
      <c r="E40" s="23" t="n">
        <v>953</v>
      </c>
      <c r="F40" s="22" t="n">
        <f aca="false">PRODUCT(E40/D40)</f>
        <v>12.2179487179487</v>
      </c>
      <c r="G40" s="24" t="n">
        <v>64188</v>
      </c>
      <c r="H40" s="36" t="n">
        <f aca="false">PRODUCT(G40/D40)</f>
        <v>822.923076923077</v>
      </c>
      <c r="I40" s="37"/>
      <c r="J40" s="24" t="n">
        <v>12</v>
      </c>
      <c r="P40" s="15" t="n">
        <v>2024</v>
      </c>
      <c r="Q40" s="1" t="s">
        <v>24</v>
      </c>
      <c r="R40" s="2" t="n">
        <v>13</v>
      </c>
      <c r="S40" s="2" t="n">
        <v>192</v>
      </c>
      <c r="T40" s="2" t="s">
        <v>41</v>
      </c>
    </row>
    <row r="41" customFormat="false" ht="15" hidden="false" customHeight="false" outlineLevel="0" collapsed="false">
      <c r="B41" s="18" t="n">
        <v>1953</v>
      </c>
      <c r="C41" s="18" t="n">
        <v>13</v>
      </c>
      <c r="D41" s="18" t="n">
        <v>78</v>
      </c>
      <c r="E41" s="23" t="n">
        <v>886</v>
      </c>
      <c r="F41" s="22" t="n">
        <f aca="false">PRODUCT(E41/D41)</f>
        <v>11.3589743589744</v>
      </c>
      <c r="G41" s="24" t="n">
        <v>68628</v>
      </c>
      <c r="H41" s="36" t="n">
        <f aca="false">PRODUCT(G41/D41)</f>
        <v>879.846153846154</v>
      </c>
      <c r="I41" s="37"/>
      <c r="J41" s="24" t="n">
        <v>12</v>
      </c>
      <c r="P41" s="15" t="n">
        <v>2025</v>
      </c>
      <c r="Q41" s="1" t="s">
        <v>24</v>
      </c>
      <c r="R41" s="2" t="n">
        <v>12</v>
      </c>
      <c r="S41" s="2" t="n">
        <v>198</v>
      </c>
      <c r="T41" s="2" t="n">
        <v>33</v>
      </c>
    </row>
    <row r="42" customFormat="false" ht="15" hidden="false" customHeight="false" outlineLevel="0" collapsed="false">
      <c r="B42" s="18" t="n">
        <v>1954</v>
      </c>
      <c r="C42" s="18" t="n">
        <v>13</v>
      </c>
      <c r="D42" s="18" t="n">
        <v>78</v>
      </c>
      <c r="E42" s="23" t="n">
        <v>732</v>
      </c>
      <c r="F42" s="22" t="n">
        <f aca="false">PRODUCT(E42/D42)</f>
        <v>9.38461538461539</v>
      </c>
      <c r="G42" s="24" t="n">
        <v>79246</v>
      </c>
      <c r="H42" s="36" t="n">
        <v>1043</v>
      </c>
      <c r="I42" s="37"/>
      <c r="J42" s="24" t="n">
        <v>12</v>
      </c>
      <c r="K42" s="4" t="s">
        <v>42</v>
      </c>
      <c r="R42" s="1"/>
      <c r="T42" s="2"/>
    </row>
    <row r="43" customFormat="false" ht="15" hidden="false" customHeight="false" outlineLevel="0" collapsed="false">
      <c r="B43" s="18" t="n">
        <v>1955</v>
      </c>
      <c r="C43" s="18" t="n">
        <v>13</v>
      </c>
      <c r="D43" s="18" t="n">
        <v>78</v>
      </c>
      <c r="E43" s="23" t="n">
        <v>838</v>
      </c>
      <c r="F43" s="22" t="n">
        <f aca="false">PRODUCT(E43/D43)</f>
        <v>10.7435897435897</v>
      </c>
      <c r="G43" s="24" t="n">
        <v>78740</v>
      </c>
      <c r="H43" s="36" t="n">
        <v>1023</v>
      </c>
      <c r="I43" s="37"/>
      <c r="J43" s="24" t="n">
        <v>12</v>
      </c>
      <c r="K43" s="4" t="s">
        <v>43</v>
      </c>
      <c r="R43" s="1"/>
      <c r="T43" s="2"/>
    </row>
    <row r="44" customFormat="false" ht="15" hidden="false" customHeight="false" outlineLevel="0" collapsed="false">
      <c r="B44" s="18" t="n">
        <v>1956</v>
      </c>
      <c r="C44" s="18" t="n">
        <v>15</v>
      </c>
      <c r="D44" s="18" t="n">
        <v>105</v>
      </c>
      <c r="E44" s="23" t="n">
        <v>1119</v>
      </c>
      <c r="F44" s="22" t="n">
        <f aca="false">PRODUCT(E44/D44)</f>
        <v>10.6571428571429</v>
      </c>
      <c r="G44" s="24" t="n">
        <v>96770</v>
      </c>
      <c r="H44" s="36" t="n">
        <v>949</v>
      </c>
      <c r="I44" s="37"/>
      <c r="J44" s="24" t="n">
        <v>14</v>
      </c>
      <c r="K44" s="4" t="s">
        <v>44</v>
      </c>
      <c r="R44" s="1"/>
      <c r="T44" s="2"/>
    </row>
    <row r="45" customFormat="false" ht="15" hidden="false" customHeight="false" outlineLevel="0" collapsed="false">
      <c r="B45" s="18" t="n">
        <v>1957</v>
      </c>
      <c r="C45" s="18" t="n">
        <v>15</v>
      </c>
      <c r="D45" s="18" t="n">
        <v>105</v>
      </c>
      <c r="E45" s="23" t="n">
        <v>1347</v>
      </c>
      <c r="F45" s="22" t="n">
        <f aca="false">PRODUCT(E45/D45)</f>
        <v>12.8285714285714</v>
      </c>
      <c r="G45" s="24" t="n">
        <v>113194</v>
      </c>
      <c r="H45" s="36" t="n">
        <v>1078</v>
      </c>
      <c r="I45" s="37"/>
      <c r="J45" s="24" t="n">
        <v>14</v>
      </c>
      <c r="K45" s="4"/>
      <c r="R45" s="1"/>
      <c r="T45" s="2"/>
    </row>
    <row r="46" customFormat="false" ht="15" hidden="false" customHeight="false" outlineLevel="0" collapsed="false">
      <c r="B46" s="18" t="n">
        <v>1958</v>
      </c>
      <c r="C46" s="18" t="n">
        <v>15</v>
      </c>
      <c r="D46" s="18" t="n">
        <v>105</v>
      </c>
      <c r="E46" s="23" t="n">
        <v>1390</v>
      </c>
      <c r="F46" s="22" t="n">
        <f aca="false">PRODUCT(E46/D46)</f>
        <v>13.2380952380952</v>
      </c>
      <c r="G46" s="24" t="n">
        <v>90165</v>
      </c>
      <c r="H46" s="36" t="n">
        <f aca="false">PRODUCT(G46/D46)</f>
        <v>858.714285714286</v>
      </c>
      <c r="I46" s="37"/>
      <c r="J46" s="24" t="n">
        <v>14</v>
      </c>
      <c r="R46" s="1"/>
      <c r="T46" s="2"/>
    </row>
    <row r="47" customFormat="false" ht="15" hidden="false" customHeight="false" outlineLevel="0" collapsed="false">
      <c r="B47" s="18" t="n">
        <v>1959</v>
      </c>
      <c r="C47" s="18" t="n">
        <v>15</v>
      </c>
      <c r="D47" s="18" t="n">
        <v>105</v>
      </c>
      <c r="E47" s="23" t="n">
        <v>1387</v>
      </c>
      <c r="F47" s="22" t="n">
        <f aca="false">PRODUCT(E47/D47)</f>
        <v>13.2095238095238</v>
      </c>
      <c r="G47" s="24" t="n">
        <v>113299</v>
      </c>
      <c r="H47" s="36" t="n">
        <f aca="false">PRODUCT(G47/D47)</f>
        <v>1079.0380952381</v>
      </c>
      <c r="I47" s="37"/>
      <c r="J47" s="24" t="n">
        <v>14</v>
      </c>
      <c r="R47" s="1"/>
      <c r="T47" s="2"/>
    </row>
    <row r="48" customFormat="false" ht="15" hidden="false" customHeight="false" outlineLevel="0" collapsed="false">
      <c r="B48" s="18" t="n">
        <v>1960</v>
      </c>
      <c r="C48" s="18" t="n">
        <v>15</v>
      </c>
      <c r="D48" s="18" t="n">
        <v>105</v>
      </c>
      <c r="E48" s="23" t="n">
        <v>1366</v>
      </c>
      <c r="F48" s="22" t="n">
        <f aca="false">PRODUCT(E48/D48)</f>
        <v>13.0095238095238</v>
      </c>
      <c r="G48" s="24" t="n">
        <v>97064</v>
      </c>
      <c r="H48" s="36" t="n">
        <f aca="false">PRODUCT(G48/D48)</f>
        <v>924.419047619048</v>
      </c>
      <c r="I48" s="37"/>
      <c r="J48" s="24" t="n">
        <v>14</v>
      </c>
      <c r="K48" s="4"/>
      <c r="R48" s="1"/>
      <c r="T48" s="2"/>
    </row>
    <row r="49" customFormat="false" ht="15" hidden="false" customHeight="false" outlineLevel="0" collapsed="false">
      <c r="B49" s="18" t="n">
        <v>1961</v>
      </c>
      <c r="C49" s="18" t="n">
        <v>15</v>
      </c>
      <c r="D49" s="18" t="n">
        <v>105</v>
      </c>
      <c r="E49" s="23" t="n">
        <v>1226</v>
      </c>
      <c r="F49" s="22" t="n">
        <f aca="false">PRODUCT(E49/D49)</f>
        <v>11.6761904761905</v>
      </c>
      <c r="G49" s="24" t="n">
        <v>102892</v>
      </c>
      <c r="H49" s="36" t="n">
        <v>1016</v>
      </c>
      <c r="I49" s="37"/>
      <c r="J49" s="24" t="n">
        <v>14</v>
      </c>
      <c r="K49" s="4"/>
      <c r="R49" s="1"/>
      <c r="T49" s="2"/>
    </row>
    <row r="50" customFormat="false" ht="15" hidden="false" customHeight="false" outlineLevel="0" collapsed="false">
      <c r="B50" s="18" t="n">
        <v>1962</v>
      </c>
      <c r="C50" s="18" t="n">
        <v>15</v>
      </c>
      <c r="D50" s="18" t="n">
        <v>105</v>
      </c>
      <c r="E50" s="23" t="n">
        <v>1269</v>
      </c>
      <c r="F50" s="22" t="n">
        <f aca="false">PRODUCT(E50/D50)</f>
        <v>12.0857142857143</v>
      </c>
      <c r="G50" s="24" t="n">
        <v>107543</v>
      </c>
      <c r="H50" s="36" t="n">
        <v>1024</v>
      </c>
      <c r="I50" s="37"/>
      <c r="J50" s="24" t="n">
        <v>14</v>
      </c>
      <c r="K50" s="4"/>
      <c r="R50" s="1"/>
      <c r="T50" s="2"/>
    </row>
    <row r="51" customFormat="false" ht="15" hidden="false" customHeight="false" outlineLevel="0" collapsed="false">
      <c r="B51" s="18" t="n">
        <v>1963</v>
      </c>
      <c r="C51" s="18" t="n">
        <v>15</v>
      </c>
      <c r="D51" s="18" t="n">
        <v>105</v>
      </c>
      <c r="E51" s="23" t="n">
        <v>1419</v>
      </c>
      <c r="F51" s="22" t="n">
        <f aca="false">PRODUCT(E51/D51)</f>
        <v>13.5142857142857</v>
      </c>
      <c r="G51" s="24" t="n">
        <v>118312</v>
      </c>
      <c r="H51" s="36" t="n">
        <f aca="false">PRODUCT(G51/D51)</f>
        <v>1126.78095238095</v>
      </c>
      <c r="I51" s="37"/>
      <c r="J51" s="24" t="n">
        <v>14</v>
      </c>
      <c r="R51" s="1"/>
    </row>
    <row r="52" customFormat="false" ht="15" hidden="false" customHeight="false" outlineLevel="0" collapsed="false">
      <c r="B52" s="18" t="n">
        <v>1964</v>
      </c>
      <c r="C52" s="18" t="n">
        <v>12</v>
      </c>
      <c r="D52" s="18" t="n">
        <v>132</v>
      </c>
      <c r="E52" s="23" t="n">
        <v>1892</v>
      </c>
      <c r="F52" s="22" t="n">
        <f aca="false">PRODUCT(E52/D52)</f>
        <v>14.3333333333333</v>
      </c>
      <c r="G52" s="24" t="n">
        <v>198122</v>
      </c>
      <c r="H52" s="36" t="n">
        <f aca="false">PRODUCT(G52/D52)</f>
        <v>1500.92424242424</v>
      </c>
      <c r="I52" s="37"/>
      <c r="J52" s="24" t="n">
        <v>22</v>
      </c>
      <c r="R52" s="1"/>
      <c r="T52" s="2"/>
    </row>
    <row r="53" customFormat="false" ht="15" hidden="false" customHeight="false" outlineLevel="0" collapsed="false">
      <c r="B53" s="18" t="n">
        <v>1965</v>
      </c>
      <c r="C53" s="18" t="n">
        <v>12</v>
      </c>
      <c r="D53" s="18" t="n">
        <v>132</v>
      </c>
      <c r="E53" s="23" t="n">
        <v>1994</v>
      </c>
      <c r="F53" s="22" t="n">
        <f aca="false">PRODUCT(E53/D53)</f>
        <v>15.1060606060606</v>
      </c>
      <c r="G53" s="24" t="n">
        <v>174324</v>
      </c>
      <c r="H53" s="36" t="n">
        <f aca="false">PRODUCT(G53/D53)</f>
        <v>1320.63636363636</v>
      </c>
      <c r="I53" s="37"/>
      <c r="J53" s="24" t="n">
        <v>22</v>
      </c>
      <c r="R53" s="1"/>
      <c r="T53" s="2"/>
    </row>
    <row r="54" customFormat="false" ht="15" hidden="false" customHeight="false" outlineLevel="0" collapsed="false">
      <c r="B54" s="18" t="n">
        <v>1966</v>
      </c>
      <c r="C54" s="18" t="n">
        <v>12</v>
      </c>
      <c r="D54" s="18" t="n">
        <v>132</v>
      </c>
      <c r="E54" s="23" t="n">
        <v>2086</v>
      </c>
      <c r="F54" s="22" t="n">
        <f aca="false">PRODUCT(E54/D54)</f>
        <v>15.8030303030303</v>
      </c>
      <c r="G54" s="24" t="n">
        <v>192012</v>
      </c>
      <c r="H54" s="36" t="n">
        <f aca="false">PRODUCT(G54/D54)</f>
        <v>1454.63636363636</v>
      </c>
      <c r="I54" s="37"/>
      <c r="J54" s="24" t="n">
        <v>22</v>
      </c>
      <c r="R54" s="1"/>
      <c r="T54" s="2"/>
    </row>
    <row r="55" customFormat="false" ht="15" hidden="false" customHeight="false" outlineLevel="0" collapsed="false">
      <c r="B55" s="18" t="n">
        <v>1967</v>
      </c>
      <c r="C55" s="18" t="n">
        <v>12</v>
      </c>
      <c r="D55" s="18" t="n">
        <v>132</v>
      </c>
      <c r="E55" s="23" t="n">
        <v>2126</v>
      </c>
      <c r="F55" s="22" t="n">
        <f aca="false">PRODUCT(E55/D55)</f>
        <v>16.1060606060606</v>
      </c>
      <c r="G55" s="24" t="n">
        <v>211555</v>
      </c>
      <c r="H55" s="36" t="n">
        <f aca="false">PRODUCT(G55/D55)</f>
        <v>1602.68939393939</v>
      </c>
      <c r="I55" s="37"/>
      <c r="J55" s="24" t="n">
        <v>22</v>
      </c>
      <c r="R55" s="1"/>
      <c r="T55" s="2"/>
    </row>
    <row r="56" customFormat="false" ht="15" hidden="false" customHeight="false" outlineLevel="0" collapsed="false">
      <c r="B56" s="18" t="n">
        <v>1968</v>
      </c>
      <c r="C56" s="18" t="n">
        <v>12</v>
      </c>
      <c r="D56" s="18" t="n">
        <v>132</v>
      </c>
      <c r="E56" s="23" t="n">
        <v>1974</v>
      </c>
      <c r="F56" s="22" t="n">
        <f aca="false">PRODUCT(E56/D56)</f>
        <v>14.9545454545455</v>
      </c>
      <c r="G56" s="24" t="n">
        <v>231878</v>
      </c>
      <c r="H56" s="36" t="n">
        <f aca="false">PRODUCT(G56/D56)</f>
        <v>1756.65151515152</v>
      </c>
      <c r="I56" s="37"/>
      <c r="J56" s="24" t="n">
        <v>22</v>
      </c>
      <c r="R56" s="1"/>
      <c r="T56" s="2"/>
    </row>
    <row r="57" customFormat="false" ht="15" hidden="false" customHeight="false" outlineLevel="0" collapsed="false">
      <c r="B57" s="18" t="n">
        <v>1969</v>
      </c>
      <c r="C57" s="18" t="n">
        <v>12</v>
      </c>
      <c r="D57" s="18" t="n">
        <v>132</v>
      </c>
      <c r="E57" s="23" t="n">
        <v>1954</v>
      </c>
      <c r="F57" s="22" t="n">
        <f aca="false">PRODUCT(E57/D57)</f>
        <v>14.8030303030303</v>
      </c>
      <c r="G57" s="24" t="n">
        <v>223286</v>
      </c>
      <c r="H57" s="36" t="n">
        <f aca="false">PRODUCT(G57/D57)</f>
        <v>1691.56060606061</v>
      </c>
      <c r="I57" s="37"/>
      <c r="J57" s="24" t="n">
        <v>22</v>
      </c>
      <c r="R57" s="1"/>
      <c r="T57" s="2"/>
    </row>
    <row r="58" customFormat="false" ht="15" hidden="false" customHeight="false" outlineLevel="0" collapsed="false">
      <c r="B58" s="18" t="n">
        <v>1970</v>
      </c>
      <c r="C58" s="18" t="n">
        <v>12</v>
      </c>
      <c r="D58" s="18" t="n">
        <v>132</v>
      </c>
      <c r="E58" s="23" t="n">
        <v>1948</v>
      </c>
      <c r="F58" s="22" t="n">
        <f aca="false">PRODUCT(E58/D58)</f>
        <v>14.7575757575758</v>
      </c>
      <c r="G58" s="24" t="n">
        <v>204357</v>
      </c>
      <c r="H58" s="36" t="n">
        <f aca="false">PRODUCT(G58/D58)</f>
        <v>1548.15909090909</v>
      </c>
      <c r="I58" s="37"/>
      <c r="J58" s="24" t="n">
        <v>22</v>
      </c>
      <c r="R58" s="1"/>
      <c r="T58" s="2"/>
    </row>
    <row r="59" customFormat="false" ht="15" hidden="false" customHeight="false" outlineLevel="0" collapsed="false">
      <c r="B59" s="18" t="n">
        <v>1971</v>
      </c>
      <c r="C59" s="18" t="n">
        <v>12</v>
      </c>
      <c r="D59" s="18" t="n">
        <v>132</v>
      </c>
      <c r="E59" s="23" t="n">
        <v>1749</v>
      </c>
      <c r="F59" s="22" t="n">
        <f aca="false">PRODUCT(E59/D59)</f>
        <v>13.25</v>
      </c>
      <c r="G59" s="24" t="n">
        <v>210363</v>
      </c>
      <c r="H59" s="36" t="n">
        <v>1604</v>
      </c>
      <c r="I59" s="37"/>
      <c r="J59" s="24" t="n">
        <v>22</v>
      </c>
      <c r="K59" s="4" t="s">
        <v>43</v>
      </c>
      <c r="R59" s="1"/>
      <c r="T59" s="2"/>
    </row>
    <row r="60" customFormat="false" ht="15" hidden="false" customHeight="false" outlineLevel="0" collapsed="false">
      <c r="B60" s="18" t="n">
        <v>1972</v>
      </c>
      <c r="C60" s="18" t="n">
        <v>12</v>
      </c>
      <c r="D60" s="18" t="n">
        <v>132</v>
      </c>
      <c r="E60" s="23" t="n">
        <v>1749</v>
      </c>
      <c r="F60" s="22" t="n">
        <f aca="false">PRODUCT(E60/D60)</f>
        <v>13.25</v>
      </c>
      <c r="G60" s="24" t="n">
        <v>223068</v>
      </c>
      <c r="H60" s="36" t="n">
        <v>1690</v>
      </c>
      <c r="I60" s="37"/>
      <c r="J60" s="24" t="n">
        <v>22</v>
      </c>
      <c r="K60" s="4"/>
      <c r="R60" s="1"/>
      <c r="T60" s="2"/>
    </row>
    <row r="61" customFormat="false" ht="15" hidden="false" customHeight="false" outlineLevel="0" collapsed="false">
      <c r="B61" s="18" t="n">
        <v>1973</v>
      </c>
      <c r="C61" s="18" t="n">
        <v>12</v>
      </c>
      <c r="D61" s="18" t="n">
        <v>132</v>
      </c>
      <c r="E61" s="23" t="n">
        <v>1707</v>
      </c>
      <c r="F61" s="22" t="n">
        <f aca="false">PRODUCT(E61/D61)</f>
        <v>12.9318181818182</v>
      </c>
      <c r="G61" s="24" t="n">
        <v>287240</v>
      </c>
      <c r="H61" s="36" t="n">
        <f aca="false">PRODUCT(G61/D61)</f>
        <v>2176.06060606061</v>
      </c>
      <c r="I61" s="37"/>
      <c r="J61" s="24" t="n">
        <v>22</v>
      </c>
      <c r="R61" s="1"/>
      <c r="T61" s="2"/>
    </row>
    <row r="62" customFormat="false" ht="15" hidden="false" customHeight="false" outlineLevel="0" collapsed="false">
      <c r="B62" s="18" t="n">
        <v>1974</v>
      </c>
      <c r="C62" s="18" t="n">
        <v>12</v>
      </c>
      <c r="D62" s="18" t="n">
        <v>132</v>
      </c>
      <c r="E62" s="23" t="n">
        <v>1562</v>
      </c>
      <c r="F62" s="22" t="n">
        <f aca="false">PRODUCT(E62/D62)</f>
        <v>11.8333333333333</v>
      </c>
      <c r="G62" s="24" t="n">
        <v>246631</v>
      </c>
      <c r="H62" s="36" t="n">
        <f aca="false">PRODUCT(G62/D62)</f>
        <v>1868.41666666667</v>
      </c>
      <c r="I62" s="37"/>
      <c r="J62" s="24" t="n">
        <v>22</v>
      </c>
      <c r="R62" s="1"/>
    </row>
    <row r="63" customFormat="false" ht="15" hidden="false" customHeight="false" outlineLevel="0" collapsed="false">
      <c r="B63" s="18" t="n">
        <v>1975</v>
      </c>
      <c r="C63" s="18" t="n">
        <v>12</v>
      </c>
      <c r="D63" s="18" t="n">
        <v>132</v>
      </c>
      <c r="E63" s="23" t="n">
        <v>1537</v>
      </c>
      <c r="F63" s="22" t="n">
        <f aca="false">PRODUCT(E63/D63)</f>
        <v>11.6439393939394</v>
      </c>
      <c r="G63" s="24" t="n">
        <v>206504</v>
      </c>
      <c r="H63" s="36" t="n">
        <f aca="false">PRODUCT(G63/D63)</f>
        <v>1564.42424242424</v>
      </c>
      <c r="I63" s="37"/>
      <c r="J63" s="24" t="n">
        <v>22</v>
      </c>
      <c r="R63" s="1"/>
      <c r="T63" s="2"/>
    </row>
    <row r="64" customFormat="false" ht="15" hidden="false" customHeight="false" outlineLevel="0" collapsed="false">
      <c r="B64" s="18" t="n">
        <v>1976</v>
      </c>
      <c r="C64" s="18" t="n">
        <v>12</v>
      </c>
      <c r="D64" s="18" t="n">
        <v>132</v>
      </c>
      <c r="E64" s="23" t="n">
        <v>1573</v>
      </c>
      <c r="F64" s="22" t="n">
        <f aca="false">PRODUCT(E64/D64)</f>
        <v>11.9166666666667</v>
      </c>
      <c r="G64" s="24" t="n">
        <v>221894</v>
      </c>
      <c r="H64" s="36" t="n">
        <f aca="false">PRODUCT(G64/D64)</f>
        <v>1681.01515151515</v>
      </c>
      <c r="I64" s="37"/>
      <c r="J64" s="24" t="n">
        <v>22</v>
      </c>
      <c r="R64" s="1"/>
      <c r="T64" s="2"/>
    </row>
    <row r="65" customFormat="false" ht="15" hidden="false" customHeight="false" outlineLevel="0" collapsed="false">
      <c r="B65" s="18" t="n">
        <v>1977</v>
      </c>
      <c r="C65" s="18" t="n">
        <v>12</v>
      </c>
      <c r="D65" s="18" t="n">
        <v>132</v>
      </c>
      <c r="E65" s="23" t="n">
        <v>1558</v>
      </c>
      <c r="F65" s="22" t="n">
        <f aca="false">PRODUCT(E65/D65)</f>
        <v>11.8030303030303</v>
      </c>
      <c r="G65" s="24" t="n">
        <v>227732</v>
      </c>
      <c r="H65" s="36" t="n">
        <f aca="false">PRODUCT(G65/D65)</f>
        <v>1725.24242424242</v>
      </c>
      <c r="I65" s="37"/>
      <c r="J65" s="24" t="n">
        <v>22</v>
      </c>
      <c r="R65" s="1"/>
      <c r="T65" s="2"/>
    </row>
    <row r="66" customFormat="false" ht="15" hidden="false" customHeight="false" outlineLevel="0" collapsed="false">
      <c r="B66" s="18" t="n">
        <v>1978</v>
      </c>
      <c r="C66" s="18" t="n">
        <v>12</v>
      </c>
      <c r="D66" s="18" t="n">
        <v>132</v>
      </c>
      <c r="E66" s="23" t="n">
        <v>1566</v>
      </c>
      <c r="F66" s="22" t="n">
        <f aca="false">PRODUCT(E66/D66)</f>
        <v>11.8636363636364</v>
      </c>
      <c r="G66" s="24" t="n">
        <v>206231</v>
      </c>
      <c r="H66" s="36" t="n">
        <f aca="false">PRODUCT(G66/D66)</f>
        <v>1562.35606060606</v>
      </c>
      <c r="I66" s="37"/>
      <c r="J66" s="24" t="n">
        <v>22</v>
      </c>
      <c r="R66" s="1"/>
      <c r="T66" s="2"/>
    </row>
    <row r="67" customFormat="false" ht="15" hidden="false" customHeight="false" outlineLevel="0" collapsed="false">
      <c r="B67" s="18" t="n">
        <v>1979</v>
      </c>
      <c r="C67" s="18" t="n">
        <v>12</v>
      </c>
      <c r="D67" s="18" t="n">
        <v>132</v>
      </c>
      <c r="E67" s="23" t="n">
        <v>1719</v>
      </c>
      <c r="F67" s="22" t="n">
        <f aca="false">PRODUCT(E67/D67)</f>
        <v>13.0227272727273</v>
      </c>
      <c r="G67" s="24" t="n">
        <v>239690</v>
      </c>
      <c r="H67" s="36" t="n">
        <f aca="false">PRODUCT(G67/D67)</f>
        <v>1815.83333333333</v>
      </c>
      <c r="I67" s="37"/>
      <c r="J67" s="24" t="n">
        <v>22</v>
      </c>
      <c r="R67" s="1"/>
      <c r="T67" s="2"/>
    </row>
    <row r="68" customFormat="false" ht="15" hidden="false" customHeight="false" outlineLevel="0" collapsed="false">
      <c r="B68" s="18" t="n">
        <v>1980</v>
      </c>
      <c r="C68" s="18" t="n">
        <v>12</v>
      </c>
      <c r="D68" s="18" t="n">
        <v>132</v>
      </c>
      <c r="E68" s="23" t="n">
        <v>1792</v>
      </c>
      <c r="F68" s="22" t="n">
        <f aca="false">PRODUCT(E68/D68)</f>
        <v>13.5757575757576</v>
      </c>
      <c r="G68" s="24" t="n">
        <v>241381</v>
      </c>
      <c r="H68" s="36" t="n">
        <f aca="false">PRODUCT(G68/D68)</f>
        <v>1828.64393939394</v>
      </c>
      <c r="I68" s="37"/>
      <c r="J68" s="24" t="n">
        <v>22</v>
      </c>
      <c r="R68" s="1"/>
      <c r="T68" s="2"/>
    </row>
    <row r="69" customFormat="false" ht="15" hidden="false" customHeight="false" outlineLevel="0" collapsed="false">
      <c r="B69" s="18" t="n">
        <v>1981</v>
      </c>
      <c r="C69" s="18" t="n">
        <v>12</v>
      </c>
      <c r="D69" s="18" t="n">
        <v>132</v>
      </c>
      <c r="E69" s="23" t="n">
        <v>1975</v>
      </c>
      <c r="F69" s="22" t="n">
        <f aca="false">PRODUCT(E69/D69)</f>
        <v>14.9621212121212</v>
      </c>
      <c r="G69" s="24" t="n">
        <v>266491</v>
      </c>
      <c r="H69" s="36" t="n">
        <f aca="false">PRODUCT(G69/D69)</f>
        <v>2018.87121212121</v>
      </c>
      <c r="I69" s="37"/>
      <c r="J69" s="24" t="n">
        <v>22</v>
      </c>
      <c r="R69" s="1"/>
      <c r="T69" s="2"/>
    </row>
    <row r="70" customFormat="false" ht="15" hidden="false" customHeight="false" outlineLevel="0" collapsed="false">
      <c r="B70" s="18" t="n">
        <v>1982</v>
      </c>
      <c r="C70" s="18" t="n">
        <v>12</v>
      </c>
      <c r="D70" s="18" t="n">
        <v>132</v>
      </c>
      <c r="E70" s="23" t="n">
        <v>1663</v>
      </c>
      <c r="F70" s="22" t="n">
        <f aca="false">PRODUCT(E70/D70)</f>
        <v>12.5984848484848</v>
      </c>
      <c r="G70" s="24" t="n">
        <v>225657</v>
      </c>
      <c r="H70" s="36" t="n">
        <f aca="false">PRODUCT(G70/D70)</f>
        <v>1709.52272727273</v>
      </c>
      <c r="I70" s="37"/>
      <c r="J70" s="24" t="n">
        <v>22</v>
      </c>
      <c r="R70" s="1"/>
      <c r="T70" s="2"/>
    </row>
    <row r="71" customFormat="false" ht="15" hidden="false" customHeight="false" outlineLevel="0" collapsed="false">
      <c r="B71" s="18" t="n">
        <v>1983</v>
      </c>
      <c r="C71" s="18" t="n">
        <v>12</v>
      </c>
      <c r="D71" s="18" t="n">
        <v>132</v>
      </c>
      <c r="E71" s="23" t="n">
        <v>1749</v>
      </c>
      <c r="F71" s="22" t="n">
        <f aca="false">PRODUCT(E71/D71)</f>
        <v>13.25</v>
      </c>
      <c r="G71" s="24" t="n">
        <v>216780</v>
      </c>
      <c r="H71" s="36" t="n">
        <f aca="false">PRODUCT(G71/D71)</f>
        <v>1642.27272727273</v>
      </c>
      <c r="I71" s="37"/>
      <c r="J71" s="24" t="n">
        <v>22</v>
      </c>
      <c r="R71" s="1"/>
      <c r="T71" s="2"/>
    </row>
    <row r="72" customFormat="false" ht="15" hidden="false" customHeight="false" outlineLevel="0" collapsed="false">
      <c r="B72" s="18" t="n">
        <v>1984</v>
      </c>
      <c r="C72" s="18" t="n">
        <v>12</v>
      </c>
      <c r="D72" s="18" t="n">
        <v>132</v>
      </c>
      <c r="E72" s="23" t="n">
        <v>1784</v>
      </c>
      <c r="F72" s="22" t="n">
        <f aca="false">PRODUCT(E72/D72)</f>
        <v>13.5151515151515</v>
      </c>
      <c r="G72" s="24" t="n">
        <v>254064</v>
      </c>
      <c r="H72" s="36" t="n">
        <f aca="false">PRODUCT(G72/D72)</f>
        <v>1924.72727272727</v>
      </c>
      <c r="I72" s="37"/>
      <c r="J72" s="24" t="n">
        <v>22</v>
      </c>
      <c r="R72" s="1"/>
      <c r="T72" s="2"/>
    </row>
    <row r="73" customFormat="false" ht="15" hidden="false" customHeight="false" outlineLevel="0" collapsed="false">
      <c r="B73" s="18" t="n">
        <v>1985</v>
      </c>
      <c r="C73" s="18" t="n">
        <v>12</v>
      </c>
      <c r="D73" s="18" t="n">
        <v>132</v>
      </c>
      <c r="E73" s="23" t="n">
        <v>1772</v>
      </c>
      <c r="F73" s="22" t="n">
        <f aca="false">PRODUCT(E73/D73)</f>
        <v>13.4242424242424</v>
      </c>
      <c r="G73" s="24" t="n">
        <v>221356</v>
      </c>
      <c r="H73" s="36" t="n">
        <f aca="false">PRODUCT(G73/D73)</f>
        <v>1676.93939393939</v>
      </c>
      <c r="I73" s="37"/>
      <c r="J73" s="24" t="n">
        <v>22</v>
      </c>
      <c r="R73" s="1"/>
      <c r="T73" s="2"/>
    </row>
    <row r="74" customFormat="false" ht="15" hidden="false" customHeight="false" outlineLevel="0" collapsed="false">
      <c r="B74" s="18" t="n">
        <v>1986</v>
      </c>
      <c r="C74" s="18" t="n">
        <v>12</v>
      </c>
      <c r="D74" s="18" t="n">
        <v>132</v>
      </c>
      <c r="E74" s="23" t="n">
        <v>1889</v>
      </c>
      <c r="F74" s="22" t="n">
        <f aca="false">PRODUCT(E74/D74)</f>
        <v>14.3106060606061</v>
      </c>
      <c r="G74" s="24" t="n">
        <v>253377</v>
      </c>
      <c r="H74" s="36" t="n">
        <f aca="false">PRODUCT(G74/D74)</f>
        <v>1919.52272727273</v>
      </c>
      <c r="I74" s="37"/>
      <c r="J74" s="24" t="n">
        <v>22</v>
      </c>
      <c r="R74" s="1"/>
      <c r="T74" s="2"/>
    </row>
    <row r="75" customFormat="false" ht="15" hidden="false" customHeight="false" outlineLevel="0" collapsed="false">
      <c r="B75" s="18" t="n">
        <v>1987</v>
      </c>
      <c r="C75" s="18" t="n">
        <v>12</v>
      </c>
      <c r="D75" s="18" t="n">
        <v>132</v>
      </c>
      <c r="E75" s="23" t="n">
        <v>1654</v>
      </c>
      <c r="F75" s="22" t="n">
        <f aca="false">PRODUCT(E75/D75)</f>
        <v>12.530303030303</v>
      </c>
      <c r="G75" s="24" t="n">
        <v>229552</v>
      </c>
      <c r="H75" s="36" t="n">
        <f aca="false">PRODUCT(G75/D75)</f>
        <v>1739.0303030303</v>
      </c>
      <c r="I75" s="37"/>
      <c r="J75" s="24" t="n">
        <v>22</v>
      </c>
      <c r="R75" s="1"/>
      <c r="T75" s="2"/>
    </row>
    <row r="76" customFormat="false" ht="15" hidden="false" customHeight="false" outlineLevel="0" collapsed="false">
      <c r="B76" s="18" t="n">
        <v>1988</v>
      </c>
      <c r="C76" s="18" t="n">
        <v>12</v>
      </c>
      <c r="D76" s="18" t="n">
        <v>132</v>
      </c>
      <c r="E76" s="23" t="n">
        <v>1716</v>
      </c>
      <c r="F76" s="22" t="n">
        <f aca="false">PRODUCT(E76/D76)</f>
        <v>13</v>
      </c>
      <c r="G76" s="24" t="n">
        <v>246546</v>
      </c>
      <c r="H76" s="36" t="n">
        <f aca="false">PRODUCT(G76/D76)</f>
        <v>1867.77272727273</v>
      </c>
      <c r="I76" s="37"/>
      <c r="J76" s="24" t="n">
        <v>22</v>
      </c>
      <c r="R76" s="1"/>
      <c r="T76" s="2"/>
    </row>
    <row r="77" customFormat="false" ht="15" hidden="false" customHeight="false" outlineLevel="0" collapsed="false">
      <c r="B77" s="18" t="n">
        <v>1989</v>
      </c>
      <c r="C77" s="18" t="n">
        <v>12</v>
      </c>
      <c r="D77" s="18" t="n">
        <v>132</v>
      </c>
      <c r="E77" s="23" t="n">
        <v>1545</v>
      </c>
      <c r="F77" s="22" t="n">
        <f aca="false">PRODUCT(E77/D77)</f>
        <v>11.7045454545455</v>
      </c>
      <c r="G77" s="24" t="n">
        <v>279237</v>
      </c>
      <c r="H77" s="36" t="n">
        <f aca="false">PRODUCT(G77/D77)</f>
        <v>2115.43181818182</v>
      </c>
      <c r="I77" s="37"/>
      <c r="J77" s="24" t="n">
        <v>22</v>
      </c>
      <c r="R77" s="1"/>
      <c r="T77" s="2"/>
    </row>
    <row r="78" customFormat="false" ht="15" hidden="false" customHeight="false" outlineLevel="0" collapsed="false">
      <c r="B78" s="18" t="n">
        <v>1990</v>
      </c>
      <c r="C78" s="18" t="n">
        <v>14</v>
      </c>
      <c r="D78" s="18" t="n">
        <v>182</v>
      </c>
      <c r="E78" s="23" t="n">
        <v>2273</v>
      </c>
      <c r="F78" s="22" t="n">
        <f aca="false">PRODUCT(E78/D78)</f>
        <v>12.489010989011</v>
      </c>
      <c r="G78" s="24" t="n">
        <v>370436</v>
      </c>
      <c r="H78" s="36" t="n">
        <f aca="false">PRODUCT(G78/D78)</f>
        <v>2035.36263736264</v>
      </c>
      <c r="I78" s="37"/>
      <c r="J78" s="24" t="n">
        <v>26</v>
      </c>
      <c r="R78" s="1"/>
      <c r="T78" s="2"/>
    </row>
    <row r="79" customFormat="false" ht="15" hidden="false" customHeight="false" outlineLevel="0" collapsed="false">
      <c r="B79" s="18" t="n">
        <v>1991</v>
      </c>
      <c r="C79" s="18" t="n">
        <v>14</v>
      </c>
      <c r="D79" s="18" t="n">
        <v>182</v>
      </c>
      <c r="E79" s="23" t="n">
        <v>2331</v>
      </c>
      <c r="F79" s="22" t="n">
        <f aca="false">PRODUCT(E79/D79)</f>
        <v>12.8076923076923</v>
      </c>
      <c r="G79" s="24" t="n">
        <v>364210</v>
      </c>
      <c r="H79" s="36" t="n">
        <f aca="false">PRODUCT(G79/D79)</f>
        <v>2001.15384615385</v>
      </c>
      <c r="I79" s="37"/>
      <c r="J79" s="24" t="n">
        <v>26</v>
      </c>
      <c r="R79" s="1"/>
      <c r="T79" s="2"/>
    </row>
    <row r="80" customFormat="false" ht="15" hidden="false" customHeight="false" outlineLevel="0" collapsed="false">
      <c r="B80" s="18" t="n">
        <v>1992</v>
      </c>
      <c r="C80" s="18" t="n">
        <v>14</v>
      </c>
      <c r="D80" s="18" t="n">
        <v>182</v>
      </c>
      <c r="E80" s="23" t="n">
        <v>2671</v>
      </c>
      <c r="F80" s="22" t="n">
        <f aca="false">PRODUCT(E80/D80)</f>
        <v>14.6758241758242</v>
      </c>
      <c r="G80" s="24" t="n">
        <v>352229</v>
      </c>
      <c r="H80" s="36" t="n">
        <f aca="false">PRODUCT(G80/D80)</f>
        <v>1935.32417582418</v>
      </c>
      <c r="I80" s="37"/>
      <c r="J80" s="24" t="n">
        <v>26</v>
      </c>
      <c r="R80" s="1"/>
    </row>
    <row r="81" customFormat="false" ht="15" hidden="false" customHeight="false" outlineLevel="0" collapsed="false">
      <c r="B81" s="18" t="n">
        <v>1993</v>
      </c>
      <c r="C81" s="18" t="n">
        <v>14</v>
      </c>
      <c r="D81" s="18" t="n">
        <v>196</v>
      </c>
      <c r="E81" s="23" t="n">
        <v>2950</v>
      </c>
      <c r="F81" s="22" t="n">
        <f aca="false">PRODUCT(E81/D81)</f>
        <v>15.0510204081633</v>
      </c>
      <c r="G81" s="24" t="n">
        <v>366309</v>
      </c>
      <c r="H81" s="36" t="n">
        <f aca="false">PRODUCT(G81/D81)</f>
        <v>1868.92346938776</v>
      </c>
      <c r="I81" s="37"/>
      <c r="J81" s="24" t="n">
        <v>28</v>
      </c>
      <c r="R81" s="1"/>
      <c r="S81" s="1"/>
    </row>
    <row r="82" customFormat="false" ht="15" hidden="false" customHeight="false" outlineLevel="0" collapsed="false">
      <c r="B82" s="18" t="n">
        <v>1994</v>
      </c>
      <c r="C82" s="18" t="n">
        <v>14</v>
      </c>
      <c r="D82" s="18" t="n">
        <v>202</v>
      </c>
      <c r="E82" s="23" t="n">
        <v>2462</v>
      </c>
      <c r="F82" s="22" t="n">
        <f aca="false">PRODUCT(E82/D82)</f>
        <v>12.1881188118812</v>
      </c>
      <c r="G82" s="24" t="n">
        <v>356921</v>
      </c>
      <c r="H82" s="36" t="n">
        <f aca="false">PRODUCT(G82/D82)</f>
        <v>1766.93564356436</v>
      </c>
      <c r="I82" s="37"/>
      <c r="J82" s="24" t="n">
        <v>34</v>
      </c>
      <c r="R82" s="1"/>
      <c r="S82" s="1"/>
    </row>
    <row r="83" customFormat="false" ht="15" hidden="false" customHeight="false" outlineLevel="0" collapsed="false">
      <c r="B83" s="18" t="n">
        <v>1995</v>
      </c>
      <c r="C83" s="18" t="n">
        <v>14</v>
      </c>
      <c r="D83" s="18" t="n">
        <v>203</v>
      </c>
      <c r="E83" s="23" t="n">
        <v>2410</v>
      </c>
      <c r="F83" s="22" t="n">
        <f aca="false">PRODUCT(E83/D83)</f>
        <v>11.871921182266</v>
      </c>
      <c r="G83" s="24" t="n">
        <v>335697</v>
      </c>
      <c r="H83" s="36" t="n">
        <f aca="false">PRODUCT(G83/D83)</f>
        <v>1653.67980295567</v>
      </c>
      <c r="I83" s="37"/>
      <c r="J83" s="24" t="n">
        <v>29</v>
      </c>
      <c r="R83" s="1"/>
      <c r="S83" s="1"/>
    </row>
    <row r="84" customFormat="false" ht="15" hidden="false" customHeight="false" outlineLevel="0" collapsed="false">
      <c r="B84" s="18" t="n">
        <v>1996</v>
      </c>
      <c r="C84" s="18" t="n">
        <v>14</v>
      </c>
      <c r="D84" s="18" t="n">
        <v>203</v>
      </c>
      <c r="E84" s="23" t="n">
        <v>2353</v>
      </c>
      <c r="F84" s="22" t="n">
        <f aca="false">PRODUCT(E84/D84)</f>
        <v>11.5911330049261</v>
      </c>
      <c r="G84" s="24" t="n">
        <v>341300</v>
      </c>
      <c r="H84" s="36" t="n">
        <f aca="false">PRODUCT(G84/D84)</f>
        <v>1681.28078817734</v>
      </c>
      <c r="I84" s="37"/>
      <c r="J84" s="24" t="n">
        <v>29</v>
      </c>
      <c r="R84" s="1"/>
      <c r="S84" s="1"/>
    </row>
    <row r="85" customFormat="false" ht="15" hidden="false" customHeight="false" outlineLevel="0" collapsed="false">
      <c r="B85" s="18" t="n">
        <v>1997</v>
      </c>
      <c r="C85" s="18" t="n">
        <v>15</v>
      </c>
      <c r="D85" s="18" t="n">
        <v>210</v>
      </c>
      <c r="E85" s="23" t="n">
        <v>2495</v>
      </c>
      <c r="F85" s="22" t="n">
        <f aca="false">PRODUCT(E85/D85)</f>
        <v>11.8809523809524</v>
      </c>
      <c r="G85" s="24" t="n">
        <v>391987</v>
      </c>
      <c r="H85" s="36" t="n">
        <f aca="false">PRODUCT(G85/D85)</f>
        <v>1866.60476190476</v>
      </c>
      <c r="I85" s="37"/>
      <c r="J85" s="24" t="n">
        <v>28</v>
      </c>
      <c r="R85" s="1"/>
      <c r="S85" s="1"/>
    </row>
    <row r="86" customFormat="false" ht="15" hidden="false" customHeight="false" outlineLevel="0" collapsed="false">
      <c r="B86" s="18" t="n">
        <v>1998</v>
      </c>
      <c r="C86" s="18" t="n">
        <v>15</v>
      </c>
      <c r="D86" s="18" t="n">
        <v>210</v>
      </c>
      <c r="E86" s="23" t="n">
        <v>2676</v>
      </c>
      <c r="F86" s="22" t="n">
        <f aca="false">PRODUCT(E86/D86)</f>
        <v>12.7428571428571</v>
      </c>
      <c r="G86" s="24" t="n">
        <v>335177</v>
      </c>
      <c r="H86" s="36" t="n">
        <f aca="false">PRODUCT(G86/D86)</f>
        <v>1596.08095238095</v>
      </c>
      <c r="I86" s="37"/>
      <c r="J86" s="24" t="n">
        <v>28</v>
      </c>
      <c r="R86" s="1"/>
      <c r="S86" s="1"/>
    </row>
    <row r="87" customFormat="false" ht="15" hidden="false" customHeight="false" outlineLevel="0" collapsed="false">
      <c r="B87" s="18" t="n">
        <v>1999</v>
      </c>
      <c r="C87" s="18" t="n">
        <v>13</v>
      </c>
      <c r="D87" s="18" t="n">
        <v>182</v>
      </c>
      <c r="E87" s="23" t="n">
        <v>2399</v>
      </c>
      <c r="F87" s="22" t="n">
        <f aca="false">PRODUCT(E87/D87)</f>
        <v>13.1813186813187</v>
      </c>
      <c r="G87" s="24" t="n">
        <v>242003</v>
      </c>
      <c r="H87" s="36" t="n">
        <f aca="false">PRODUCT(G87/D87)</f>
        <v>1329.68681318681</v>
      </c>
      <c r="I87" s="37"/>
      <c r="J87" s="24" t="n">
        <v>28</v>
      </c>
      <c r="R87" s="1"/>
      <c r="S87" s="1"/>
    </row>
    <row r="88" customFormat="false" ht="15" hidden="false" customHeight="false" outlineLevel="0" collapsed="false">
      <c r="B88" s="18" t="n">
        <v>2000</v>
      </c>
      <c r="C88" s="18" t="n">
        <v>14</v>
      </c>
      <c r="D88" s="18" t="n">
        <v>196</v>
      </c>
      <c r="E88" s="23" t="n">
        <v>2605</v>
      </c>
      <c r="F88" s="22" t="n">
        <f aca="false">PRODUCT(E88/D88)</f>
        <v>13.2908163265306</v>
      </c>
      <c r="G88" s="24" t="n">
        <v>211225</v>
      </c>
      <c r="H88" s="36" t="n">
        <f aca="false">PRODUCT(G88/D88)</f>
        <v>1077.67857142857</v>
      </c>
      <c r="I88" s="37"/>
      <c r="J88" s="24" t="n">
        <v>28</v>
      </c>
      <c r="R88" s="1"/>
      <c r="S88" s="1"/>
    </row>
    <row r="89" customFormat="false" ht="15" hidden="false" customHeight="false" outlineLevel="0" collapsed="false">
      <c r="B89" s="18" t="n">
        <v>2001</v>
      </c>
      <c r="C89" s="18" t="n">
        <v>14</v>
      </c>
      <c r="D89" s="18" t="n">
        <v>196</v>
      </c>
      <c r="E89" s="23" t="n">
        <v>2954</v>
      </c>
      <c r="F89" s="22" t="n">
        <f aca="false">PRODUCT(E89/D89)</f>
        <v>15.0714285714286</v>
      </c>
      <c r="G89" s="24" t="n">
        <v>232228</v>
      </c>
      <c r="H89" s="36" t="n">
        <f aca="false">PRODUCT(G89/D89)</f>
        <v>1184.83673469388</v>
      </c>
      <c r="I89" s="37"/>
      <c r="J89" s="24" t="n">
        <v>28</v>
      </c>
      <c r="R89" s="1"/>
      <c r="S89" s="1"/>
    </row>
    <row r="90" customFormat="false" ht="15" hidden="false" customHeight="false" outlineLevel="0" collapsed="false">
      <c r="B90" s="18" t="n">
        <v>2002</v>
      </c>
      <c r="C90" s="18" t="n">
        <v>12</v>
      </c>
      <c r="D90" s="18" t="n">
        <v>174</v>
      </c>
      <c r="E90" s="23" t="n">
        <v>2127</v>
      </c>
      <c r="F90" s="22" t="n">
        <f aca="false">PRODUCT(E90/D90)</f>
        <v>12.2241379310345</v>
      </c>
      <c r="G90" s="24" t="n">
        <v>197533</v>
      </c>
      <c r="H90" s="36" t="n">
        <f aca="false">PRODUCT(G90/D90)</f>
        <v>1135.24712643678</v>
      </c>
      <c r="I90" s="37"/>
      <c r="J90" s="24" t="n">
        <v>29</v>
      </c>
      <c r="R90" s="1"/>
      <c r="S90" s="1"/>
    </row>
    <row r="91" customFormat="false" ht="15" hidden="false" customHeight="false" outlineLevel="0" collapsed="false">
      <c r="B91" s="18" t="n">
        <v>2003</v>
      </c>
      <c r="C91" s="18" t="n">
        <v>12</v>
      </c>
      <c r="D91" s="18" t="n">
        <v>156</v>
      </c>
      <c r="E91" s="23" t="n">
        <v>1859</v>
      </c>
      <c r="F91" s="22" t="n">
        <f aca="false">PRODUCT(E91/D91)</f>
        <v>11.9166666666667</v>
      </c>
      <c r="G91" s="24" t="n">
        <v>191792</v>
      </c>
      <c r="H91" s="36" t="n">
        <f aca="false">PRODUCT(G91/D91)</f>
        <v>1229.4358974359</v>
      </c>
      <c r="I91" s="37"/>
      <c r="J91" s="24" t="n">
        <v>26</v>
      </c>
      <c r="R91" s="1"/>
      <c r="S91" s="1"/>
    </row>
    <row r="92" customFormat="false" ht="15" hidden="false" customHeight="false" outlineLevel="0" collapsed="false">
      <c r="B92" s="18" t="n">
        <v>2004</v>
      </c>
      <c r="C92" s="18" t="n">
        <v>12</v>
      </c>
      <c r="D92" s="18" t="n">
        <v>168</v>
      </c>
      <c r="E92" s="23" t="n">
        <v>2146</v>
      </c>
      <c r="F92" s="22" t="n">
        <f aca="false">PRODUCT(E92/D92)</f>
        <v>12.7738095238095</v>
      </c>
      <c r="G92" s="24" t="n">
        <v>195146</v>
      </c>
      <c r="H92" s="36" t="n">
        <f aca="false">PRODUCT(G92/D92)</f>
        <v>1161.58333333333</v>
      </c>
      <c r="I92" s="37"/>
      <c r="J92" s="24" t="n">
        <v>28</v>
      </c>
      <c r="R92" s="1"/>
      <c r="S92" s="1"/>
    </row>
    <row r="93" customFormat="false" ht="15" hidden="false" customHeight="false" outlineLevel="0" collapsed="false">
      <c r="B93" s="18" t="n">
        <v>2005</v>
      </c>
      <c r="C93" s="18" t="n">
        <v>12</v>
      </c>
      <c r="D93" s="18" t="n">
        <v>150</v>
      </c>
      <c r="E93" s="23" t="n">
        <v>1874</v>
      </c>
      <c r="F93" s="22" t="n">
        <f aca="false">PRODUCT(E93/D93)</f>
        <v>12.4933333333333</v>
      </c>
      <c r="G93" s="24" t="n">
        <v>198425</v>
      </c>
      <c r="H93" s="36" t="n">
        <f aca="false">PRODUCT(G93/D93)</f>
        <v>1322.83333333333</v>
      </c>
      <c r="I93" s="37"/>
      <c r="J93" s="24" t="n">
        <v>25</v>
      </c>
      <c r="R93" s="1"/>
      <c r="S93" s="1"/>
    </row>
    <row r="94" customFormat="false" ht="15" hidden="false" customHeight="false" outlineLevel="0" collapsed="false">
      <c r="B94" s="18" t="n">
        <v>2006</v>
      </c>
      <c r="C94" s="18" t="n">
        <v>12</v>
      </c>
      <c r="D94" s="18" t="n">
        <v>162</v>
      </c>
      <c r="E94" s="23" t="n">
        <v>2035</v>
      </c>
      <c r="F94" s="22" t="n">
        <f aca="false">PRODUCT(E94/D94)</f>
        <v>12.5617283950617</v>
      </c>
      <c r="G94" s="24" t="n">
        <v>210687</v>
      </c>
      <c r="H94" s="36" t="n">
        <f aca="false">PRODUCT(G94/D94)</f>
        <v>1300.53703703704</v>
      </c>
      <c r="I94" s="37"/>
      <c r="J94" s="24" t="n">
        <v>27</v>
      </c>
      <c r="R94" s="1"/>
      <c r="S94" s="1"/>
    </row>
    <row r="95" customFormat="false" ht="15" hidden="false" customHeight="false" outlineLevel="0" collapsed="false">
      <c r="B95" s="18" t="n">
        <v>2007</v>
      </c>
      <c r="C95" s="18" t="n">
        <v>13</v>
      </c>
      <c r="D95" s="18" t="n">
        <v>169</v>
      </c>
      <c r="E95" s="23" t="n">
        <v>2119</v>
      </c>
      <c r="F95" s="22" t="n">
        <f aca="false">PRODUCT(E95/D95)</f>
        <v>12.5384615384615</v>
      </c>
      <c r="G95" s="24" t="n">
        <v>235598</v>
      </c>
      <c r="H95" s="36" t="n">
        <f aca="false">PRODUCT(G95/D95)</f>
        <v>1394.07100591716</v>
      </c>
      <c r="I95" s="37"/>
      <c r="J95" s="24" t="n">
        <v>26</v>
      </c>
      <c r="R95" s="1"/>
      <c r="S95" s="1"/>
    </row>
    <row r="96" customFormat="false" ht="15" hidden="false" customHeight="false" outlineLevel="0" collapsed="false">
      <c r="B96" s="18" t="n">
        <v>2008</v>
      </c>
      <c r="C96" s="18" t="n">
        <v>12</v>
      </c>
      <c r="D96" s="18" t="n">
        <v>144</v>
      </c>
      <c r="E96" s="23" t="n">
        <v>1631</v>
      </c>
      <c r="F96" s="22" t="n">
        <f aca="false">PRODUCT(E96/D96)</f>
        <v>11.3263888888889</v>
      </c>
      <c r="G96" s="24" t="n">
        <v>206441</v>
      </c>
      <c r="H96" s="36" t="n">
        <f aca="false">PRODUCT(G96/D96)</f>
        <v>1433.61805555556</v>
      </c>
      <c r="I96" s="37"/>
      <c r="J96" s="24" t="n">
        <v>24</v>
      </c>
      <c r="R96" s="1"/>
      <c r="S96" s="1"/>
    </row>
    <row r="97" customFormat="false" ht="15" hidden="false" customHeight="false" outlineLevel="0" collapsed="false">
      <c r="B97" s="18" t="n">
        <v>2009</v>
      </c>
      <c r="C97" s="18" t="n">
        <v>11</v>
      </c>
      <c r="D97" s="18" t="n">
        <v>132</v>
      </c>
      <c r="E97" s="23" t="n">
        <v>1549</v>
      </c>
      <c r="F97" s="22" t="n">
        <f aca="false">PRODUCT(E97/D97)</f>
        <v>11.7348484848485</v>
      </c>
      <c r="G97" s="24" t="n">
        <v>242738</v>
      </c>
      <c r="H97" s="36" t="n">
        <f aca="false">PRODUCT(G97/D97)</f>
        <v>1838.92424242424</v>
      </c>
      <c r="I97" s="37"/>
      <c r="J97" s="24" t="n">
        <v>24</v>
      </c>
      <c r="R97" s="1"/>
      <c r="S97" s="1"/>
    </row>
    <row r="98" customFormat="false" ht="15" hidden="false" customHeight="false" outlineLevel="0" collapsed="false">
      <c r="B98" s="18" t="n">
        <v>2010</v>
      </c>
      <c r="C98" s="18" t="n">
        <v>12</v>
      </c>
      <c r="D98" s="18" t="n">
        <v>156</v>
      </c>
      <c r="E98" s="23" t="n">
        <v>2110</v>
      </c>
      <c r="F98" s="22" t="n">
        <f aca="false">PRODUCT(E98/D98)</f>
        <v>13.525641025641</v>
      </c>
      <c r="G98" s="24" t="n">
        <v>254425</v>
      </c>
      <c r="H98" s="36" t="n">
        <f aca="false">PRODUCT(G98/D98)</f>
        <v>1630.92948717949</v>
      </c>
      <c r="I98" s="37"/>
      <c r="J98" s="24" t="n">
        <v>26</v>
      </c>
      <c r="R98" s="1"/>
      <c r="S98" s="1"/>
    </row>
    <row r="99" customFormat="false" ht="15" hidden="false" customHeight="false" outlineLevel="0" collapsed="false">
      <c r="B99" s="18" t="n">
        <v>2011</v>
      </c>
      <c r="C99" s="18" t="n">
        <v>11</v>
      </c>
      <c r="D99" s="18" t="n">
        <v>143</v>
      </c>
      <c r="E99" s="23" t="n">
        <v>2178</v>
      </c>
      <c r="F99" s="22" t="n">
        <f aca="false">PRODUCT(E99/D99)</f>
        <v>15.2307692307692</v>
      </c>
      <c r="G99" s="24" t="n">
        <v>219547</v>
      </c>
      <c r="H99" s="36" t="n">
        <f aca="false">PRODUCT(G99/D99)</f>
        <v>1535.29370629371</v>
      </c>
      <c r="I99" s="37"/>
      <c r="J99" s="24" t="n">
        <v>26</v>
      </c>
      <c r="R99" s="1"/>
      <c r="S99" s="1"/>
    </row>
    <row r="100" customFormat="false" ht="15" hidden="false" customHeight="false" outlineLevel="0" collapsed="false">
      <c r="B100" s="18" t="n">
        <v>2012</v>
      </c>
      <c r="C100" s="18" t="n">
        <v>12</v>
      </c>
      <c r="D100" s="18" t="n">
        <v>156</v>
      </c>
      <c r="E100" s="23" t="n">
        <v>2019</v>
      </c>
      <c r="F100" s="22" t="n">
        <f aca="false">PRODUCT(E100/D100)</f>
        <v>12.9423076923077</v>
      </c>
      <c r="G100" s="24" t="n">
        <v>231940</v>
      </c>
      <c r="H100" s="36" t="n">
        <f aca="false">PRODUCT(G100/D100)</f>
        <v>1486.79487179487</v>
      </c>
      <c r="I100" s="37"/>
      <c r="J100" s="24" t="n">
        <v>26</v>
      </c>
      <c r="R100" s="1"/>
      <c r="S100" s="1"/>
    </row>
    <row r="101" customFormat="false" ht="15" hidden="false" customHeight="false" outlineLevel="0" collapsed="false">
      <c r="B101" s="18" t="n">
        <v>2013</v>
      </c>
      <c r="C101" s="18" t="n">
        <v>12</v>
      </c>
      <c r="D101" s="18" t="n">
        <v>156</v>
      </c>
      <c r="E101" s="23" t="n">
        <v>2253</v>
      </c>
      <c r="F101" s="22" t="n">
        <v>14.4423076923077</v>
      </c>
      <c r="G101" s="24" t="n">
        <v>247830</v>
      </c>
      <c r="H101" s="36" t="n">
        <v>1588.65384615385</v>
      </c>
      <c r="I101" s="37"/>
      <c r="J101" s="24" t="n">
        <v>26</v>
      </c>
      <c r="R101" s="1"/>
      <c r="S101" s="1"/>
    </row>
    <row r="102" customFormat="false" ht="15" hidden="false" customHeight="false" outlineLevel="0" collapsed="false">
      <c r="B102" s="18" t="n">
        <v>2014</v>
      </c>
      <c r="C102" s="18" t="n">
        <v>12</v>
      </c>
      <c r="D102" s="18" t="n">
        <v>180</v>
      </c>
      <c r="E102" s="23" t="n">
        <v>2513</v>
      </c>
      <c r="F102" s="22" t="n">
        <v>13.9611111111111</v>
      </c>
      <c r="G102" s="24" t="n">
        <v>259444</v>
      </c>
      <c r="H102" s="36" t="n">
        <v>1441.35555555556</v>
      </c>
      <c r="I102" s="37"/>
      <c r="J102" s="24" t="n">
        <v>30</v>
      </c>
      <c r="R102" s="1"/>
      <c r="S102" s="1"/>
    </row>
    <row r="103" customFormat="false" ht="15" hidden="false" customHeight="false" outlineLevel="0" collapsed="false">
      <c r="B103" s="18" t="n">
        <v>2015</v>
      </c>
      <c r="C103" s="18" t="n">
        <v>12</v>
      </c>
      <c r="D103" s="18" t="n">
        <v>180</v>
      </c>
      <c r="E103" s="23" t="n">
        <v>2426</v>
      </c>
      <c r="F103" s="22" t="n">
        <v>13.4777777777778</v>
      </c>
      <c r="G103" s="24" t="n">
        <v>250098</v>
      </c>
      <c r="H103" s="36" t="n">
        <v>1389.43333333333</v>
      </c>
      <c r="I103" s="37"/>
      <c r="J103" s="24" t="n">
        <v>30</v>
      </c>
      <c r="R103" s="1"/>
      <c r="S103" s="1"/>
    </row>
    <row r="104" customFormat="false" ht="15" hidden="false" customHeight="false" outlineLevel="0" collapsed="false">
      <c r="B104" s="18" t="n">
        <v>2016</v>
      </c>
      <c r="C104" s="18" t="n">
        <v>14</v>
      </c>
      <c r="D104" s="18" t="n">
        <v>196</v>
      </c>
      <c r="E104" s="23" t="n">
        <v>3044</v>
      </c>
      <c r="F104" s="22" t="n">
        <v>15.530612244898</v>
      </c>
      <c r="G104" s="24" t="n">
        <v>254566</v>
      </c>
      <c r="H104" s="36" t="n">
        <v>1298.80612244898</v>
      </c>
      <c r="I104" s="37"/>
      <c r="J104" s="24" t="n">
        <v>28</v>
      </c>
      <c r="R104" s="1"/>
      <c r="S104" s="1"/>
    </row>
    <row r="105" customFormat="false" ht="15" hidden="false" customHeight="false" outlineLevel="0" collapsed="false">
      <c r="B105" s="18" t="n">
        <v>2017</v>
      </c>
      <c r="C105" s="18" t="n">
        <v>14</v>
      </c>
      <c r="D105" s="18" t="n">
        <v>224</v>
      </c>
      <c r="E105" s="23" t="n">
        <v>3329</v>
      </c>
      <c r="F105" s="22" t="n">
        <v>14.8616071428571</v>
      </c>
      <c r="G105" s="24" t="n">
        <v>287967</v>
      </c>
      <c r="H105" s="36" t="n">
        <v>1285.56696428571</v>
      </c>
      <c r="I105" s="37"/>
      <c r="J105" s="24" t="n">
        <v>32</v>
      </c>
      <c r="R105" s="1"/>
      <c r="S105" s="1"/>
    </row>
    <row r="106" customFormat="false" ht="15" hidden="false" customHeight="false" outlineLevel="0" collapsed="false">
      <c r="B106" s="18" t="n">
        <v>2018</v>
      </c>
      <c r="C106" s="18" t="n">
        <v>14</v>
      </c>
      <c r="D106" s="18" t="n">
        <v>224</v>
      </c>
      <c r="E106" s="23" t="n">
        <v>3831</v>
      </c>
      <c r="F106" s="22" t="n">
        <v>17.1026785714286</v>
      </c>
      <c r="G106" s="24" t="n">
        <v>311429</v>
      </c>
      <c r="H106" s="36" t="n">
        <v>1390.30803571429</v>
      </c>
      <c r="I106" s="37"/>
      <c r="J106" s="24" t="n">
        <v>32</v>
      </c>
      <c r="R106" s="1"/>
      <c r="S106" s="1"/>
    </row>
    <row r="107" customFormat="false" ht="15" hidden="false" customHeight="false" outlineLevel="0" collapsed="false">
      <c r="B107" s="18" t="n">
        <v>2019</v>
      </c>
      <c r="C107" s="18" t="n">
        <v>14</v>
      </c>
      <c r="D107" s="18" t="n">
        <v>210</v>
      </c>
      <c r="E107" s="23" t="n">
        <v>3218</v>
      </c>
      <c r="F107" s="22" t="n">
        <v>15.3238095238095</v>
      </c>
      <c r="G107" s="24" t="n">
        <v>277982</v>
      </c>
      <c r="H107" s="36" t="n">
        <v>1323.72380952381</v>
      </c>
      <c r="I107" s="37"/>
      <c r="J107" s="24" t="n">
        <v>30</v>
      </c>
      <c r="R107" s="1"/>
      <c r="S107" s="1"/>
    </row>
    <row r="108" customFormat="false" ht="15" hidden="false" customHeight="false" outlineLevel="0" collapsed="false">
      <c r="B108" s="18" t="n">
        <v>2020</v>
      </c>
      <c r="C108" s="18" t="n">
        <v>14</v>
      </c>
      <c r="D108" s="18" t="n">
        <v>168</v>
      </c>
      <c r="E108" s="23" t="n">
        <v>2445</v>
      </c>
      <c r="F108" s="22" t="n">
        <v>14.5535714285714</v>
      </c>
      <c r="G108" s="24" t="n">
        <v>155327</v>
      </c>
      <c r="H108" s="36" t="n">
        <v>924.565476190476</v>
      </c>
      <c r="I108" s="37"/>
      <c r="J108" s="24" t="n">
        <v>24</v>
      </c>
      <c r="R108" s="1"/>
      <c r="S108" s="1"/>
    </row>
    <row r="109" customFormat="false" ht="15" hidden="false" customHeight="false" outlineLevel="0" collapsed="false">
      <c r="B109" s="18" t="n">
        <v>2021</v>
      </c>
      <c r="C109" s="18" t="n">
        <v>15</v>
      </c>
      <c r="D109" s="18" t="n">
        <v>199</v>
      </c>
      <c r="E109" s="23" t="n">
        <v>2892</v>
      </c>
      <c r="F109" s="22" t="n">
        <v>14.5326633165829</v>
      </c>
      <c r="G109" s="24" t="n">
        <v>201807</v>
      </c>
      <c r="H109" s="36" t="n">
        <v>1014.10552763819</v>
      </c>
      <c r="I109" s="37"/>
      <c r="J109" s="24" t="n">
        <v>28</v>
      </c>
      <c r="R109" s="1"/>
      <c r="S109" s="1"/>
    </row>
    <row r="110" customFormat="false" ht="15" hidden="false" customHeight="false" outlineLevel="0" collapsed="false">
      <c r="B110" s="18" t="n">
        <v>2022</v>
      </c>
      <c r="C110" s="18" t="n">
        <v>13</v>
      </c>
      <c r="D110" s="18" t="n">
        <v>195</v>
      </c>
      <c r="E110" s="23" t="n">
        <v>2624</v>
      </c>
      <c r="F110" s="22" t="n">
        <v>13.4564102564103</v>
      </c>
      <c r="G110" s="24" t="n">
        <v>227070</v>
      </c>
      <c r="H110" s="36" t="n">
        <v>1164.46153846154</v>
      </c>
      <c r="I110" s="37"/>
      <c r="J110" s="24" t="n">
        <v>30</v>
      </c>
      <c r="R110" s="1"/>
      <c r="S110" s="1"/>
    </row>
    <row r="111" customFormat="false" ht="15" hidden="false" customHeight="false" outlineLevel="0" collapsed="false">
      <c r="B111" s="18" t="n">
        <v>2023</v>
      </c>
      <c r="C111" s="18" t="n">
        <v>13</v>
      </c>
      <c r="D111" s="18" t="n">
        <v>182</v>
      </c>
      <c r="E111" s="23" t="n">
        <v>2604</v>
      </c>
      <c r="F111" s="22" t="n">
        <v>14.3076923076923</v>
      </c>
      <c r="G111" s="24" t="n">
        <v>251156</v>
      </c>
      <c r="H111" s="36" t="n">
        <v>1379.97802197802</v>
      </c>
      <c r="I111" s="37"/>
      <c r="J111" s="24" t="n">
        <v>28</v>
      </c>
      <c r="R111" s="1"/>
      <c r="S111" s="1"/>
    </row>
    <row r="112" customFormat="false" ht="15" hidden="false" customHeight="false" outlineLevel="0" collapsed="false">
      <c r="B112" s="18" t="n">
        <v>2024</v>
      </c>
      <c r="C112" s="18" t="n">
        <v>13</v>
      </c>
      <c r="D112" s="18" t="n">
        <v>192</v>
      </c>
      <c r="E112" s="23" t="n">
        <v>2611</v>
      </c>
      <c r="F112" s="22" t="n">
        <f aca="false">PRODUCT(E112/D112)</f>
        <v>13.5989583333333</v>
      </c>
      <c r="G112" s="24" t="n">
        <v>264047</v>
      </c>
      <c r="H112" s="36" t="n">
        <f aca="false">PRODUCT(G112/D112)</f>
        <v>1375.24479166667</v>
      </c>
      <c r="I112" s="37"/>
      <c r="J112" s="24" t="s">
        <v>41</v>
      </c>
      <c r="R112" s="1"/>
      <c r="S112" s="1"/>
    </row>
    <row r="113" customFormat="false" ht="15" hidden="false" customHeight="false" outlineLevel="0" collapsed="false">
      <c r="B113" s="18" t="n">
        <v>2025</v>
      </c>
      <c r="C113" s="18" t="n">
        <v>12</v>
      </c>
      <c r="D113" s="18" t="n">
        <v>198</v>
      </c>
      <c r="E113" s="23" t="n">
        <v>2305</v>
      </c>
      <c r="F113" s="22" t="n">
        <f aca="false">PRODUCT(E113/D113)</f>
        <v>11.6414141414141</v>
      </c>
      <c r="G113" s="24" t="n">
        <v>276750</v>
      </c>
      <c r="H113" s="36" t="n">
        <f aca="false">PRODUCT(G113/D113)</f>
        <v>1397.72727272727</v>
      </c>
      <c r="I113" s="37"/>
      <c r="J113" s="24" t="n">
        <v>33</v>
      </c>
      <c r="R113" s="1"/>
      <c r="S113" s="1"/>
    </row>
    <row r="114" customFormat="false" ht="15" hidden="false" customHeight="false" outlineLevel="0" collapsed="false">
      <c r="B114" s="38" t="s">
        <v>22</v>
      </c>
      <c r="C114" s="38" t="n">
        <f aca="false">SUM(C19:C113)</f>
        <v>1189</v>
      </c>
      <c r="D114" s="38" t="n">
        <f aca="false">SUM(D19:D113)</f>
        <v>12239</v>
      </c>
      <c r="E114" s="39" t="n">
        <f aca="false">SUM(E19:E113)</f>
        <v>160658</v>
      </c>
      <c r="F114" s="40" t="n">
        <f aca="false">PRODUCT(E114/D114)</f>
        <v>13.1267260397091</v>
      </c>
      <c r="G114" s="41" t="n">
        <f aca="false">SUM(G19:G113)</f>
        <v>16897572</v>
      </c>
      <c r="H114" s="42"/>
      <c r="I114" s="43"/>
      <c r="J114" s="41"/>
      <c r="R114" s="1"/>
      <c r="S114" s="1"/>
    </row>
    <row r="115" customFormat="false" ht="15" hidden="false" customHeight="false" outlineLevel="0" collapsed="false">
      <c r="B115" s="3"/>
      <c r="C115" s="3"/>
      <c r="D115" s="3"/>
      <c r="E115" s="3"/>
      <c r="F115" s="29"/>
      <c r="G115" s="3"/>
      <c r="H115" s="4"/>
      <c r="I115" s="4"/>
      <c r="J115" s="1"/>
      <c r="R115" s="1"/>
      <c r="S115" s="1"/>
    </row>
    <row r="116" customFormat="false" ht="15" hidden="false" customHeight="false" outlineLevel="0" collapsed="false">
      <c r="B116" s="3"/>
      <c r="C116" s="4"/>
      <c r="D116" s="3"/>
      <c r="E116" s="3"/>
      <c r="F116" s="3"/>
      <c r="G116" s="3"/>
      <c r="H116" s="4"/>
      <c r="I116" s="4"/>
      <c r="J116" s="1"/>
      <c r="R116" s="1"/>
      <c r="S116" s="1"/>
    </row>
    <row r="117" customFormat="false" ht="15" hidden="false" customHeight="false" outlineLevel="0" collapsed="false">
      <c r="B117" s="12" t="s">
        <v>45</v>
      </c>
      <c r="C117" s="44"/>
      <c r="D117" s="32"/>
      <c r="E117" s="32"/>
      <c r="F117" s="32"/>
      <c r="G117" s="32"/>
      <c r="H117" s="33"/>
      <c r="I117" s="4"/>
      <c r="J117" s="1"/>
      <c r="R117" s="1"/>
      <c r="S117" s="1"/>
    </row>
    <row r="118" customFormat="false" ht="15" hidden="false" customHeight="false" outlineLevel="0" collapsed="false">
      <c r="B118" s="17" t="s">
        <v>9</v>
      </c>
      <c r="C118" s="17" t="s">
        <v>10</v>
      </c>
      <c r="D118" s="17" t="s">
        <v>11</v>
      </c>
      <c r="E118" s="17" t="s">
        <v>12</v>
      </c>
      <c r="F118" s="17" t="s">
        <v>13</v>
      </c>
      <c r="G118" s="17" t="s">
        <v>27</v>
      </c>
      <c r="H118" s="17" t="s">
        <v>13</v>
      </c>
      <c r="J118" s="1"/>
      <c r="R118" s="1"/>
      <c r="S118" s="1"/>
    </row>
    <row r="119" customFormat="false" ht="15" hidden="false" customHeight="false" outlineLevel="0" collapsed="false">
      <c r="B119" s="19" t="n">
        <v>1932</v>
      </c>
      <c r="C119" s="19" t="n">
        <v>2</v>
      </c>
      <c r="D119" s="20" t="n">
        <v>2</v>
      </c>
      <c r="E119" s="20" t="n">
        <v>16</v>
      </c>
      <c r="F119" s="45" t="n">
        <v>8</v>
      </c>
      <c r="G119" s="21"/>
      <c r="H119" s="46" t="n">
        <f aca="false">PRODUCT(G119/D119)</f>
        <v>0</v>
      </c>
      <c r="I119" s="47"/>
      <c r="R119" s="1"/>
      <c r="S119" s="1"/>
    </row>
    <row r="120" customFormat="false" ht="15" hidden="false" customHeight="false" outlineLevel="0" collapsed="false">
      <c r="B120" s="18" t="n">
        <v>1933</v>
      </c>
      <c r="C120" s="18" t="n">
        <v>2</v>
      </c>
      <c r="D120" s="23" t="n">
        <v>3</v>
      </c>
      <c r="E120" s="23" t="n">
        <v>7</v>
      </c>
      <c r="F120" s="22" t="n">
        <v>2.33333333333333</v>
      </c>
      <c r="G120" s="24" t="n">
        <v>5000</v>
      </c>
      <c r="H120" s="36" t="n">
        <v>2500</v>
      </c>
      <c r="I120" s="47"/>
      <c r="J120" s="4" t="s">
        <v>43</v>
      </c>
      <c r="R120" s="1"/>
      <c r="S120" s="1"/>
    </row>
    <row r="121" customFormat="false" ht="15" hidden="false" customHeight="false" outlineLevel="0" collapsed="false">
      <c r="B121" s="18" t="n">
        <v>1934</v>
      </c>
      <c r="C121" s="18" t="n">
        <v>2</v>
      </c>
      <c r="D121" s="23" t="n">
        <v>2</v>
      </c>
      <c r="E121" s="23" t="n">
        <v>1</v>
      </c>
      <c r="F121" s="22" t="n">
        <v>0.5</v>
      </c>
      <c r="G121" s="24"/>
      <c r="H121" s="36" t="n">
        <f aca="false">PRODUCT(G121/D121)</f>
        <v>0</v>
      </c>
      <c r="I121" s="47"/>
      <c r="R121" s="1"/>
      <c r="S121" s="1"/>
    </row>
    <row r="122" customFormat="false" ht="15" hidden="false" customHeight="false" outlineLevel="0" collapsed="false">
      <c r="B122" s="18" t="n">
        <v>1935</v>
      </c>
      <c r="C122" s="18" t="n">
        <v>2</v>
      </c>
      <c r="D122" s="23" t="n">
        <v>3</v>
      </c>
      <c r="E122" s="23" t="n">
        <v>7</v>
      </c>
      <c r="F122" s="22" t="n">
        <v>2.33333333333333</v>
      </c>
      <c r="G122" s="24"/>
      <c r="H122" s="36" t="n">
        <f aca="false">PRODUCT(G122/D122)</f>
        <v>0</v>
      </c>
      <c r="I122" s="47"/>
      <c r="R122" s="1"/>
      <c r="S122" s="1"/>
    </row>
    <row r="123" customFormat="false" ht="15" hidden="false" customHeight="false" outlineLevel="0" collapsed="false">
      <c r="B123" s="18" t="n">
        <v>1936</v>
      </c>
      <c r="C123" s="18" t="n">
        <v>2</v>
      </c>
      <c r="D123" s="23" t="n">
        <v>2</v>
      </c>
      <c r="E123" s="23" t="n">
        <v>11</v>
      </c>
      <c r="F123" s="22" t="n">
        <v>5.5</v>
      </c>
      <c r="G123" s="24" t="n">
        <v>1000</v>
      </c>
      <c r="H123" s="36" t="n">
        <v>1000</v>
      </c>
      <c r="I123" s="47"/>
      <c r="J123" s="4" t="s">
        <v>43</v>
      </c>
      <c r="R123" s="1"/>
      <c r="S123" s="1"/>
    </row>
    <row r="124" customFormat="false" ht="15" hidden="false" customHeight="false" outlineLevel="0" collapsed="false">
      <c r="B124" s="18" t="n">
        <v>1937</v>
      </c>
      <c r="C124" s="18" t="n">
        <v>2</v>
      </c>
      <c r="D124" s="23" t="n">
        <v>2</v>
      </c>
      <c r="E124" s="23" t="n">
        <v>18</v>
      </c>
      <c r="F124" s="22" t="n">
        <f aca="false">PRODUCT(E124/D124)</f>
        <v>9</v>
      </c>
      <c r="G124" s="24" t="n">
        <v>960</v>
      </c>
      <c r="H124" s="36" t="n">
        <v>960</v>
      </c>
      <c r="I124" s="47"/>
      <c r="J124" s="4" t="s">
        <v>43</v>
      </c>
      <c r="R124" s="1"/>
      <c r="S124" s="1"/>
    </row>
    <row r="125" customFormat="false" ht="15" hidden="false" customHeight="false" outlineLevel="0" collapsed="false">
      <c r="B125" s="18" t="n">
        <v>1938</v>
      </c>
      <c r="C125" s="18" t="n">
        <v>2</v>
      </c>
      <c r="D125" s="23" t="n">
        <v>2</v>
      </c>
      <c r="E125" s="23" t="n">
        <v>19</v>
      </c>
      <c r="F125" s="22" t="n">
        <f aca="false">PRODUCT(E125/D125)</f>
        <v>9.5</v>
      </c>
      <c r="G125" s="24"/>
      <c r="H125" s="36" t="n">
        <f aca="false">PRODUCT(G125/D125)</f>
        <v>0</v>
      </c>
      <c r="I125" s="47"/>
      <c r="R125" s="1"/>
      <c r="S125" s="1"/>
    </row>
    <row r="126" customFormat="false" ht="15" hidden="false" customHeight="false" outlineLevel="0" collapsed="false">
      <c r="B126" s="18" t="n">
        <v>1939</v>
      </c>
      <c r="C126" s="18" t="n">
        <v>2</v>
      </c>
      <c r="D126" s="23" t="n">
        <v>2</v>
      </c>
      <c r="E126" s="23" t="n">
        <v>43</v>
      </c>
      <c r="F126" s="24" t="n">
        <f aca="false">PRODUCT(E126/D126)</f>
        <v>21.5</v>
      </c>
      <c r="G126" s="24" t="n">
        <v>1000</v>
      </c>
      <c r="H126" s="36" t="n">
        <v>1000</v>
      </c>
      <c r="I126" s="47"/>
      <c r="J126" s="4" t="s">
        <v>43</v>
      </c>
      <c r="R126" s="1"/>
      <c r="S126" s="1"/>
    </row>
    <row r="127" customFormat="false" ht="15" hidden="false" customHeight="false" outlineLevel="0" collapsed="false">
      <c r="B127" s="18" t="n">
        <v>1945</v>
      </c>
      <c r="C127" s="18" t="n">
        <v>2</v>
      </c>
      <c r="D127" s="23" t="n">
        <v>1</v>
      </c>
      <c r="E127" s="23" t="n">
        <v>7</v>
      </c>
      <c r="F127" s="22" t="n">
        <v>7</v>
      </c>
      <c r="G127" s="24" t="n">
        <v>2000</v>
      </c>
      <c r="H127" s="36" t="n">
        <f aca="false">PRODUCT(G127/D127)</f>
        <v>2000</v>
      </c>
      <c r="I127" s="47"/>
      <c r="J127" s="4" t="s">
        <v>46</v>
      </c>
      <c r="R127" s="1"/>
      <c r="S127" s="1"/>
    </row>
    <row r="128" customFormat="false" ht="15" hidden="false" customHeight="false" outlineLevel="0" collapsed="false">
      <c r="B128" s="18" t="n">
        <v>1948</v>
      </c>
      <c r="C128" s="18" t="n">
        <v>2</v>
      </c>
      <c r="D128" s="23" t="n">
        <v>2</v>
      </c>
      <c r="E128" s="23" t="n">
        <v>22</v>
      </c>
      <c r="F128" s="22" t="n">
        <f aca="false">PRODUCT(E128/D128)</f>
        <v>11</v>
      </c>
      <c r="G128" s="24" t="n">
        <v>3660</v>
      </c>
      <c r="H128" s="36" t="n">
        <f aca="false">PRODUCT(G128/D128)</f>
        <v>1830</v>
      </c>
      <c r="I128" s="47"/>
      <c r="J128" s="4" t="s">
        <v>46</v>
      </c>
      <c r="R128" s="1"/>
      <c r="S128" s="1"/>
    </row>
    <row r="129" customFormat="false" ht="15" hidden="false" customHeight="false" outlineLevel="0" collapsed="false">
      <c r="B129" s="18" t="n">
        <v>1950</v>
      </c>
      <c r="C129" s="18" t="n">
        <v>2</v>
      </c>
      <c r="D129" s="23" t="n">
        <v>1</v>
      </c>
      <c r="E129" s="23" t="n">
        <v>13</v>
      </c>
      <c r="F129" s="22" t="n">
        <v>13</v>
      </c>
      <c r="G129" s="24" t="n">
        <v>4100</v>
      </c>
      <c r="H129" s="36" t="n">
        <f aca="false">PRODUCT(G129/D129)</f>
        <v>4100</v>
      </c>
      <c r="I129" s="47"/>
      <c r="J129" s="4" t="s">
        <v>46</v>
      </c>
      <c r="R129" s="1"/>
      <c r="S129" s="1"/>
    </row>
    <row r="130" customFormat="false" ht="15" hidden="false" customHeight="false" outlineLevel="0" collapsed="false">
      <c r="B130" s="18" t="n">
        <v>1966</v>
      </c>
      <c r="C130" s="18" t="n">
        <v>2</v>
      </c>
      <c r="D130" s="23" t="n">
        <v>1</v>
      </c>
      <c r="E130" s="23" t="n">
        <v>18</v>
      </c>
      <c r="F130" s="22" t="n">
        <v>18</v>
      </c>
      <c r="G130" s="24" t="n">
        <v>5585</v>
      </c>
      <c r="H130" s="36" t="n">
        <f aca="false">PRODUCT(G130/D130)</f>
        <v>5585</v>
      </c>
      <c r="I130" s="47"/>
      <c r="J130" s="4" t="s">
        <v>46</v>
      </c>
      <c r="R130" s="1"/>
      <c r="S130" s="1"/>
    </row>
    <row r="131" customFormat="false" ht="15" hidden="false" customHeight="false" outlineLevel="0" collapsed="false">
      <c r="B131" s="18" t="n">
        <v>1973</v>
      </c>
      <c r="C131" s="18" t="n">
        <v>2</v>
      </c>
      <c r="D131" s="23" t="n">
        <v>1</v>
      </c>
      <c r="E131" s="23" t="n">
        <v>14</v>
      </c>
      <c r="F131" s="22" t="n">
        <v>14</v>
      </c>
      <c r="G131" s="24" t="n">
        <v>2526</v>
      </c>
      <c r="H131" s="36" t="n">
        <f aca="false">PRODUCT(G131/D131)</f>
        <v>2526</v>
      </c>
      <c r="I131" s="47"/>
      <c r="J131" s="4" t="s">
        <v>46</v>
      </c>
      <c r="R131" s="1"/>
      <c r="S131" s="1"/>
    </row>
    <row r="132" customFormat="false" ht="15" hidden="false" customHeight="false" outlineLevel="0" collapsed="false">
      <c r="B132" s="18" t="n">
        <v>1979</v>
      </c>
      <c r="C132" s="18" t="n">
        <v>4</v>
      </c>
      <c r="D132" s="23" t="n">
        <v>13</v>
      </c>
      <c r="E132" s="23" t="n">
        <v>163</v>
      </c>
      <c r="F132" s="22" t="n">
        <f aca="false">PRODUCT(E132/D132)</f>
        <v>12.5384615384615</v>
      </c>
      <c r="G132" s="24" t="n">
        <v>42306</v>
      </c>
      <c r="H132" s="36" t="n">
        <f aca="false">PRODUCT(G132/D132)</f>
        <v>3254.30769230769</v>
      </c>
      <c r="I132" s="47"/>
      <c r="J132" s="4" t="s">
        <v>47</v>
      </c>
      <c r="R132" s="1"/>
      <c r="S132" s="1"/>
    </row>
    <row r="133" customFormat="false" ht="15" hidden="false" customHeight="false" outlineLevel="0" collapsed="false">
      <c r="B133" s="18" t="n">
        <v>1980</v>
      </c>
      <c r="C133" s="18" t="n">
        <v>4</v>
      </c>
      <c r="D133" s="23" t="n">
        <v>12</v>
      </c>
      <c r="E133" s="23" t="n">
        <v>149</v>
      </c>
      <c r="F133" s="22" t="n">
        <f aca="false">PRODUCT(E133/D133)</f>
        <v>12.4166666666667</v>
      </c>
      <c r="G133" s="24" t="n">
        <v>31522</v>
      </c>
      <c r="H133" s="36" t="n">
        <f aca="false">PRODUCT(G133/D133)</f>
        <v>2626.83333333333</v>
      </c>
      <c r="I133" s="47"/>
      <c r="J133" s="4" t="s">
        <v>48</v>
      </c>
      <c r="R133" s="1"/>
      <c r="S133" s="1"/>
    </row>
    <row r="134" customFormat="false" ht="15" hidden="false" customHeight="false" outlineLevel="0" collapsed="false">
      <c r="B134" s="18" t="n">
        <v>1981</v>
      </c>
      <c r="C134" s="18" t="n">
        <v>4</v>
      </c>
      <c r="D134" s="23" t="n">
        <v>12</v>
      </c>
      <c r="E134" s="23" t="n">
        <v>132</v>
      </c>
      <c r="F134" s="22" t="n">
        <f aca="false">PRODUCT(E134/D134)</f>
        <v>11</v>
      </c>
      <c r="G134" s="24" t="n">
        <v>32548</v>
      </c>
      <c r="H134" s="36" t="n">
        <f aca="false">PRODUCT(G134/D134)</f>
        <v>2712.33333333333</v>
      </c>
      <c r="I134" s="47"/>
      <c r="J134" s="4" t="s">
        <v>48</v>
      </c>
      <c r="R134" s="1"/>
      <c r="S134" s="1"/>
    </row>
    <row r="135" customFormat="false" ht="15" hidden="false" customHeight="false" outlineLevel="0" collapsed="false">
      <c r="B135" s="18" t="n">
        <v>1982</v>
      </c>
      <c r="C135" s="18" t="n">
        <v>4</v>
      </c>
      <c r="D135" s="23" t="n">
        <v>12</v>
      </c>
      <c r="E135" s="23" t="n">
        <v>149</v>
      </c>
      <c r="F135" s="22" t="n">
        <f aca="false">PRODUCT(E135/D135)</f>
        <v>12.4166666666667</v>
      </c>
      <c r="G135" s="24" t="n">
        <v>31412</v>
      </c>
      <c r="H135" s="36" t="n">
        <f aca="false">PRODUCT(G135/D135)</f>
        <v>2617.66666666667</v>
      </c>
      <c r="I135" s="47"/>
      <c r="J135" s="4" t="s">
        <v>48</v>
      </c>
      <c r="R135" s="1"/>
      <c r="S135" s="1"/>
    </row>
    <row r="136" customFormat="false" ht="15" hidden="false" customHeight="false" outlineLevel="0" collapsed="false">
      <c r="B136" s="18" t="n">
        <v>1983</v>
      </c>
      <c r="C136" s="18" t="n">
        <v>4</v>
      </c>
      <c r="D136" s="23" t="n">
        <v>12</v>
      </c>
      <c r="E136" s="23" t="n">
        <v>157</v>
      </c>
      <c r="F136" s="22" t="n">
        <f aca="false">PRODUCT(E136/D136)</f>
        <v>13.0833333333333</v>
      </c>
      <c r="G136" s="24" t="n">
        <v>25291</v>
      </c>
      <c r="H136" s="36" t="n">
        <f aca="false">PRODUCT(G136/D136)</f>
        <v>2107.58333333333</v>
      </c>
      <c r="I136" s="47"/>
      <c r="J136" s="4" t="s">
        <v>48</v>
      </c>
      <c r="R136" s="1"/>
      <c r="S136" s="1"/>
    </row>
    <row r="137" customFormat="false" ht="15" hidden="false" customHeight="false" outlineLevel="0" collapsed="false">
      <c r="B137" s="18" t="n">
        <v>1984</v>
      </c>
      <c r="C137" s="18" t="n">
        <v>4</v>
      </c>
      <c r="D137" s="23" t="n">
        <v>12</v>
      </c>
      <c r="E137" s="23" t="n">
        <v>178</v>
      </c>
      <c r="F137" s="22" t="n">
        <f aca="false">PRODUCT(E137/D137)</f>
        <v>14.8333333333333</v>
      </c>
      <c r="G137" s="24" t="n">
        <v>23143</v>
      </c>
      <c r="H137" s="36" t="n">
        <f aca="false">PRODUCT(G137/D137)</f>
        <v>1928.58333333333</v>
      </c>
      <c r="I137" s="47"/>
      <c r="J137" s="4" t="s">
        <v>48</v>
      </c>
      <c r="R137" s="1"/>
      <c r="S137" s="1"/>
    </row>
    <row r="138" customFormat="false" ht="15" hidden="false" customHeight="false" outlineLevel="0" collapsed="false">
      <c r="B138" s="18" t="n">
        <v>1985</v>
      </c>
      <c r="C138" s="18" t="n">
        <v>4</v>
      </c>
      <c r="D138" s="23" t="n">
        <v>12</v>
      </c>
      <c r="E138" s="23" t="n">
        <v>171</v>
      </c>
      <c r="F138" s="22" t="n">
        <f aca="false">PRODUCT(E138/D138)</f>
        <v>14.25</v>
      </c>
      <c r="G138" s="24" t="n">
        <v>32084</v>
      </c>
      <c r="H138" s="36" t="n">
        <f aca="false">PRODUCT(G138/D138)</f>
        <v>2673.66666666667</v>
      </c>
      <c r="I138" s="47"/>
      <c r="J138" s="4" t="s">
        <v>48</v>
      </c>
      <c r="R138" s="1"/>
      <c r="S138" s="1"/>
    </row>
    <row r="139" customFormat="false" ht="15" hidden="false" customHeight="false" outlineLevel="0" collapsed="false">
      <c r="B139" s="18" t="n">
        <v>1986</v>
      </c>
      <c r="C139" s="18" t="n">
        <v>6</v>
      </c>
      <c r="D139" s="23" t="n">
        <v>17</v>
      </c>
      <c r="E139" s="23" t="n">
        <v>213</v>
      </c>
      <c r="F139" s="22" t="n">
        <f aca="false">PRODUCT(E139/D139)</f>
        <v>12.5294117647059</v>
      </c>
      <c r="G139" s="24" t="n">
        <v>32445</v>
      </c>
      <c r="H139" s="36" t="n">
        <f aca="false">PRODUCT(G139/D139)</f>
        <v>1908.52941176471</v>
      </c>
      <c r="I139" s="47"/>
      <c r="J139" s="4" t="s">
        <v>49</v>
      </c>
      <c r="R139" s="1"/>
      <c r="S139" s="1"/>
    </row>
    <row r="140" customFormat="false" ht="15" hidden="false" customHeight="false" outlineLevel="0" collapsed="false">
      <c r="B140" s="18" t="n">
        <v>1987</v>
      </c>
      <c r="C140" s="18" t="n">
        <v>8</v>
      </c>
      <c r="D140" s="23" t="n">
        <v>15</v>
      </c>
      <c r="E140" s="23" t="n">
        <v>138</v>
      </c>
      <c r="F140" s="22" t="n">
        <f aca="false">PRODUCT(E140/D140)</f>
        <v>9.2</v>
      </c>
      <c r="G140" s="24" t="n">
        <v>48815</v>
      </c>
      <c r="H140" s="36" t="n">
        <f aca="false">PRODUCT(G140/D140)</f>
        <v>3254.33333333333</v>
      </c>
      <c r="I140" s="47"/>
      <c r="J140" s="4" t="s">
        <v>50</v>
      </c>
      <c r="R140" s="1"/>
      <c r="S140" s="1"/>
    </row>
    <row r="141" customFormat="false" ht="15" hidden="false" customHeight="false" outlineLevel="0" collapsed="false">
      <c r="B141" s="18" t="n">
        <v>1988</v>
      </c>
      <c r="C141" s="18" t="n">
        <v>8</v>
      </c>
      <c r="D141" s="23" t="n">
        <v>18</v>
      </c>
      <c r="E141" s="23" t="n">
        <v>191</v>
      </c>
      <c r="F141" s="22" t="n">
        <f aca="false">PRODUCT(E141/D141)</f>
        <v>10.6111111111111</v>
      </c>
      <c r="G141" s="24" t="n">
        <v>54538</v>
      </c>
      <c r="H141" s="36" t="n">
        <f aca="false">PRODUCT(G141/D141)</f>
        <v>3029.88888888889</v>
      </c>
      <c r="I141" s="47"/>
      <c r="J141" s="4" t="s">
        <v>50</v>
      </c>
      <c r="R141" s="1"/>
      <c r="S141" s="1"/>
    </row>
    <row r="142" customFormat="false" ht="15" hidden="false" customHeight="false" outlineLevel="0" collapsed="false">
      <c r="B142" s="18" t="n">
        <v>1989</v>
      </c>
      <c r="C142" s="18" t="n">
        <v>8</v>
      </c>
      <c r="D142" s="23" t="n">
        <v>17</v>
      </c>
      <c r="E142" s="23" t="n">
        <v>220</v>
      </c>
      <c r="F142" s="22" t="n">
        <f aca="false">PRODUCT(E142/D142)</f>
        <v>12.9411764705882</v>
      </c>
      <c r="G142" s="24" t="n">
        <v>46753</v>
      </c>
      <c r="H142" s="36" t="n">
        <f aca="false">PRODUCT(G142/D142)</f>
        <v>2750.17647058824</v>
      </c>
      <c r="I142" s="47"/>
      <c r="J142" s="4" t="s">
        <v>50</v>
      </c>
      <c r="R142" s="1"/>
      <c r="S142" s="1"/>
    </row>
    <row r="143" customFormat="false" ht="15" hidden="false" customHeight="false" outlineLevel="0" collapsed="false">
      <c r="B143" s="18" t="n">
        <v>1990</v>
      </c>
      <c r="C143" s="18" t="n">
        <v>8</v>
      </c>
      <c r="D143" s="23" t="n">
        <v>20</v>
      </c>
      <c r="E143" s="23" t="n">
        <v>268</v>
      </c>
      <c r="F143" s="22" t="n">
        <f aca="false">PRODUCT(E143/D143)</f>
        <v>13.4</v>
      </c>
      <c r="G143" s="24" t="n">
        <v>63912</v>
      </c>
      <c r="H143" s="36" t="n">
        <f aca="false">PRODUCT(G143/D143)</f>
        <v>3195.6</v>
      </c>
      <c r="I143" s="47"/>
      <c r="J143" s="4" t="s">
        <v>50</v>
      </c>
      <c r="R143" s="1"/>
      <c r="S143" s="1"/>
    </row>
    <row r="144" customFormat="false" ht="15" hidden="false" customHeight="false" outlineLevel="0" collapsed="false">
      <c r="B144" s="18" t="n">
        <v>1991</v>
      </c>
      <c r="C144" s="18" t="n">
        <v>8</v>
      </c>
      <c r="D144" s="23" t="n">
        <v>18</v>
      </c>
      <c r="E144" s="23" t="n">
        <v>255</v>
      </c>
      <c r="F144" s="22" t="n">
        <f aca="false">PRODUCT(E144/D144)</f>
        <v>14.1666666666667</v>
      </c>
      <c r="G144" s="24" t="n">
        <v>60352</v>
      </c>
      <c r="H144" s="36" t="n">
        <f aca="false">PRODUCT(G144/D144)</f>
        <v>3352.88888888889</v>
      </c>
      <c r="I144" s="47"/>
      <c r="J144" s="4" t="s">
        <v>50</v>
      </c>
      <c r="R144" s="1"/>
      <c r="S144" s="1"/>
    </row>
    <row r="145" customFormat="false" ht="15" hidden="false" customHeight="false" outlineLevel="0" collapsed="false">
      <c r="B145" s="18" t="n">
        <v>1992</v>
      </c>
      <c r="C145" s="18" t="n">
        <v>8</v>
      </c>
      <c r="D145" s="23" t="n">
        <v>18</v>
      </c>
      <c r="E145" s="23" t="n">
        <v>208</v>
      </c>
      <c r="F145" s="22" t="n">
        <f aca="false">PRODUCT(E145/D145)</f>
        <v>11.5555555555556</v>
      </c>
      <c r="G145" s="24" t="n">
        <v>53871</v>
      </c>
      <c r="H145" s="36" t="n">
        <f aca="false">PRODUCT(G145/D145)</f>
        <v>2992.83333333333</v>
      </c>
      <c r="I145" s="47"/>
      <c r="J145" s="4" t="s">
        <v>50</v>
      </c>
      <c r="R145" s="1"/>
      <c r="S145" s="1"/>
    </row>
    <row r="146" customFormat="false" ht="15" hidden="false" customHeight="false" outlineLevel="0" collapsed="false">
      <c r="B146" s="18" t="n">
        <v>1993</v>
      </c>
      <c r="C146" s="18" t="n">
        <v>8</v>
      </c>
      <c r="D146" s="23" t="n">
        <v>24</v>
      </c>
      <c r="E146" s="23" t="n">
        <v>305</v>
      </c>
      <c r="F146" s="22" t="n">
        <f aca="false">PRODUCT(E146/D146)</f>
        <v>12.7083333333333</v>
      </c>
      <c r="G146" s="24" t="n">
        <v>59796</v>
      </c>
      <c r="H146" s="36" t="n">
        <f aca="false">PRODUCT(G146/D146)</f>
        <v>2491.5</v>
      </c>
      <c r="I146" s="47"/>
      <c r="J146" s="4" t="s">
        <v>50</v>
      </c>
      <c r="R146" s="1"/>
      <c r="S146" s="1"/>
    </row>
    <row r="147" customFormat="false" ht="15" hidden="false" customHeight="false" outlineLevel="0" collapsed="false">
      <c r="B147" s="18" t="n">
        <v>1994</v>
      </c>
      <c r="C147" s="18" t="n">
        <v>4</v>
      </c>
      <c r="D147" s="23" t="n">
        <v>8</v>
      </c>
      <c r="E147" s="23" t="n">
        <v>116</v>
      </c>
      <c r="F147" s="22" t="n">
        <f aca="false">PRODUCT(E147/D147)</f>
        <v>14.5</v>
      </c>
      <c r="G147" s="24" t="n">
        <v>26228</v>
      </c>
      <c r="H147" s="36" t="n">
        <f aca="false">PRODUCT(G147/D147)</f>
        <v>3278.5</v>
      </c>
      <c r="I147" s="47"/>
      <c r="J147" s="4" t="s">
        <v>51</v>
      </c>
      <c r="R147" s="1"/>
      <c r="S147" s="1"/>
    </row>
    <row r="148" customFormat="false" ht="15" hidden="false" customHeight="false" outlineLevel="0" collapsed="false">
      <c r="B148" s="18" t="n">
        <v>1995</v>
      </c>
      <c r="C148" s="18" t="n">
        <v>8</v>
      </c>
      <c r="D148" s="23" t="n">
        <v>27</v>
      </c>
      <c r="E148" s="23" t="n">
        <v>261</v>
      </c>
      <c r="F148" s="22" t="n">
        <f aca="false">PRODUCT(E148/D148)</f>
        <v>9.66666666666667</v>
      </c>
      <c r="G148" s="24" t="n">
        <v>70858</v>
      </c>
      <c r="H148" s="36" t="n">
        <f aca="false">PRODUCT(G148/D148)</f>
        <v>2624.37037037037</v>
      </c>
      <c r="I148" s="47"/>
      <c r="J148" s="4" t="s">
        <v>50</v>
      </c>
      <c r="R148" s="1"/>
      <c r="S148" s="1"/>
    </row>
    <row r="149" customFormat="false" ht="15" hidden="false" customHeight="false" outlineLevel="0" collapsed="false">
      <c r="B149" s="18" t="n">
        <v>1996</v>
      </c>
      <c r="C149" s="18" t="n">
        <v>8</v>
      </c>
      <c r="D149" s="23" t="n">
        <v>27</v>
      </c>
      <c r="E149" s="23" t="n">
        <v>337</v>
      </c>
      <c r="F149" s="22" t="n">
        <f aca="false">PRODUCT(E149/D149)</f>
        <v>12.4814814814815</v>
      </c>
      <c r="G149" s="24" t="n">
        <v>64867</v>
      </c>
      <c r="H149" s="36" t="n">
        <f aca="false">PRODUCT(G149/D149)</f>
        <v>2402.48148148148</v>
      </c>
      <c r="I149" s="47"/>
      <c r="J149" s="4" t="s">
        <v>50</v>
      </c>
      <c r="R149" s="1"/>
      <c r="S149" s="1"/>
    </row>
    <row r="150" customFormat="false" ht="15" hidden="false" customHeight="false" outlineLevel="0" collapsed="false">
      <c r="B150" s="18" t="n">
        <v>1997</v>
      </c>
      <c r="C150" s="18" t="n">
        <v>8</v>
      </c>
      <c r="D150" s="23" t="n">
        <v>29</v>
      </c>
      <c r="E150" s="23" t="n">
        <v>304</v>
      </c>
      <c r="F150" s="22" t="n">
        <f aca="false">PRODUCT(E150/D150)</f>
        <v>10.4827586206897</v>
      </c>
      <c r="G150" s="24" t="n">
        <v>89819</v>
      </c>
      <c r="H150" s="36" t="n">
        <f aca="false">PRODUCT(G150/D150)</f>
        <v>3097.20689655172</v>
      </c>
      <c r="I150" s="47"/>
      <c r="J150" s="4" t="s">
        <v>50</v>
      </c>
      <c r="R150" s="1"/>
      <c r="S150" s="1"/>
    </row>
    <row r="151" customFormat="false" ht="15" hidden="false" customHeight="false" outlineLevel="0" collapsed="false">
      <c r="B151" s="18" t="n">
        <v>1998</v>
      </c>
      <c r="C151" s="18" t="n">
        <v>8</v>
      </c>
      <c r="D151" s="23" t="n">
        <v>26</v>
      </c>
      <c r="E151" s="23" t="n">
        <v>294</v>
      </c>
      <c r="F151" s="22" t="n">
        <f aca="false">PRODUCT(E151/D151)</f>
        <v>11.3076923076923</v>
      </c>
      <c r="G151" s="24" t="n">
        <v>72487</v>
      </c>
      <c r="H151" s="36" t="n">
        <f aca="false">PRODUCT(G151/D151)</f>
        <v>2787.96153846154</v>
      </c>
      <c r="I151" s="47"/>
      <c r="J151" s="4" t="s">
        <v>50</v>
      </c>
      <c r="R151" s="1"/>
      <c r="S151" s="1"/>
    </row>
    <row r="152" customFormat="false" ht="15" hidden="false" customHeight="false" outlineLevel="0" collapsed="false">
      <c r="B152" s="18" t="n">
        <v>1999</v>
      </c>
      <c r="C152" s="18" t="n">
        <v>8</v>
      </c>
      <c r="D152" s="23" t="n">
        <v>28</v>
      </c>
      <c r="E152" s="23" t="n">
        <v>316</v>
      </c>
      <c r="F152" s="22" t="n">
        <f aca="false">PRODUCT(E152/D152)</f>
        <v>11.2857142857143</v>
      </c>
      <c r="G152" s="24" t="n">
        <v>58458</v>
      </c>
      <c r="H152" s="36" t="n">
        <f aca="false">PRODUCT(G152/D152)</f>
        <v>2087.78571428571</v>
      </c>
      <c r="I152" s="47"/>
      <c r="J152" s="4" t="s">
        <v>50</v>
      </c>
      <c r="R152" s="1"/>
      <c r="S152" s="1"/>
    </row>
    <row r="153" customFormat="false" ht="15" hidden="false" customHeight="false" outlineLevel="0" collapsed="false">
      <c r="B153" s="18" t="n">
        <v>2000</v>
      </c>
      <c r="C153" s="18" t="n">
        <v>8</v>
      </c>
      <c r="D153" s="23" t="n">
        <v>30</v>
      </c>
      <c r="E153" s="23" t="n">
        <v>361</v>
      </c>
      <c r="F153" s="22" t="n">
        <f aca="false">PRODUCT(E153/D153)</f>
        <v>12.0333333333333</v>
      </c>
      <c r="G153" s="24" t="n">
        <v>74410</v>
      </c>
      <c r="H153" s="36" t="n">
        <f aca="false">PRODUCT(G153/D153)</f>
        <v>2480.33333333333</v>
      </c>
      <c r="I153" s="47"/>
      <c r="J153" s="4" t="s">
        <v>50</v>
      </c>
      <c r="R153" s="1"/>
      <c r="S153" s="1"/>
    </row>
    <row r="154" customFormat="false" ht="15" hidden="false" customHeight="false" outlineLevel="0" collapsed="false">
      <c r="B154" s="18" t="n">
        <v>2001</v>
      </c>
      <c r="C154" s="18" t="n">
        <v>8</v>
      </c>
      <c r="D154" s="23" t="n">
        <v>26</v>
      </c>
      <c r="E154" s="23" t="n">
        <v>412</v>
      </c>
      <c r="F154" s="22" t="n">
        <f aca="false">PRODUCT(E154/D154)</f>
        <v>15.8461538461538</v>
      </c>
      <c r="G154" s="24" t="n">
        <v>56892</v>
      </c>
      <c r="H154" s="36" t="n">
        <f aca="false">PRODUCT(G154/D154)</f>
        <v>2188.15384615385</v>
      </c>
      <c r="I154" s="47"/>
      <c r="J154" s="4" t="s">
        <v>50</v>
      </c>
      <c r="R154" s="1"/>
      <c r="S154" s="1"/>
    </row>
    <row r="155" customFormat="false" ht="15" hidden="false" customHeight="false" outlineLevel="0" collapsed="false">
      <c r="B155" s="18" t="n">
        <v>2002</v>
      </c>
      <c r="C155" s="18" t="n">
        <v>8</v>
      </c>
      <c r="D155" s="23" t="n">
        <v>26</v>
      </c>
      <c r="E155" s="23" t="n">
        <v>354</v>
      </c>
      <c r="F155" s="22" t="n">
        <f aca="false">PRODUCT(E155/D155)</f>
        <v>13.6153846153846</v>
      </c>
      <c r="G155" s="24" t="n">
        <v>50347</v>
      </c>
      <c r="H155" s="36" t="n">
        <f aca="false">PRODUCT(G155/D155)</f>
        <v>1936.42307692308</v>
      </c>
      <c r="I155" s="47"/>
      <c r="J155" s="4" t="s">
        <v>50</v>
      </c>
      <c r="R155" s="1"/>
      <c r="S155" s="1"/>
    </row>
    <row r="156" customFormat="false" ht="15" hidden="false" customHeight="false" outlineLevel="0" collapsed="false">
      <c r="B156" s="18" t="n">
        <v>2003</v>
      </c>
      <c r="C156" s="18" t="n">
        <v>8</v>
      </c>
      <c r="D156" s="23" t="n">
        <v>36</v>
      </c>
      <c r="E156" s="23" t="n">
        <v>475</v>
      </c>
      <c r="F156" s="22" t="n">
        <f aca="false">PRODUCT(E156/D156)</f>
        <v>13.1944444444444</v>
      </c>
      <c r="G156" s="24" t="n">
        <v>56920</v>
      </c>
      <c r="H156" s="36" t="n">
        <f aca="false">PRODUCT(G156/D156)</f>
        <v>1581.11111111111</v>
      </c>
      <c r="I156" s="47"/>
      <c r="J156" s="4" t="s">
        <v>50</v>
      </c>
      <c r="R156" s="1"/>
      <c r="S156" s="1"/>
    </row>
    <row r="157" customFormat="false" ht="15" hidden="false" customHeight="false" outlineLevel="0" collapsed="false">
      <c r="B157" s="18" t="n">
        <v>2004</v>
      </c>
      <c r="C157" s="18" t="n">
        <v>8</v>
      </c>
      <c r="D157" s="23" t="n">
        <v>42</v>
      </c>
      <c r="E157" s="23" t="n">
        <v>527</v>
      </c>
      <c r="F157" s="22" t="n">
        <f aca="false">PRODUCT(E157/D157)</f>
        <v>12.547619047619</v>
      </c>
      <c r="G157" s="24" t="n">
        <v>59821</v>
      </c>
      <c r="H157" s="36" t="n">
        <f aca="false">PRODUCT(G157/D157)</f>
        <v>1424.30952380952</v>
      </c>
      <c r="I157" s="47"/>
      <c r="J157" s="4" t="s">
        <v>52</v>
      </c>
      <c r="R157" s="1"/>
      <c r="S157" s="1"/>
    </row>
    <row r="158" customFormat="false" ht="15" hidden="false" customHeight="false" outlineLevel="0" collapsed="false">
      <c r="B158" s="18" t="n">
        <v>2005</v>
      </c>
      <c r="C158" s="18" t="n">
        <v>8</v>
      </c>
      <c r="D158" s="23" t="n">
        <v>43</v>
      </c>
      <c r="E158" s="23" t="n">
        <v>477</v>
      </c>
      <c r="F158" s="22" t="n">
        <f aca="false">PRODUCT(E158/D158)</f>
        <v>11.093023255814</v>
      </c>
      <c r="G158" s="24" t="n">
        <v>74248</v>
      </c>
      <c r="H158" s="36" t="n">
        <f aca="false">PRODUCT(G158/D158)</f>
        <v>1726.6976744186</v>
      </c>
      <c r="I158" s="47"/>
      <c r="J158" s="4" t="s">
        <v>52</v>
      </c>
      <c r="R158" s="1"/>
      <c r="S158" s="1"/>
    </row>
    <row r="159" customFormat="false" ht="15" hidden="false" customHeight="false" outlineLevel="0" collapsed="false">
      <c r="B159" s="18" t="n">
        <v>2006</v>
      </c>
      <c r="C159" s="18" t="n">
        <v>8</v>
      </c>
      <c r="D159" s="23" t="n">
        <v>42</v>
      </c>
      <c r="E159" s="23" t="n">
        <v>520</v>
      </c>
      <c r="F159" s="22" t="n">
        <f aca="false">PRODUCT(E159/D159)</f>
        <v>12.3809523809524</v>
      </c>
      <c r="G159" s="24" t="n">
        <v>68778</v>
      </c>
      <c r="H159" s="36" t="n">
        <f aca="false">PRODUCT(G159/D159)</f>
        <v>1637.57142857143</v>
      </c>
      <c r="I159" s="47"/>
      <c r="J159" s="4" t="s">
        <v>52</v>
      </c>
      <c r="R159" s="1"/>
      <c r="S159" s="1"/>
    </row>
    <row r="160" customFormat="false" ht="15" hidden="false" customHeight="false" outlineLevel="0" collapsed="false">
      <c r="B160" s="18" t="n">
        <v>2007</v>
      </c>
      <c r="C160" s="18" t="n">
        <v>10</v>
      </c>
      <c r="D160" s="23" t="n">
        <v>47</v>
      </c>
      <c r="E160" s="23" t="n">
        <v>595</v>
      </c>
      <c r="F160" s="22" t="n">
        <f aca="false">PRODUCT(E160/D160)</f>
        <v>12.6595744680851</v>
      </c>
      <c r="G160" s="24" t="n">
        <v>86695</v>
      </c>
      <c r="H160" s="36" t="n">
        <f aca="false">PRODUCT(G160/D160)</f>
        <v>1844.57446808511</v>
      </c>
      <c r="I160" s="47"/>
      <c r="J160" s="4" t="s">
        <v>53</v>
      </c>
      <c r="R160" s="1"/>
      <c r="S160" s="1"/>
    </row>
    <row r="161" customFormat="false" ht="15" hidden="false" customHeight="false" outlineLevel="0" collapsed="false">
      <c r="B161" s="18" t="n">
        <v>2008</v>
      </c>
      <c r="C161" s="18" t="n">
        <v>8</v>
      </c>
      <c r="D161" s="23" t="n">
        <v>43</v>
      </c>
      <c r="E161" s="23" t="n">
        <v>433</v>
      </c>
      <c r="F161" s="22" t="n">
        <f aca="false">PRODUCT(E161/D161)</f>
        <v>10.0697674418605</v>
      </c>
      <c r="G161" s="24" t="n">
        <v>77503</v>
      </c>
      <c r="H161" s="36" t="n">
        <f aca="false">PRODUCT(G161/D161)</f>
        <v>1802.39534883721</v>
      </c>
      <c r="I161" s="47"/>
      <c r="J161" s="4" t="s">
        <v>52</v>
      </c>
      <c r="R161" s="1"/>
      <c r="S161" s="1"/>
    </row>
    <row r="162" customFormat="false" ht="15" hidden="false" customHeight="false" outlineLevel="0" collapsed="false">
      <c r="B162" s="18" t="n">
        <v>2009</v>
      </c>
      <c r="C162" s="18" t="n">
        <v>8</v>
      </c>
      <c r="D162" s="23" t="n">
        <v>34</v>
      </c>
      <c r="E162" s="23" t="n">
        <v>410</v>
      </c>
      <c r="F162" s="22" t="n">
        <f aca="false">PRODUCT(E162/D162)</f>
        <v>12.0588235294118</v>
      </c>
      <c r="G162" s="24" t="n">
        <v>90979</v>
      </c>
      <c r="H162" s="36" t="n">
        <f aca="false">PRODUCT(G162/D162)</f>
        <v>2675.85294117647</v>
      </c>
      <c r="I162" s="47"/>
      <c r="J162" s="4" t="s">
        <v>50</v>
      </c>
      <c r="R162" s="1"/>
      <c r="S162" s="1"/>
    </row>
    <row r="163" customFormat="false" ht="15" hidden="false" customHeight="false" outlineLevel="0" collapsed="false">
      <c r="B163" s="18" t="n">
        <v>2010</v>
      </c>
      <c r="C163" s="18" t="n">
        <v>8</v>
      </c>
      <c r="D163" s="23" t="n">
        <v>26</v>
      </c>
      <c r="E163" s="23" t="n">
        <v>272</v>
      </c>
      <c r="F163" s="22" t="n">
        <f aca="false">PRODUCT(E163/D163)</f>
        <v>10.4615384615385</v>
      </c>
      <c r="G163" s="24" t="n">
        <v>80707</v>
      </c>
      <c r="H163" s="36" t="n">
        <f aca="false">PRODUCT(G163/D163)</f>
        <v>3104.11538461538</v>
      </c>
      <c r="I163" s="47"/>
      <c r="J163" s="4" t="s">
        <v>50</v>
      </c>
      <c r="R163" s="1"/>
      <c r="S163" s="1"/>
    </row>
    <row r="164" customFormat="false" ht="15" hidden="false" customHeight="false" outlineLevel="0" collapsed="false">
      <c r="B164" s="18" t="n">
        <v>2011</v>
      </c>
      <c r="C164" s="18" t="n">
        <v>8</v>
      </c>
      <c r="D164" s="23" t="n">
        <v>34</v>
      </c>
      <c r="E164" s="23" t="n">
        <v>441</v>
      </c>
      <c r="F164" s="22" t="n">
        <f aca="false">PRODUCT(E164/D164)</f>
        <v>12.9705882352941</v>
      </c>
      <c r="G164" s="24" t="n">
        <v>87067</v>
      </c>
      <c r="H164" s="36" t="n">
        <f aca="false">PRODUCT(G164/D164)</f>
        <v>2560.79411764706</v>
      </c>
      <c r="I164" s="47"/>
      <c r="J164" s="4" t="s">
        <v>50</v>
      </c>
      <c r="R164" s="1"/>
      <c r="S164" s="1"/>
    </row>
    <row r="165" customFormat="false" ht="15" hidden="false" customHeight="false" outlineLevel="0" collapsed="false">
      <c r="B165" s="18" t="n">
        <v>2012</v>
      </c>
      <c r="C165" s="18" t="n">
        <v>8</v>
      </c>
      <c r="D165" s="23" t="n">
        <v>33</v>
      </c>
      <c r="E165" s="23" t="n">
        <v>395</v>
      </c>
      <c r="F165" s="22" t="n">
        <v>11.8484848484848</v>
      </c>
      <c r="G165" s="24" t="n">
        <v>61165</v>
      </c>
      <c r="H165" s="36" t="n">
        <v>1853.48484848485</v>
      </c>
      <c r="I165" s="47"/>
      <c r="J165" s="4" t="s">
        <v>50</v>
      </c>
      <c r="R165" s="1"/>
      <c r="S165" s="1"/>
    </row>
    <row r="166" customFormat="false" ht="15" hidden="false" customHeight="false" outlineLevel="0" collapsed="false">
      <c r="B166" s="18" t="n">
        <v>2013</v>
      </c>
      <c r="C166" s="18" t="n">
        <v>8</v>
      </c>
      <c r="D166" s="23" t="n">
        <v>27</v>
      </c>
      <c r="E166" s="23" t="n">
        <v>385</v>
      </c>
      <c r="F166" s="22" t="n">
        <v>14.2592592592593</v>
      </c>
      <c r="G166" s="24" t="n">
        <v>64807</v>
      </c>
      <c r="H166" s="36" t="n">
        <v>2400.25925925926</v>
      </c>
      <c r="I166" s="47"/>
      <c r="J166" s="4" t="s">
        <v>50</v>
      </c>
      <c r="R166" s="1"/>
      <c r="S166" s="1"/>
    </row>
    <row r="167" customFormat="false" ht="15" hidden="false" customHeight="false" outlineLevel="0" collapsed="false">
      <c r="B167" s="18" t="n">
        <v>2014</v>
      </c>
      <c r="C167" s="18" t="n">
        <v>8</v>
      </c>
      <c r="D167" s="23" t="n">
        <v>26</v>
      </c>
      <c r="E167" s="23" t="n">
        <v>314</v>
      </c>
      <c r="F167" s="22" t="n">
        <v>12.0769230769231</v>
      </c>
      <c r="G167" s="24" t="n">
        <v>51825</v>
      </c>
      <c r="H167" s="36" t="n">
        <v>1993.26923076923</v>
      </c>
      <c r="I167" s="47"/>
      <c r="J167" s="4" t="s">
        <v>50</v>
      </c>
      <c r="R167" s="1"/>
      <c r="S167" s="1"/>
    </row>
    <row r="168" customFormat="false" ht="15" hidden="false" customHeight="false" outlineLevel="0" collapsed="false">
      <c r="B168" s="18" t="n">
        <v>2015</v>
      </c>
      <c r="C168" s="18" t="n">
        <v>8</v>
      </c>
      <c r="D168" s="23" t="n">
        <v>26</v>
      </c>
      <c r="E168" s="23" t="n">
        <v>329</v>
      </c>
      <c r="F168" s="22" t="n">
        <v>12.6538461538462</v>
      </c>
      <c r="G168" s="24" t="n">
        <v>64916</v>
      </c>
      <c r="H168" s="36" t="n">
        <v>2496.76923076923</v>
      </c>
      <c r="I168" s="47"/>
      <c r="J168" s="4" t="s">
        <v>50</v>
      </c>
      <c r="R168" s="1"/>
      <c r="S168" s="1"/>
    </row>
    <row r="169" customFormat="false" ht="15" hidden="false" customHeight="false" outlineLevel="0" collapsed="false">
      <c r="B169" s="18" t="n">
        <v>2016</v>
      </c>
      <c r="C169" s="18" t="n">
        <v>8</v>
      </c>
      <c r="D169" s="23" t="n">
        <v>32</v>
      </c>
      <c r="E169" s="23" t="n">
        <v>445</v>
      </c>
      <c r="F169" s="22" t="n">
        <v>13.90625</v>
      </c>
      <c r="G169" s="24" t="n">
        <v>53898</v>
      </c>
      <c r="H169" s="36" t="n">
        <v>1684.3125</v>
      </c>
      <c r="I169" s="47"/>
      <c r="J169" s="4" t="s">
        <v>54</v>
      </c>
      <c r="R169" s="1"/>
      <c r="S169" s="1"/>
    </row>
    <row r="170" customFormat="false" ht="15" hidden="false" customHeight="false" outlineLevel="0" collapsed="false">
      <c r="B170" s="18" t="n">
        <v>2017</v>
      </c>
      <c r="C170" s="18" t="n">
        <v>8</v>
      </c>
      <c r="D170" s="23" t="n">
        <v>29</v>
      </c>
      <c r="E170" s="23" t="n">
        <v>392</v>
      </c>
      <c r="F170" s="22" t="n">
        <v>13.5172413793103</v>
      </c>
      <c r="G170" s="24" t="n">
        <v>58502</v>
      </c>
      <c r="H170" s="36" t="n">
        <v>2017.31034482759</v>
      </c>
      <c r="I170" s="47"/>
      <c r="J170" s="4" t="s">
        <v>50</v>
      </c>
      <c r="R170" s="1"/>
      <c r="S170" s="1"/>
    </row>
    <row r="171" customFormat="false" ht="15" hidden="false" customHeight="false" outlineLevel="0" collapsed="false">
      <c r="B171" s="18" t="n">
        <v>2018</v>
      </c>
      <c r="C171" s="18" t="n">
        <v>8</v>
      </c>
      <c r="D171" s="23" t="n">
        <v>26</v>
      </c>
      <c r="E171" s="23" t="n">
        <v>388</v>
      </c>
      <c r="F171" s="22" t="n">
        <v>14.9230769230769</v>
      </c>
      <c r="G171" s="24" t="n">
        <v>58750</v>
      </c>
      <c r="H171" s="36" t="n">
        <v>2259.61538461538</v>
      </c>
      <c r="I171" s="47"/>
      <c r="J171" s="4" t="s">
        <v>50</v>
      </c>
      <c r="R171" s="1"/>
      <c r="S171" s="1"/>
    </row>
    <row r="172" customFormat="false" ht="15" hidden="false" customHeight="false" outlineLevel="0" collapsed="false">
      <c r="B172" s="18" t="n">
        <v>2019</v>
      </c>
      <c r="C172" s="18" t="n">
        <v>8</v>
      </c>
      <c r="D172" s="23" t="n">
        <v>26</v>
      </c>
      <c r="E172" s="23" t="n">
        <v>370</v>
      </c>
      <c r="F172" s="22" t="n">
        <v>14.2307692307692</v>
      </c>
      <c r="G172" s="24" t="n">
        <v>60119</v>
      </c>
      <c r="H172" s="36" t="n">
        <v>2312.26923076923</v>
      </c>
      <c r="I172" s="47"/>
      <c r="J172" s="4" t="s">
        <v>50</v>
      </c>
      <c r="R172" s="1"/>
      <c r="S172" s="1"/>
    </row>
    <row r="173" customFormat="false" ht="15" hidden="false" customHeight="false" outlineLevel="0" collapsed="false">
      <c r="B173" s="18" t="n">
        <v>2020</v>
      </c>
      <c r="C173" s="18" t="n">
        <v>8</v>
      </c>
      <c r="D173" s="23" t="n">
        <v>20</v>
      </c>
      <c r="E173" s="23" t="n">
        <v>260</v>
      </c>
      <c r="F173" s="22" t="n">
        <v>13</v>
      </c>
      <c r="G173" s="24" t="n">
        <v>28461</v>
      </c>
      <c r="H173" s="36" t="n">
        <v>1423.05</v>
      </c>
      <c r="I173" s="47"/>
      <c r="J173" s="4" t="s">
        <v>50</v>
      </c>
      <c r="R173" s="1"/>
      <c r="S173" s="1"/>
    </row>
    <row r="174" customFormat="false" ht="15" hidden="false" customHeight="false" outlineLevel="0" collapsed="false">
      <c r="B174" s="18" t="n">
        <v>2021</v>
      </c>
      <c r="C174" s="18" t="n">
        <v>8</v>
      </c>
      <c r="D174" s="23" t="n">
        <v>30</v>
      </c>
      <c r="E174" s="23" t="n">
        <v>392</v>
      </c>
      <c r="F174" s="22" t="n">
        <v>13.0666666666667</v>
      </c>
      <c r="G174" s="24" t="n">
        <v>53086</v>
      </c>
      <c r="H174" s="36" t="n">
        <v>1769.53333333333</v>
      </c>
      <c r="I174" s="47"/>
      <c r="J174" s="4" t="s">
        <v>50</v>
      </c>
      <c r="R174" s="1"/>
      <c r="S174" s="1"/>
    </row>
    <row r="175" customFormat="false" ht="15" hidden="false" customHeight="false" outlineLevel="0" collapsed="false">
      <c r="B175" s="18" t="n">
        <v>2022</v>
      </c>
      <c r="C175" s="18" t="n">
        <v>8</v>
      </c>
      <c r="D175" s="23" t="n">
        <v>27</v>
      </c>
      <c r="E175" s="23" t="n">
        <v>350</v>
      </c>
      <c r="F175" s="22" t="n">
        <v>12.962962962963</v>
      </c>
      <c r="G175" s="24" t="n">
        <v>53799</v>
      </c>
      <c r="H175" s="36" t="n">
        <v>1992.55555555556</v>
      </c>
      <c r="I175" s="47"/>
      <c r="J175" s="4" t="s">
        <v>50</v>
      </c>
      <c r="R175" s="1"/>
      <c r="S175" s="1"/>
    </row>
    <row r="176" customFormat="false" ht="15" hidden="false" customHeight="false" outlineLevel="0" collapsed="false">
      <c r="B176" s="18" t="n">
        <v>2023</v>
      </c>
      <c r="C176" s="18" t="n">
        <v>10</v>
      </c>
      <c r="D176" s="23" t="n">
        <v>42</v>
      </c>
      <c r="E176" s="23" t="n">
        <v>520</v>
      </c>
      <c r="F176" s="22" t="n">
        <f aca="false">PRODUCT(E176/D176)</f>
        <v>12.3809523809524</v>
      </c>
      <c r="G176" s="24" t="n">
        <v>80469</v>
      </c>
      <c r="H176" s="36" t="n">
        <f aca="false">PRODUCT(G176/D176)</f>
        <v>1915.92857142857</v>
      </c>
      <c r="I176" s="47"/>
      <c r="J176" s="4" t="s">
        <v>55</v>
      </c>
      <c r="R176" s="1"/>
      <c r="S176" s="1"/>
    </row>
    <row r="177" customFormat="false" ht="15" hidden="false" customHeight="false" outlineLevel="0" collapsed="false">
      <c r="B177" s="18" t="n">
        <v>2024</v>
      </c>
      <c r="C177" s="18" t="n">
        <v>10</v>
      </c>
      <c r="D177" s="23" t="n">
        <v>31</v>
      </c>
      <c r="E177" s="23" t="n">
        <v>382</v>
      </c>
      <c r="F177" s="22" t="n">
        <f aca="false">PRODUCT(E177/D177)</f>
        <v>12.3225806451613</v>
      </c>
      <c r="G177" s="24" t="n">
        <v>57932</v>
      </c>
      <c r="H177" s="36" t="n">
        <f aca="false">PRODUCT(G177/D177)</f>
        <v>1868.77419354839</v>
      </c>
      <c r="I177" s="47"/>
      <c r="J177" s="4" t="s">
        <v>55</v>
      </c>
      <c r="R177" s="1"/>
      <c r="S177" s="1"/>
    </row>
    <row r="178" customFormat="false" ht="15" hidden="false" customHeight="false" outlineLevel="0" collapsed="false">
      <c r="B178" s="18" t="n">
        <v>2025</v>
      </c>
      <c r="C178" s="18" t="n">
        <v>8</v>
      </c>
      <c r="D178" s="23" t="n">
        <v>30</v>
      </c>
      <c r="E178" s="23" t="n">
        <v>302</v>
      </c>
      <c r="F178" s="22" t="n">
        <f aca="false">PRODUCT(E178/D178)</f>
        <v>10.0666666666667</v>
      </c>
      <c r="G178" s="24" t="n">
        <v>57837</v>
      </c>
      <c r="H178" s="36" t="n">
        <f aca="false">PRODUCT(G178/D178)</f>
        <v>1927.9</v>
      </c>
      <c r="I178" s="47"/>
      <c r="J178" s="4" t="s">
        <v>50</v>
      </c>
      <c r="R178" s="1"/>
      <c r="S178" s="1"/>
    </row>
    <row r="179" customFormat="false" ht="15" hidden="false" customHeight="false" outlineLevel="0" collapsed="false">
      <c r="B179" s="39" t="s">
        <v>22</v>
      </c>
      <c r="C179" s="39" t="n">
        <f aca="false">SUM(C119:C178)</f>
        <v>374</v>
      </c>
      <c r="D179" s="39" t="n">
        <f aca="false">SUM(D119:D178)</f>
        <v>1235</v>
      </c>
      <c r="E179" s="39" t="n">
        <f aca="false">SUM(E119:E178)</f>
        <v>15222</v>
      </c>
      <c r="F179" s="48" t="n">
        <f aca="false">PRODUCT(E179/D179)</f>
        <v>12.3255060728745</v>
      </c>
      <c r="G179" s="39" t="n">
        <f aca="false">SUM(G119:G178)</f>
        <v>2717269</v>
      </c>
      <c r="H179" s="49" t="n">
        <f aca="false">PRODUCT(G179/D179-11)</f>
        <v>2189.21781376518</v>
      </c>
      <c r="I179" s="47"/>
      <c r="J179" s="1"/>
      <c r="R179" s="1"/>
      <c r="S179" s="1"/>
    </row>
    <row r="180" customFormat="false" ht="15" hidden="false" customHeight="false" outlineLevel="0" collapsed="false">
      <c r="B180" s="3"/>
      <c r="C180" s="4"/>
      <c r="D180" s="3"/>
      <c r="E180" s="3"/>
      <c r="F180" s="3"/>
      <c r="G180" s="3"/>
      <c r="H180" s="4"/>
      <c r="I180" s="4"/>
      <c r="J180" s="1"/>
      <c r="R180" s="1"/>
      <c r="S180" s="1"/>
    </row>
    <row r="181" customFormat="false" ht="15" hidden="false" customHeight="false" outlineLevel="0" collapsed="false">
      <c r="B181" s="3"/>
      <c r="C181" s="4"/>
      <c r="D181" s="3"/>
      <c r="E181" s="3"/>
      <c r="F181" s="3"/>
      <c r="G181" s="3"/>
      <c r="H181" s="4"/>
      <c r="I181" s="4"/>
      <c r="J181" s="1"/>
      <c r="R181" s="1"/>
      <c r="S181" s="1"/>
    </row>
    <row r="182" customFormat="false" ht="15" hidden="false" customHeight="false" outlineLevel="0" collapsed="false">
      <c r="B182" s="12" t="s">
        <v>56</v>
      </c>
      <c r="C182" s="44"/>
      <c r="D182" s="32"/>
      <c r="E182" s="32"/>
      <c r="F182" s="32"/>
      <c r="G182" s="32"/>
      <c r="H182" s="33"/>
      <c r="I182" s="4"/>
      <c r="J182" s="1"/>
      <c r="R182" s="1"/>
      <c r="S182" s="1"/>
    </row>
    <row r="183" customFormat="false" ht="15" hidden="false" customHeight="false" outlineLevel="0" collapsed="false">
      <c r="B183" s="17" t="s">
        <v>9</v>
      </c>
      <c r="C183" s="17" t="s">
        <v>10</v>
      </c>
      <c r="D183" s="17" t="s">
        <v>11</v>
      </c>
      <c r="E183" s="17" t="s">
        <v>12</v>
      </c>
      <c r="F183" s="17" t="s">
        <v>13</v>
      </c>
      <c r="G183" s="17" t="s">
        <v>27</v>
      </c>
      <c r="H183" s="17" t="s">
        <v>13</v>
      </c>
      <c r="J183" s="1"/>
      <c r="R183" s="1"/>
      <c r="S183" s="1"/>
    </row>
    <row r="184" customFormat="false" ht="15" hidden="false" customHeight="false" outlineLevel="0" collapsed="false">
      <c r="B184" s="19" t="n">
        <v>1962</v>
      </c>
      <c r="C184" s="19" t="n">
        <v>2</v>
      </c>
      <c r="D184" s="19" t="n">
        <v>1</v>
      </c>
      <c r="E184" s="20" t="n">
        <v>9</v>
      </c>
      <c r="F184" s="45" t="n">
        <v>9</v>
      </c>
      <c r="G184" s="21"/>
      <c r="H184" s="36" t="n">
        <f aca="false">PRODUCT(G184/D184)</f>
        <v>0</v>
      </c>
      <c r="I184" s="4"/>
      <c r="J184" s="4" t="s">
        <v>57</v>
      </c>
      <c r="R184" s="1"/>
      <c r="S184" s="1"/>
    </row>
    <row r="185" customFormat="false" ht="15" hidden="false" customHeight="false" outlineLevel="0" collapsed="false">
      <c r="B185" s="18" t="n">
        <v>1968</v>
      </c>
      <c r="C185" s="18" t="n">
        <v>2</v>
      </c>
      <c r="D185" s="18" t="n">
        <v>1</v>
      </c>
      <c r="E185" s="23" t="n">
        <v>25</v>
      </c>
      <c r="F185" s="22" t="n">
        <v>25</v>
      </c>
      <c r="G185" s="24" t="n">
        <v>600</v>
      </c>
      <c r="H185" s="36" t="n">
        <f aca="false">PRODUCT(G185/D185)</f>
        <v>600</v>
      </c>
      <c r="I185" s="4"/>
      <c r="J185" s="4" t="s">
        <v>57</v>
      </c>
      <c r="R185" s="1"/>
      <c r="S185" s="1"/>
    </row>
    <row r="186" customFormat="false" ht="15" hidden="false" customHeight="false" outlineLevel="0" collapsed="false">
      <c r="B186" s="18" t="n">
        <v>1972</v>
      </c>
      <c r="C186" s="18" t="n">
        <v>2</v>
      </c>
      <c r="D186" s="18" t="n">
        <v>1</v>
      </c>
      <c r="E186" s="23" t="n">
        <v>7</v>
      </c>
      <c r="F186" s="22" t="n">
        <v>3.5</v>
      </c>
      <c r="G186" s="24"/>
      <c r="H186" s="36" t="n">
        <f aca="false">PRODUCT(G186/D186)</f>
        <v>0</v>
      </c>
      <c r="I186" s="4"/>
      <c r="J186" s="4" t="s">
        <v>57</v>
      </c>
      <c r="R186" s="1"/>
      <c r="S186" s="1"/>
    </row>
    <row r="187" customFormat="false" ht="15" hidden="false" customHeight="false" outlineLevel="0" collapsed="false">
      <c r="B187" s="18" t="n">
        <v>1979</v>
      </c>
      <c r="C187" s="18" t="n">
        <v>4</v>
      </c>
      <c r="D187" s="18" t="n">
        <v>12</v>
      </c>
      <c r="E187" s="23" t="n">
        <v>131</v>
      </c>
      <c r="F187" s="22" t="n">
        <f aca="false">PRODUCT(E187/D187)</f>
        <v>10.9166666666667</v>
      </c>
      <c r="G187" s="24" t="n">
        <v>9931</v>
      </c>
      <c r="H187" s="36" t="n">
        <f aca="false">PRODUCT(G187/D187)</f>
        <v>827.583333333333</v>
      </c>
      <c r="I187" s="4"/>
      <c r="J187" s="4" t="s">
        <v>58</v>
      </c>
      <c r="R187" s="1"/>
      <c r="S187" s="1"/>
    </row>
    <row r="188" customFormat="false" ht="15" hidden="false" customHeight="false" outlineLevel="0" collapsed="false">
      <c r="B188" s="18" t="n">
        <v>1980</v>
      </c>
      <c r="C188" s="18" t="n">
        <v>4</v>
      </c>
      <c r="D188" s="18" t="n">
        <v>12</v>
      </c>
      <c r="E188" s="23" t="n">
        <v>128</v>
      </c>
      <c r="F188" s="22" t="n">
        <f aca="false">PRODUCT(E188/D188)</f>
        <v>10.6666666666667</v>
      </c>
      <c r="G188" s="24" t="n">
        <v>10409</v>
      </c>
      <c r="H188" s="36" t="n">
        <f aca="false">PRODUCT(G188/D188)</f>
        <v>867.416666666667</v>
      </c>
      <c r="I188" s="4"/>
      <c r="J188" s="4" t="s">
        <v>58</v>
      </c>
      <c r="R188" s="1"/>
      <c r="S188" s="1"/>
    </row>
    <row r="189" customFormat="false" ht="15" hidden="false" customHeight="false" outlineLevel="0" collapsed="false">
      <c r="B189" s="18" t="n">
        <v>1981</v>
      </c>
      <c r="C189" s="18" t="n">
        <v>4</v>
      </c>
      <c r="D189" s="18" t="n">
        <v>12</v>
      </c>
      <c r="E189" s="23" t="n">
        <v>156</v>
      </c>
      <c r="F189" s="22" t="n">
        <f aca="false">PRODUCT(E189/D189)</f>
        <v>13</v>
      </c>
      <c r="G189" s="24" t="n">
        <v>12844</v>
      </c>
      <c r="H189" s="36" t="n">
        <f aca="false">PRODUCT(G189/D189)</f>
        <v>1070.33333333333</v>
      </c>
      <c r="I189" s="4"/>
      <c r="J189" s="4" t="s">
        <v>58</v>
      </c>
      <c r="R189" s="1"/>
      <c r="S189" s="1"/>
    </row>
    <row r="190" customFormat="false" ht="15" hidden="false" customHeight="false" outlineLevel="0" collapsed="false">
      <c r="B190" s="18" t="n">
        <v>1982</v>
      </c>
      <c r="C190" s="18" t="n">
        <v>4</v>
      </c>
      <c r="D190" s="18" t="n">
        <v>12</v>
      </c>
      <c r="E190" s="23" t="n">
        <v>130</v>
      </c>
      <c r="F190" s="22" t="n">
        <f aca="false">PRODUCT(E190/D190)</f>
        <v>10.8333333333333</v>
      </c>
      <c r="G190" s="24" t="n">
        <v>7291</v>
      </c>
      <c r="H190" s="36" t="n">
        <f aca="false">PRODUCT(G190/D190)</f>
        <v>607.583333333333</v>
      </c>
      <c r="I190" s="4"/>
      <c r="J190" s="4" t="s">
        <v>58</v>
      </c>
      <c r="R190" s="1"/>
      <c r="S190" s="1"/>
    </row>
    <row r="191" customFormat="false" ht="15" hidden="false" customHeight="false" outlineLevel="0" collapsed="false">
      <c r="B191" s="18" t="n">
        <v>1983</v>
      </c>
      <c r="C191" s="18" t="n">
        <v>4</v>
      </c>
      <c r="D191" s="18" t="n">
        <v>12</v>
      </c>
      <c r="E191" s="23" t="n">
        <v>149</v>
      </c>
      <c r="F191" s="22" t="n">
        <f aca="false">PRODUCT(E191/D191)</f>
        <v>12.4166666666667</v>
      </c>
      <c r="G191" s="24" t="n">
        <v>6287</v>
      </c>
      <c r="H191" s="36" t="n">
        <f aca="false">PRODUCT(G191/D191)</f>
        <v>523.916666666667</v>
      </c>
      <c r="I191" s="4"/>
      <c r="J191" s="4" t="s">
        <v>58</v>
      </c>
      <c r="R191" s="1"/>
      <c r="S191" s="1"/>
    </row>
    <row r="192" customFormat="false" ht="15" hidden="false" customHeight="false" outlineLevel="0" collapsed="false">
      <c r="B192" s="18" t="n">
        <v>1984</v>
      </c>
      <c r="C192" s="18" t="n">
        <v>4</v>
      </c>
      <c r="D192" s="18" t="n">
        <v>12</v>
      </c>
      <c r="E192" s="23" t="n">
        <v>162</v>
      </c>
      <c r="F192" s="22" t="n">
        <f aca="false">PRODUCT(E192/D192)</f>
        <v>13.5</v>
      </c>
      <c r="G192" s="24" t="n">
        <v>11616</v>
      </c>
      <c r="H192" s="36" t="n">
        <f aca="false">PRODUCT(G192/D192)</f>
        <v>968</v>
      </c>
      <c r="I192" s="4"/>
      <c r="J192" s="4" t="s">
        <v>58</v>
      </c>
      <c r="R192" s="1"/>
      <c r="S192" s="1"/>
    </row>
    <row r="193" customFormat="false" ht="15" hidden="false" customHeight="false" outlineLevel="0" collapsed="false">
      <c r="B193" s="18" t="n">
        <v>1985</v>
      </c>
      <c r="C193" s="18" t="n">
        <v>4</v>
      </c>
      <c r="D193" s="18" t="n">
        <v>12</v>
      </c>
      <c r="E193" s="23" t="n">
        <v>162</v>
      </c>
      <c r="F193" s="22" t="n">
        <f aca="false">PRODUCT(E193/D193)</f>
        <v>13.5</v>
      </c>
      <c r="G193" s="24" t="n">
        <v>10020</v>
      </c>
      <c r="H193" s="36" t="n">
        <f aca="false">PRODUCT(G193/D193)</f>
        <v>835</v>
      </c>
      <c r="I193" s="4"/>
      <c r="J193" s="4" t="s">
        <v>58</v>
      </c>
      <c r="R193" s="1"/>
      <c r="S193" s="1"/>
    </row>
    <row r="194" customFormat="false" ht="15" hidden="false" customHeight="false" outlineLevel="0" collapsed="false">
      <c r="B194" s="18" t="n">
        <v>1986</v>
      </c>
      <c r="C194" s="18" t="n">
        <v>6</v>
      </c>
      <c r="D194" s="18" t="n">
        <v>15</v>
      </c>
      <c r="E194" s="23" t="n">
        <v>160</v>
      </c>
      <c r="F194" s="22" t="n">
        <f aca="false">PRODUCT(E194/D194)</f>
        <v>10.6666666666667</v>
      </c>
      <c r="G194" s="24" t="n">
        <v>9599</v>
      </c>
      <c r="H194" s="36" t="n">
        <f aca="false">PRODUCT(G194/D194)</f>
        <v>639.933333333333</v>
      </c>
      <c r="I194" s="4"/>
      <c r="J194" s="4" t="s">
        <v>59</v>
      </c>
      <c r="R194" s="1"/>
      <c r="S194" s="1"/>
    </row>
    <row r="195" customFormat="false" ht="15" hidden="false" customHeight="false" outlineLevel="0" collapsed="false">
      <c r="B195" s="18" t="n">
        <v>1987</v>
      </c>
      <c r="C195" s="18" t="n">
        <v>4</v>
      </c>
      <c r="D195" s="18" t="n">
        <v>12</v>
      </c>
      <c r="E195" s="23" t="n">
        <v>173</v>
      </c>
      <c r="F195" s="22" t="n">
        <f aca="false">PRODUCT(E195/D195)</f>
        <v>14.4166666666667</v>
      </c>
      <c r="G195" s="24" t="n">
        <v>8868</v>
      </c>
      <c r="H195" s="36" t="n">
        <f aca="false">PRODUCT(G195/D195)</f>
        <v>739</v>
      </c>
      <c r="I195" s="4"/>
      <c r="J195" s="4" t="s">
        <v>59</v>
      </c>
      <c r="R195" s="1"/>
      <c r="S195" s="1"/>
    </row>
    <row r="196" customFormat="false" ht="15" hidden="false" customHeight="false" outlineLevel="0" collapsed="false">
      <c r="B196" s="18" t="n">
        <v>1988</v>
      </c>
      <c r="C196" s="18" t="n">
        <v>4</v>
      </c>
      <c r="D196" s="18" t="n">
        <v>12</v>
      </c>
      <c r="E196" s="23" t="n">
        <v>146</v>
      </c>
      <c r="F196" s="22" t="n">
        <f aca="false">PRODUCT(E196/D196)</f>
        <v>12.1666666666667</v>
      </c>
      <c r="G196" s="24" t="n">
        <v>8430</v>
      </c>
      <c r="H196" s="36" t="n">
        <f aca="false">PRODUCT(G196/D196)</f>
        <v>702.5</v>
      </c>
      <c r="I196" s="4"/>
      <c r="J196" s="4" t="s">
        <v>59</v>
      </c>
      <c r="R196" s="1"/>
      <c r="S196" s="1"/>
    </row>
    <row r="197" customFormat="false" ht="15" hidden="false" customHeight="false" outlineLevel="0" collapsed="false">
      <c r="B197" s="18" t="n">
        <v>1989</v>
      </c>
      <c r="C197" s="18" t="n">
        <v>4</v>
      </c>
      <c r="D197" s="18" t="n">
        <v>12</v>
      </c>
      <c r="E197" s="23" t="n">
        <v>101</v>
      </c>
      <c r="F197" s="22" t="n">
        <f aca="false">PRODUCT(E197/D197)</f>
        <v>8.41666666666667</v>
      </c>
      <c r="G197" s="24" t="n">
        <v>12372</v>
      </c>
      <c r="H197" s="36" t="n">
        <f aca="false">PRODUCT(G197/D197)</f>
        <v>1031</v>
      </c>
      <c r="I197" s="4"/>
      <c r="J197" s="4" t="s">
        <v>59</v>
      </c>
      <c r="R197" s="1"/>
      <c r="S197" s="1"/>
    </row>
    <row r="198" customFormat="false" ht="15" hidden="false" customHeight="false" outlineLevel="0" collapsed="false">
      <c r="B198" s="18" t="n">
        <v>1990</v>
      </c>
      <c r="C198" s="18" t="n">
        <v>4</v>
      </c>
      <c r="D198" s="18" t="n">
        <v>5</v>
      </c>
      <c r="E198" s="23" t="n">
        <v>53</v>
      </c>
      <c r="F198" s="22" t="n">
        <f aca="false">PRODUCT(E198/D198)</f>
        <v>10.6</v>
      </c>
      <c r="G198" s="24" t="n">
        <v>4789</v>
      </c>
      <c r="H198" s="36" t="n">
        <f aca="false">PRODUCT(G198/D198)</f>
        <v>957.8</v>
      </c>
      <c r="I198" s="4"/>
      <c r="J198" s="4" t="s">
        <v>60</v>
      </c>
      <c r="R198" s="1"/>
    </row>
    <row r="199" customFormat="false" ht="15" hidden="false" customHeight="false" outlineLevel="0" collapsed="false">
      <c r="B199" s="18" t="n">
        <v>1991</v>
      </c>
      <c r="C199" s="18" t="n">
        <v>4</v>
      </c>
      <c r="D199" s="18" t="n">
        <v>5</v>
      </c>
      <c r="E199" s="23" t="n">
        <v>68</v>
      </c>
      <c r="F199" s="22" t="n">
        <f aca="false">PRODUCT(E199/D199)</f>
        <v>13.6</v>
      </c>
      <c r="G199" s="24" t="n">
        <v>5181</v>
      </c>
      <c r="H199" s="36" t="n">
        <f aca="false">PRODUCT(G199/D199)</f>
        <v>1036.2</v>
      </c>
      <c r="I199" s="4"/>
      <c r="J199" s="4" t="s">
        <v>60</v>
      </c>
      <c r="R199" s="1"/>
    </row>
    <row r="200" customFormat="false" ht="15" hidden="false" customHeight="false" outlineLevel="0" collapsed="false">
      <c r="B200" s="18" t="n">
        <v>1992</v>
      </c>
      <c r="C200" s="18" t="n">
        <v>4</v>
      </c>
      <c r="D200" s="18" t="n">
        <v>6</v>
      </c>
      <c r="E200" s="23" t="n">
        <v>54</v>
      </c>
      <c r="F200" s="22" t="n">
        <f aca="false">PRODUCT(E200/D200)</f>
        <v>9</v>
      </c>
      <c r="G200" s="24" t="n">
        <v>6727</v>
      </c>
      <c r="H200" s="36" t="n">
        <f aca="false">PRODUCT(G200/D200)</f>
        <v>1121.16666666667</v>
      </c>
      <c r="I200" s="4"/>
      <c r="J200" s="4" t="s">
        <v>60</v>
      </c>
      <c r="R200" s="1"/>
    </row>
    <row r="201" customFormat="false" ht="15" hidden="false" customHeight="false" outlineLevel="0" collapsed="false">
      <c r="B201" s="18" t="n">
        <v>1993</v>
      </c>
      <c r="C201" s="18" t="n">
        <v>4</v>
      </c>
      <c r="D201" s="18" t="n">
        <v>6</v>
      </c>
      <c r="E201" s="23" t="n">
        <v>77</v>
      </c>
      <c r="F201" s="22" t="n">
        <f aca="false">PRODUCT(E201/D201)</f>
        <v>12.8333333333333</v>
      </c>
      <c r="G201" s="24" t="n">
        <v>3249</v>
      </c>
      <c r="H201" s="36" t="n">
        <f aca="false">PRODUCT(G201/D201)</f>
        <v>541.5</v>
      </c>
      <c r="I201" s="4"/>
      <c r="J201" s="4" t="s">
        <v>60</v>
      </c>
      <c r="R201" s="1"/>
    </row>
    <row r="202" customFormat="false" ht="15" hidden="false" customHeight="false" outlineLevel="0" collapsed="false">
      <c r="B202" s="18" t="n">
        <v>1995</v>
      </c>
      <c r="C202" s="18" t="n">
        <v>4</v>
      </c>
      <c r="D202" s="18" t="n">
        <v>7</v>
      </c>
      <c r="E202" s="23" t="n">
        <v>99</v>
      </c>
      <c r="F202" s="22" t="n">
        <f aca="false">PRODUCT(E202/D202)</f>
        <v>14.1428571428571</v>
      </c>
      <c r="G202" s="24" t="n">
        <v>5807</v>
      </c>
      <c r="H202" s="36" t="n">
        <f aca="false">PRODUCT(G202/D202)</f>
        <v>829.571428571429</v>
      </c>
      <c r="I202" s="4"/>
      <c r="J202" s="4" t="s">
        <v>61</v>
      </c>
      <c r="R202" s="1"/>
    </row>
    <row r="203" customFormat="false" ht="15" hidden="false" customHeight="false" outlineLevel="0" collapsed="false">
      <c r="B203" s="18" t="n">
        <v>1996</v>
      </c>
      <c r="C203" s="18" t="n">
        <v>4</v>
      </c>
      <c r="D203" s="18" t="n">
        <v>9</v>
      </c>
      <c r="E203" s="23" t="n">
        <v>84</v>
      </c>
      <c r="F203" s="22" t="n">
        <f aca="false">PRODUCT(E203/D203)</f>
        <v>9.33333333333333</v>
      </c>
      <c r="G203" s="24" t="n">
        <v>11962</v>
      </c>
      <c r="H203" s="36" t="n">
        <f aca="false">PRODUCT(G203/D203)</f>
        <v>1329.11111111111</v>
      </c>
      <c r="I203" s="4"/>
      <c r="J203" s="4" t="s">
        <v>61</v>
      </c>
      <c r="R203" s="1"/>
    </row>
    <row r="204" customFormat="false" ht="15" hidden="false" customHeight="false" outlineLevel="0" collapsed="false">
      <c r="B204" s="18" t="n">
        <v>1997</v>
      </c>
      <c r="C204" s="18" t="n">
        <v>4</v>
      </c>
      <c r="D204" s="18" t="n">
        <v>7</v>
      </c>
      <c r="E204" s="23" t="n">
        <v>72</v>
      </c>
      <c r="F204" s="22" t="n">
        <f aca="false">PRODUCT(E204/D204)</f>
        <v>10.2857142857143</v>
      </c>
      <c r="G204" s="24" t="n">
        <v>4997</v>
      </c>
      <c r="H204" s="36" t="n">
        <f aca="false">PRODUCT(G204/D204)</f>
        <v>713.857142857143</v>
      </c>
      <c r="I204" s="4"/>
      <c r="J204" s="4" t="s">
        <v>61</v>
      </c>
      <c r="R204" s="1"/>
    </row>
    <row r="205" customFormat="false" ht="15" hidden="false" customHeight="false" outlineLevel="0" collapsed="false">
      <c r="B205" s="18" t="n">
        <v>1998</v>
      </c>
      <c r="C205" s="18" t="n">
        <v>4</v>
      </c>
      <c r="D205" s="18" t="n">
        <v>7</v>
      </c>
      <c r="E205" s="23" t="n">
        <v>80</v>
      </c>
      <c r="F205" s="22" t="n">
        <f aca="false">PRODUCT(E205/D205)</f>
        <v>11.4285714285714</v>
      </c>
      <c r="G205" s="24" t="n">
        <v>6056</v>
      </c>
      <c r="H205" s="36" t="n">
        <f aca="false">PRODUCT(G205/D205)</f>
        <v>865.142857142857</v>
      </c>
      <c r="I205" s="4"/>
      <c r="J205" s="4" t="s">
        <v>61</v>
      </c>
      <c r="R205" s="1"/>
    </row>
    <row r="206" customFormat="false" ht="15" hidden="false" customHeight="false" outlineLevel="0" collapsed="false">
      <c r="B206" s="18" t="n">
        <v>1999</v>
      </c>
      <c r="C206" s="18" t="n">
        <v>4</v>
      </c>
      <c r="D206" s="18" t="n">
        <v>7</v>
      </c>
      <c r="E206" s="23" t="n">
        <v>95</v>
      </c>
      <c r="F206" s="22" t="n">
        <f aca="false">PRODUCT(E206/D206)</f>
        <v>13.5714285714286</v>
      </c>
      <c r="G206" s="24" t="n">
        <v>4412</v>
      </c>
      <c r="H206" s="36" t="n">
        <f aca="false">PRODUCT(G206/D206)</f>
        <v>630.285714285714</v>
      </c>
      <c r="I206" s="4"/>
      <c r="J206" s="4" t="s">
        <v>61</v>
      </c>
      <c r="R206" s="1"/>
    </row>
    <row r="207" customFormat="false" ht="15" hidden="false" customHeight="false" outlineLevel="0" collapsed="false">
      <c r="B207" s="18" t="n">
        <v>2009</v>
      </c>
      <c r="C207" s="18" t="n">
        <v>2</v>
      </c>
      <c r="D207" s="18" t="n">
        <v>3</v>
      </c>
      <c r="E207" s="23" t="n">
        <v>33</v>
      </c>
      <c r="F207" s="22" t="n">
        <f aca="false">PRODUCT(E207/D207)</f>
        <v>11</v>
      </c>
      <c r="G207" s="24" t="n">
        <v>2161</v>
      </c>
      <c r="H207" s="36" t="n">
        <f aca="false">PRODUCT(G207/D207)</f>
        <v>720.333333333333</v>
      </c>
      <c r="I207" s="47"/>
      <c r="J207" s="4" t="s">
        <v>60</v>
      </c>
      <c r="R207" s="1"/>
    </row>
    <row r="208" customFormat="false" ht="15" hidden="false" customHeight="false" outlineLevel="0" collapsed="false">
      <c r="B208" s="18" t="n">
        <v>2010</v>
      </c>
      <c r="C208" s="18" t="n">
        <v>4</v>
      </c>
      <c r="D208" s="18" t="n">
        <v>10</v>
      </c>
      <c r="E208" s="23" t="n">
        <v>132</v>
      </c>
      <c r="F208" s="22" t="n">
        <f aca="false">PRODUCT(E208/D208)</f>
        <v>13.2</v>
      </c>
      <c r="G208" s="24" t="n">
        <v>6589</v>
      </c>
      <c r="H208" s="36" t="n">
        <f aca="false">PRODUCT(G208/D208)</f>
        <v>658.9</v>
      </c>
      <c r="I208" s="4"/>
      <c r="J208" s="4" t="s">
        <v>60</v>
      </c>
      <c r="R208" s="1"/>
    </row>
    <row r="209" customFormat="false" ht="15" hidden="false" customHeight="false" outlineLevel="0" collapsed="false">
      <c r="B209" s="18" t="n">
        <v>2012</v>
      </c>
      <c r="C209" s="18" t="n">
        <v>4</v>
      </c>
      <c r="D209" s="18" t="n">
        <v>7</v>
      </c>
      <c r="E209" s="23" t="n">
        <v>98</v>
      </c>
      <c r="F209" s="22" t="n">
        <v>14</v>
      </c>
      <c r="G209" s="24" t="n">
        <v>5548</v>
      </c>
      <c r="H209" s="36" t="n">
        <v>792.571428571429</v>
      </c>
      <c r="I209" s="4"/>
      <c r="J209" s="4" t="s">
        <v>61</v>
      </c>
      <c r="R209" s="1"/>
    </row>
    <row r="210" customFormat="false" ht="15" hidden="false" customHeight="false" outlineLevel="0" collapsed="false">
      <c r="B210" s="18" t="n">
        <v>2013</v>
      </c>
      <c r="C210" s="18" t="n">
        <v>2</v>
      </c>
      <c r="D210" s="18" t="n">
        <v>5</v>
      </c>
      <c r="E210" s="23" t="n">
        <v>62</v>
      </c>
      <c r="F210" s="22" t="n">
        <v>12.4</v>
      </c>
      <c r="G210" s="24" t="n">
        <v>3302</v>
      </c>
      <c r="H210" s="36" t="n">
        <v>660.4</v>
      </c>
      <c r="I210" s="4"/>
      <c r="J210" s="4" t="s">
        <v>61</v>
      </c>
      <c r="R210" s="1"/>
    </row>
    <row r="211" customFormat="false" ht="15" hidden="false" customHeight="false" outlineLevel="0" collapsed="false">
      <c r="B211" s="18" t="n">
        <v>2014</v>
      </c>
      <c r="C211" s="18" t="n">
        <v>2</v>
      </c>
      <c r="D211" s="18" t="n">
        <v>3</v>
      </c>
      <c r="E211" s="23" t="n">
        <v>42</v>
      </c>
      <c r="F211" s="22" t="n">
        <v>14</v>
      </c>
      <c r="G211" s="24" t="n">
        <v>2594</v>
      </c>
      <c r="H211" s="36" t="n">
        <v>864.666666666667</v>
      </c>
      <c r="I211" s="4"/>
      <c r="J211" s="4" t="s">
        <v>61</v>
      </c>
      <c r="R211" s="1"/>
    </row>
    <row r="212" customFormat="false" ht="15" hidden="false" customHeight="false" outlineLevel="0" collapsed="false">
      <c r="B212" s="18" t="n">
        <v>2015</v>
      </c>
      <c r="C212" s="18" t="n">
        <v>2</v>
      </c>
      <c r="D212" s="18" t="n">
        <v>2</v>
      </c>
      <c r="E212" s="23" t="n">
        <v>38</v>
      </c>
      <c r="F212" s="22" t="n">
        <v>19</v>
      </c>
      <c r="G212" s="24" t="n">
        <v>1721</v>
      </c>
      <c r="H212" s="36" t="n">
        <v>860.5</v>
      </c>
      <c r="I212" s="4"/>
      <c r="J212" s="4" t="s">
        <v>61</v>
      </c>
      <c r="R212" s="1"/>
    </row>
    <row r="213" customFormat="false" ht="15" hidden="false" customHeight="false" outlineLevel="0" collapsed="false">
      <c r="B213" s="18" t="n">
        <v>2017</v>
      </c>
      <c r="C213" s="18" t="n">
        <v>2</v>
      </c>
      <c r="D213" s="18" t="n">
        <v>1</v>
      </c>
      <c r="E213" s="23" t="n">
        <v>17</v>
      </c>
      <c r="F213" s="22" t="n">
        <v>17</v>
      </c>
      <c r="G213" s="24" t="n">
        <v>1185</v>
      </c>
      <c r="H213" s="36" t="n">
        <v>1185</v>
      </c>
      <c r="I213" s="4"/>
      <c r="J213" s="4" t="s">
        <v>57</v>
      </c>
      <c r="R213" s="1"/>
    </row>
    <row r="214" customFormat="false" ht="15" hidden="false" customHeight="false" outlineLevel="0" collapsed="false">
      <c r="B214" s="18" t="n">
        <v>2019</v>
      </c>
      <c r="C214" s="18" t="n">
        <v>2</v>
      </c>
      <c r="D214" s="18" t="n">
        <v>4</v>
      </c>
      <c r="E214" s="23" t="n">
        <v>55</v>
      </c>
      <c r="F214" s="22" t="n">
        <v>13.75</v>
      </c>
      <c r="G214" s="24" t="n">
        <v>4162</v>
      </c>
      <c r="H214" s="36" t="n">
        <v>1040.5</v>
      </c>
      <c r="I214" s="4"/>
      <c r="J214" s="4" t="s">
        <v>60</v>
      </c>
      <c r="R214" s="1"/>
    </row>
    <row r="215" customFormat="false" ht="15" hidden="false" customHeight="false" outlineLevel="0" collapsed="false">
      <c r="B215" s="18" t="n">
        <v>2021</v>
      </c>
      <c r="C215" s="18" t="n">
        <v>2</v>
      </c>
      <c r="D215" s="18" t="n">
        <v>5</v>
      </c>
      <c r="E215" s="23" t="n">
        <v>45</v>
      </c>
      <c r="F215" s="22" t="n">
        <f aca="false">PRODUCT(E215/D215)</f>
        <v>9</v>
      </c>
      <c r="G215" s="24" t="n">
        <v>3078</v>
      </c>
      <c r="H215" s="36" t="n">
        <f aca="false">PRODUCT(G215/D215)</f>
        <v>615.6</v>
      </c>
      <c r="I215" s="47"/>
      <c r="J215" s="4" t="s">
        <v>60</v>
      </c>
      <c r="R215" s="1"/>
    </row>
    <row r="216" customFormat="false" ht="15" hidden="false" customHeight="false" outlineLevel="0" collapsed="false">
      <c r="B216" s="18" t="n">
        <v>2022</v>
      </c>
      <c r="C216" s="18" t="n">
        <v>2</v>
      </c>
      <c r="D216" s="18" t="n">
        <v>3</v>
      </c>
      <c r="E216" s="23" t="n">
        <v>28</v>
      </c>
      <c r="F216" s="22" t="n">
        <v>9.33333333333333</v>
      </c>
      <c r="G216" s="24" t="n">
        <v>1326</v>
      </c>
      <c r="H216" s="36" t="n">
        <v>442</v>
      </c>
      <c r="I216" s="47"/>
      <c r="J216" s="4" t="s">
        <v>60</v>
      </c>
      <c r="R216" s="1"/>
    </row>
    <row r="217" customFormat="false" ht="15" hidden="false" customHeight="false" outlineLevel="0" collapsed="false">
      <c r="B217" s="18" t="n">
        <v>2023</v>
      </c>
      <c r="C217" s="18" t="n">
        <v>2</v>
      </c>
      <c r="D217" s="18" t="n">
        <v>5</v>
      </c>
      <c r="E217" s="23" t="n">
        <v>44</v>
      </c>
      <c r="F217" s="22" t="n">
        <f aca="false">PRODUCT(E217/D217)</f>
        <v>8.8</v>
      </c>
      <c r="G217" s="24" t="n">
        <v>6032</v>
      </c>
      <c r="H217" s="36" t="n">
        <f aca="false">PRODUCT(G217/D217)</f>
        <v>1206.4</v>
      </c>
      <c r="I217" s="47"/>
      <c r="J217" s="4" t="s">
        <v>60</v>
      </c>
      <c r="R217" s="1"/>
    </row>
    <row r="218" customFormat="false" ht="15" hidden="false" customHeight="false" outlineLevel="0" collapsed="false">
      <c r="B218" s="18" t="n">
        <v>2024</v>
      </c>
      <c r="C218" s="18" t="n">
        <v>2</v>
      </c>
      <c r="D218" s="18" t="n">
        <v>5</v>
      </c>
      <c r="E218" s="23" t="n">
        <v>63</v>
      </c>
      <c r="F218" s="22" t="n">
        <f aca="false">PRODUCT(E218/D218)</f>
        <v>12.6</v>
      </c>
      <c r="G218" s="24" t="n">
        <v>5748</v>
      </c>
      <c r="H218" s="36" t="n">
        <f aca="false">PRODUCT(G218/D218)</f>
        <v>1149.6</v>
      </c>
      <c r="I218" s="47"/>
      <c r="J218" s="4" t="s">
        <v>60</v>
      </c>
      <c r="R218" s="1"/>
    </row>
    <row r="219" customFormat="false" ht="15" hidden="false" customHeight="false" outlineLevel="0" collapsed="false">
      <c r="B219" s="18" t="n">
        <v>2025</v>
      </c>
      <c r="C219" s="18" t="n">
        <v>2</v>
      </c>
      <c r="D219" s="18" t="n">
        <v>5</v>
      </c>
      <c r="E219" s="23" t="n">
        <v>54</v>
      </c>
      <c r="F219" s="22" t="n">
        <f aca="false">PRODUCT(E219/D219)</f>
        <v>10.8</v>
      </c>
      <c r="G219" s="24" t="n">
        <v>3950</v>
      </c>
      <c r="H219" s="36" t="n">
        <f aca="false">PRODUCT(G219/D219)</f>
        <v>790</v>
      </c>
      <c r="I219" s="47"/>
      <c r="J219" s="4" t="s">
        <v>60</v>
      </c>
      <c r="R219" s="1"/>
    </row>
    <row r="220" customFormat="false" ht="15" hidden="false" customHeight="false" outlineLevel="0" collapsed="false">
      <c r="B220" s="39" t="s">
        <v>22</v>
      </c>
      <c r="C220" s="39" t="n">
        <f aca="false">SUM(C184:C219)</f>
        <v>118</v>
      </c>
      <c r="D220" s="39" t="n">
        <f aca="false">SUM(D184:D219)</f>
        <v>255</v>
      </c>
      <c r="E220" s="39" t="n">
        <f aca="false">SUM(E184:E219)</f>
        <v>3032</v>
      </c>
      <c r="F220" s="48" t="n">
        <f aca="false">PRODUCT(E220/D220)</f>
        <v>11.8901960784314</v>
      </c>
      <c r="G220" s="39" t="n">
        <f aca="false">SUM(G184:G219)</f>
        <v>208843</v>
      </c>
      <c r="H220" s="49" t="n">
        <f aca="false">PRODUCT(G220/D220-2)</f>
        <v>816.992156862745</v>
      </c>
      <c r="I220" s="47"/>
      <c r="J220" s="1"/>
      <c r="R220" s="1"/>
    </row>
    <row r="221" customFormat="false" ht="15" hidden="false" customHeight="false" outlineLevel="0" collapsed="false">
      <c r="B221" s="3"/>
      <c r="C221" s="11"/>
      <c r="D221" s="3"/>
      <c r="E221" s="3"/>
      <c r="F221" s="3"/>
      <c r="G221" s="3"/>
      <c r="H221" s="4"/>
      <c r="I221" s="4"/>
      <c r="J221" s="1"/>
      <c r="R221" s="1"/>
    </row>
    <row r="222" customFormat="false" ht="15" hidden="false" customHeight="false" outlineLevel="0" collapsed="false">
      <c r="B222" s="3"/>
      <c r="C222" s="11"/>
      <c r="D222" s="3"/>
      <c r="E222" s="3"/>
      <c r="F222" s="3"/>
      <c r="G222" s="3"/>
      <c r="H222" s="4"/>
      <c r="I222" s="4"/>
      <c r="J222" s="1"/>
      <c r="R222" s="1"/>
    </row>
    <row r="223" customFormat="false" ht="15" hidden="false" customHeight="false" outlineLevel="0" collapsed="false">
      <c r="B223" s="50" t="s">
        <v>62</v>
      </c>
      <c r="C223" s="51"/>
      <c r="D223" s="52"/>
      <c r="E223" s="52"/>
      <c r="F223" s="52"/>
      <c r="G223" s="52"/>
      <c r="H223" s="53"/>
      <c r="I223" s="4"/>
      <c r="J223" s="1"/>
      <c r="R223" s="1"/>
    </row>
    <row r="224" customFormat="false" ht="15" hidden="false" customHeight="false" outlineLevel="0" collapsed="false">
      <c r="B224" s="54" t="s">
        <v>9</v>
      </c>
      <c r="C224" s="54" t="s">
        <v>10</v>
      </c>
      <c r="D224" s="54" t="s">
        <v>11</v>
      </c>
      <c r="E224" s="54" t="s">
        <v>12</v>
      </c>
      <c r="F224" s="54" t="s">
        <v>13</v>
      </c>
      <c r="G224" s="54" t="s">
        <v>27</v>
      </c>
      <c r="H224" s="54" t="s">
        <v>13</v>
      </c>
      <c r="J224" s="1"/>
      <c r="R224" s="1"/>
    </row>
    <row r="225" customFormat="false" ht="15" hidden="false" customHeight="false" outlineLevel="0" collapsed="false">
      <c r="B225" s="18" t="n">
        <v>1955</v>
      </c>
      <c r="C225" s="19" t="n">
        <v>4</v>
      </c>
      <c r="D225" s="19" t="n">
        <v>6</v>
      </c>
      <c r="E225" s="20" t="n">
        <v>59</v>
      </c>
      <c r="F225" s="45" t="n">
        <f aca="false">PRODUCT(E225/D225)</f>
        <v>9.83333333333333</v>
      </c>
      <c r="G225" s="21" t="n">
        <v>6000</v>
      </c>
      <c r="H225" s="36" t="n">
        <f aca="false">PRODUCT(G225/D225)</f>
        <v>1000</v>
      </c>
      <c r="I225" s="47"/>
      <c r="J225" s="4" t="s">
        <v>62</v>
      </c>
      <c r="R225" s="1"/>
    </row>
    <row r="226" customFormat="false" ht="15" hidden="false" customHeight="false" outlineLevel="0" collapsed="false">
      <c r="B226" s="18" t="n">
        <v>1986</v>
      </c>
      <c r="C226" s="18" t="n">
        <v>2</v>
      </c>
      <c r="D226" s="18" t="n">
        <v>3</v>
      </c>
      <c r="E226" s="23" t="n">
        <v>28</v>
      </c>
      <c r="F226" s="22" t="n">
        <f aca="false">PRODUCT(E226/D226)</f>
        <v>9.33333333333333</v>
      </c>
      <c r="G226" s="24" t="n">
        <v>3032</v>
      </c>
      <c r="H226" s="36" t="n">
        <f aca="false">PRODUCT(G226/D226)</f>
        <v>1010.66666666667</v>
      </c>
      <c r="I226" s="47"/>
      <c r="J226" s="4" t="s">
        <v>63</v>
      </c>
      <c r="R226" s="1"/>
    </row>
    <row r="227" customFormat="false" ht="15" hidden="false" customHeight="false" outlineLevel="0" collapsed="false">
      <c r="B227" s="18" t="n">
        <v>1987</v>
      </c>
      <c r="C227" s="18" t="n">
        <v>2</v>
      </c>
      <c r="D227" s="18" t="n">
        <v>2</v>
      </c>
      <c r="E227" s="23" t="n">
        <v>26</v>
      </c>
      <c r="F227" s="22" t="n">
        <v>13</v>
      </c>
      <c r="G227" s="24" t="n">
        <v>2504</v>
      </c>
      <c r="H227" s="36" t="n">
        <f aca="false">PRODUCT(G227/D227)</f>
        <v>1252</v>
      </c>
      <c r="I227" s="47"/>
      <c r="J227" s="4" t="s">
        <v>63</v>
      </c>
      <c r="R227" s="1"/>
    </row>
    <row r="228" customFormat="false" ht="15" hidden="false" customHeight="false" outlineLevel="0" collapsed="false">
      <c r="B228" s="18" t="n">
        <v>1988</v>
      </c>
      <c r="C228" s="18" t="n">
        <v>2</v>
      </c>
      <c r="D228" s="18" t="n">
        <v>2</v>
      </c>
      <c r="E228" s="23" t="n">
        <v>32</v>
      </c>
      <c r="F228" s="22" t="n">
        <v>16</v>
      </c>
      <c r="G228" s="24" t="n">
        <v>3142</v>
      </c>
      <c r="H228" s="36" t="n">
        <f aca="false">PRODUCT(G228/D228)</f>
        <v>1571</v>
      </c>
      <c r="I228" s="47"/>
      <c r="J228" s="4" t="s">
        <v>63</v>
      </c>
      <c r="R228" s="1"/>
    </row>
    <row r="229" customFormat="false" ht="15" hidden="false" customHeight="false" outlineLevel="0" collapsed="false">
      <c r="B229" s="18" t="n">
        <v>1989</v>
      </c>
      <c r="C229" s="18" t="n">
        <v>2</v>
      </c>
      <c r="D229" s="18" t="n">
        <v>2</v>
      </c>
      <c r="E229" s="55" t="n">
        <v>9</v>
      </c>
      <c r="F229" s="24" t="n">
        <v>4.5</v>
      </c>
      <c r="G229" s="24" t="n">
        <v>2464</v>
      </c>
      <c r="H229" s="36" t="n">
        <f aca="false">PRODUCT(G229/D229)</f>
        <v>1232</v>
      </c>
      <c r="I229" s="47"/>
      <c r="J229" s="4" t="s">
        <v>63</v>
      </c>
      <c r="R229" s="1"/>
    </row>
    <row r="230" customFormat="false" ht="15" hidden="false" customHeight="false" outlineLevel="0" collapsed="false">
      <c r="B230" s="18" t="n">
        <v>1990</v>
      </c>
      <c r="C230" s="18" t="n">
        <v>4</v>
      </c>
      <c r="D230" s="18" t="n">
        <v>5</v>
      </c>
      <c r="E230" s="23" t="n">
        <v>70</v>
      </c>
      <c r="F230" s="22" t="n">
        <f aca="false">PRODUCT(E230/D230)</f>
        <v>14</v>
      </c>
      <c r="G230" s="24" t="n">
        <v>4580</v>
      </c>
      <c r="H230" s="36" t="n">
        <f aca="false">PRODUCT(G230/D230)</f>
        <v>916</v>
      </c>
      <c r="I230" s="47"/>
      <c r="J230" s="4" t="s">
        <v>64</v>
      </c>
      <c r="R230" s="1"/>
    </row>
    <row r="231" customFormat="false" ht="15" hidden="false" customHeight="false" outlineLevel="0" collapsed="false">
      <c r="B231" s="18" t="n">
        <v>1991</v>
      </c>
      <c r="C231" s="18" t="n">
        <v>4</v>
      </c>
      <c r="D231" s="18" t="n">
        <v>6</v>
      </c>
      <c r="E231" s="23" t="n">
        <v>75</v>
      </c>
      <c r="F231" s="22" t="n">
        <f aca="false">PRODUCT(E231/D231)</f>
        <v>12.5</v>
      </c>
      <c r="G231" s="24" t="n">
        <v>6642</v>
      </c>
      <c r="H231" s="36" t="n">
        <f aca="false">PRODUCT(G231/D231)</f>
        <v>1107</v>
      </c>
      <c r="I231" s="47"/>
      <c r="J231" s="4" t="s">
        <v>64</v>
      </c>
      <c r="R231" s="1"/>
    </row>
    <row r="232" customFormat="false" ht="15" hidden="false" customHeight="false" outlineLevel="0" collapsed="false">
      <c r="B232" s="18" t="n">
        <v>1992</v>
      </c>
      <c r="C232" s="18" t="n">
        <v>4</v>
      </c>
      <c r="D232" s="18" t="n">
        <v>4</v>
      </c>
      <c r="E232" s="23" t="n">
        <v>61</v>
      </c>
      <c r="F232" s="22" t="n">
        <f aca="false">PRODUCT(E232/D232)</f>
        <v>15.25</v>
      </c>
      <c r="G232" s="24" t="n">
        <v>2928</v>
      </c>
      <c r="H232" s="36" t="n">
        <f aca="false">PRODUCT(G232/D232)</f>
        <v>732</v>
      </c>
      <c r="I232" s="47"/>
      <c r="J232" s="4" t="s">
        <v>64</v>
      </c>
      <c r="R232" s="1"/>
    </row>
    <row r="233" customFormat="false" ht="15" hidden="false" customHeight="false" outlineLevel="0" collapsed="false">
      <c r="B233" s="18" t="n">
        <v>1993</v>
      </c>
      <c r="C233" s="18" t="n">
        <v>4</v>
      </c>
      <c r="D233" s="18" t="n">
        <v>4</v>
      </c>
      <c r="E233" s="23" t="n">
        <v>55</v>
      </c>
      <c r="F233" s="22" t="n">
        <f aca="false">PRODUCT(E233/D233)</f>
        <v>13.75</v>
      </c>
      <c r="G233" s="24" t="n">
        <v>3790</v>
      </c>
      <c r="H233" s="36" t="n">
        <f aca="false">PRODUCT(G233/D233)</f>
        <v>947.5</v>
      </c>
      <c r="I233" s="47"/>
      <c r="J233" s="4" t="s">
        <v>64</v>
      </c>
      <c r="R233" s="1"/>
    </row>
    <row r="234" customFormat="false" ht="15" hidden="false" customHeight="false" outlineLevel="0" collapsed="false">
      <c r="B234" s="18" t="n">
        <v>1994</v>
      </c>
      <c r="C234" s="18" t="n">
        <v>10</v>
      </c>
      <c r="D234" s="18" t="n">
        <v>90</v>
      </c>
      <c r="E234" s="23" t="n">
        <v>1077</v>
      </c>
      <c r="F234" s="22" t="n">
        <f aca="false">PRODUCT(E234/D234)</f>
        <v>11.9666666666667</v>
      </c>
      <c r="G234" s="24" t="n">
        <v>52045</v>
      </c>
      <c r="H234" s="36" t="n">
        <f aca="false">PRODUCT(G234/D234)</f>
        <v>578.277777777778</v>
      </c>
      <c r="I234" s="47"/>
      <c r="J234" s="4" t="s">
        <v>62</v>
      </c>
      <c r="R234" s="1"/>
    </row>
    <row r="235" customFormat="false" ht="15" hidden="false" customHeight="false" outlineLevel="0" collapsed="false">
      <c r="B235" s="18" t="n">
        <v>1995</v>
      </c>
      <c r="C235" s="18" t="n">
        <v>4</v>
      </c>
      <c r="D235" s="18" t="n">
        <v>10</v>
      </c>
      <c r="E235" s="23" t="n">
        <v>134</v>
      </c>
      <c r="F235" s="22" t="n">
        <f aca="false">PRODUCT(E235/D235)</f>
        <v>13.4</v>
      </c>
      <c r="G235" s="24" t="n">
        <v>14715</v>
      </c>
      <c r="H235" s="36" t="n">
        <f aca="false">PRODUCT(G235/D235)</f>
        <v>1471.5</v>
      </c>
      <c r="I235" s="47"/>
      <c r="J235" s="4" t="s">
        <v>65</v>
      </c>
      <c r="R235" s="1"/>
    </row>
    <row r="236" customFormat="false" ht="15" hidden="false" customHeight="false" outlineLevel="0" collapsed="false">
      <c r="B236" s="18" t="n">
        <v>1996</v>
      </c>
      <c r="C236" s="18" t="n">
        <v>4</v>
      </c>
      <c r="D236" s="18" t="n">
        <v>8</v>
      </c>
      <c r="E236" s="23" t="n">
        <v>127</v>
      </c>
      <c r="F236" s="22" t="n">
        <f aca="false">PRODUCT(E236/D236)</f>
        <v>15.875</v>
      </c>
      <c r="G236" s="24" t="n">
        <v>7064</v>
      </c>
      <c r="H236" s="36" t="n">
        <f aca="false">PRODUCT(G236/D236)</f>
        <v>883</v>
      </c>
      <c r="I236" s="47"/>
      <c r="J236" s="4" t="s">
        <v>66</v>
      </c>
      <c r="R236" s="1"/>
    </row>
    <row r="237" customFormat="false" ht="15" hidden="false" customHeight="false" outlineLevel="0" collapsed="false">
      <c r="B237" s="18" t="n">
        <v>1997</v>
      </c>
      <c r="C237" s="18" t="n">
        <v>4</v>
      </c>
      <c r="D237" s="18" t="n">
        <v>8</v>
      </c>
      <c r="E237" s="23" t="n">
        <v>123</v>
      </c>
      <c r="F237" s="22" t="n">
        <f aca="false">PRODUCT(E237/D237)</f>
        <v>15.375</v>
      </c>
      <c r="G237" s="24" t="n">
        <v>5611</v>
      </c>
      <c r="H237" s="36" t="n">
        <f aca="false">PRODUCT(G237/D237)</f>
        <v>701.375</v>
      </c>
      <c r="I237" s="47"/>
      <c r="J237" s="4" t="s">
        <v>66</v>
      </c>
      <c r="R237" s="1"/>
    </row>
    <row r="238" customFormat="false" ht="15" hidden="false" customHeight="false" outlineLevel="0" collapsed="false">
      <c r="B238" s="18" t="n">
        <v>1998</v>
      </c>
      <c r="C238" s="18" t="n">
        <v>4</v>
      </c>
      <c r="D238" s="18" t="n">
        <v>10</v>
      </c>
      <c r="E238" s="23" t="n">
        <v>101</v>
      </c>
      <c r="F238" s="22" t="n">
        <f aca="false">PRODUCT(E238/D238)</f>
        <v>10.1</v>
      </c>
      <c r="G238" s="24" t="n">
        <v>10120</v>
      </c>
      <c r="H238" s="36" t="n">
        <f aca="false">PRODUCT(G238/D238)</f>
        <v>1012</v>
      </c>
      <c r="I238" s="47"/>
      <c r="J238" s="4" t="s">
        <v>66</v>
      </c>
      <c r="R238" s="1"/>
    </row>
    <row r="239" customFormat="false" ht="15" hidden="false" customHeight="false" outlineLevel="0" collapsed="false">
      <c r="B239" s="18" t="n">
        <v>1999</v>
      </c>
      <c r="C239" s="18" t="n">
        <v>4</v>
      </c>
      <c r="D239" s="18" t="n">
        <v>8</v>
      </c>
      <c r="E239" s="23" t="n">
        <v>73</v>
      </c>
      <c r="F239" s="22" t="n">
        <f aca="false">PRODUCT(E239/D239)</f>
        <v>9.125</v>
      </c>
      <c r="G239" s="24" t="n">
        <v>6410</v>
      </c>
      <c r="H239" s="36" t="n">
        <f aca="false">PRODUCT(G239/D239)</f>
        <v>801.25</v>
      </c>
      <c r="I239" s="47"/>
      <c r="J239" s="4" t="s">
        <v>66</v>
      </c>
      <c r="R239" s="1"/>
    </row>
    <row r="240" customFormat="false" ht="15" hidden="false" customHeight="false" outlineLevel="0" collapsed="false">
      <c r="B240" s="18" t="n">
        <v>2000</v>
      </c>
      <c r="C240" s="18" t="n">
        <v>8</v>
      </c>
      <c r="D240" s="18" t="n">
        <v>28</v>
      </c>
      <c r="E240" s="23" t="n">
        <v>295</v>
      </c>
      <c r="F240" s="22" t="n">
        <f aca="false">PRODUCT(E240/D240)</f>
        <v>10.5357142857143</v>
      </c>
      <c r="G240" s="24" t="n">
        <v>16097</v>
      </c>
      <c r="H240" s="36" t="n">
        <f aca="false">PRODUCT(G240/D240)</f>
        <v>574.892857142857</v>
      </c>
      <c r="I240" s="47"/>
      <c r="J240" s="4" t="s">
        <v>62</v>
      </c>
      <c r="R240" s="1"/>
    </row>
    <row r="241" customFormat="false" ht="15" hidden="false" customHeight="false" outlineLevel="0" collapsed="false">
      <c r="B241" s="18" t="n">
        <v>2001</v>
      </c>
      <c r="C241" s="18" t="n">
        <v>8</v>
      </c>
      <c r="D241" s="18" t="n">
        <v>29</v>
      </c>
      <c r="E241" s="23" t="n">
        <v>463</v>
      </c>
      <c r="F241" s="22" t="n">
        <f aca="false">PRODUCT(E241/D241)</f>
        <v>15.9655172413793</v>
      </c>
      <c r="G241" s="24" t="n">
        <v>19944</v>
      </c>
      <c r="H241" s="36" t="n">
        <f aca="false">PRODUCT(G241/D241)</f>
        <v>687.724137931035</v>
      </c>
      <c r="I241" s="47"/>
      <c r="J241" s="4" t="s">
        <v>62</v>
      </c>
      <c r="R241" s="1"/>
    </row>
    <row r="242" customFormat="false" ht="15" hidden="false" customHeight="false" outlineLevel="0" collapsed="false">
      <c r="B242" s="18" t="n">
        <v>2002</v>
      </c>
      <c r="C242" s="18" t="n">
        <v>8</v>
      </c>
      <c r="D242" s="18" t="n">
        <v>29</v>
      </c>
      <c r="E242" s="23" t="n">
        <v>393</v>
      </c>
      <c r="F242" s="22" t="n">
        <f aca="false">PRODUCT(E242/D242)</f>
        <v>13.551724137931</v>
      </c>
      <c r="G242" s="24" t="n">
        <v>19429</v>
      </c>
      <c r="H242" s="36" t="n">
        <f aca="false">PRODUCT(G242/D242)</f>
        <v>669.965517241379</v>
      </c>
      <c r="I242" s="47"/>
      <c r="J242" s="4" t="s">
        <v>62</v>
      </c>
      <c r="R242" s="1"/>
    </row>
    <row r="243" customFormat="false" ht="15" hidden="false" customHeight="false" outlineLevel="0" collapsed="false">
      <c r="B243" s="18" t="n">
        <v>2003</v>
      </c>
      <c r="C243" s="18" t="n">
        <v>8</v>
      </c>
      <c r="D243" s="18" t="n">
        <v>28</v>
      </c>
      <c r="E243" s="23" t="n">
        <v>402</v>
      </c>
      <c r="F243" s="22" t="n">
        <f aca="false">PRODUCT(E243/D243)</f>
        <v>14.3571428571429</v>
      </c>
      <c r="G243" s="24" t="n">
        <v>17827</v>
      </c>
      <c r="H243" s="36" t="n">
        <f aca="false">PRODUCT(G243/D243)</f>
        <v>636.678571428571</v>
      </c>
      <c r="I243" s="47"/>
      <c r="J243" s="4" t="s">
        <v>62</v>
      </c>
      <c r="R243" s="1"/>
    </row>
    <row r="244" customFormat="false" ht="15" hidden="false" customHeight="false" outlineLevel="0" collapsed="false">
      <c r="B244" s="18" t="n">
        <v>2004</v>
      </c>
      <c r="C244" s="18" t="n">
        <v>8</v>
      </c>
      <c r="D244" s="18" t="n">
        <v>28</v>
      </c>
      <c r="E244" s="23" t="n">
        <v>365</v>
      </c>
      <c r="F244" s="22" t="n">
        <f aca="false">PRODUCT(E244/D244)</f>
        <v>13.0357142857143</v>
      </c>
      <c r="G244" s="24" t="n">
        <v>17771</v>
      </c>
      <c r="H244" s="36" t="n">
        <f aca="false">PRODUCT(G244/D244)</f>
        <v>634.678571428571</v>
      </c>
      <c r="I244" s="47"/>
      <c r="J244" s="4" t="s">
        <v>62</v>
      </c>
      <c r="R244" s="1"/>
    </row>
    <row r="245" customFormat="false" ht="15" hidden="false" customHeight="false" outlineLevel="0" collapsed="false">
      <c r="B245" s="18" t="n">
        <v>2005</v>
      </c>
      <c r="C245" s="18" t="n">
        <v>8</v>
      </c>
      <c r="D245" s="18" t="n">
        <v>28</v>
      </c>
      <c r="E245" s="23" t="n">
        <v>334</v>
      </c>
      <c r="F245" s="22" t="n">
        <f aca="false">PRODUCT(E245/D245)</f>
        <v>11.9285714285714</v>
      </c>
      <c r="G245" s="24" t="n">
        <v>22516</v>
      </c>
      <c r="H245" s="36" t="n">
        <f aca="false">PRODUCT(G245/D245)</f>
        <v>804.142857142857</v>
      </c>
      <c r="I245" s="47"/>
      <c r="J245" s="4" t="s">
        <v>62</v>
      </c>
      <c r="R245" s="1"/>
    </row>
    <row r="246" customFormat="false" ht="15" hidden="false" customHeight="false" outlineLevel="0" collapsed="false">
      <c r="B246" s="18" t="n">
        <v>2006</v>
      </c>
      <c r="C246" s="18" t="n">
        <v>8</v>
      </c>
      <c r="D246" s="18" t="n">
        <v>28</v>
      </c>
      <c r="E246" s="23" t="n">
        <v>356</v>
      </c>
      <c r="F246" s="22" t="n">
        <f aca="false">PRODUCT(E246/D246)</f>
        <v>12.7142857142857</v>
      </c>
      <c r="G246" s="24" t="n">
        <v>22406</v>
      </c>
      <c r="H246" s="36" t="n">
        <f aca="false">PRODUCT(G246/D246)</f>
        <v>800.214285714286</v>
      </c>
      <c r="I246" s="47"/>
      <c r="J246" s="4" t="s">
        <v>62</v>
      </c>
      <c r="R246" s="1"/>
    </row>
    <row r="247" customFormat="false" ht="15" hidden="false" customHeight="false" outlineLevel="0" collapsed="false">
      <c r="B247" s="18" t="n">
        <v>2007</v>
      </c>
      <c r="C247" s="18" t="n">
        <v>7</v>
      </c>
      <c r="D247" s="18" t="n">
        <v>21</v>
      </c>
      <c r="E247" s="23" t="n">
        <v>263</v>
      </c>
      <c r="F247" s="22" t="n">
        <f aca="false">PRODUCT(E247/D247)</f>
        <v>12.5238095238095</v>
      </c>
      <c r="G247" s="24" t="n">
        <v>14285</v>
      </c>
      <c r="H247" s="36" t="n">
        <f aca="false">PRODUCT(G247/D247)</f>
        <v>680.238095238095</v>
      </c>
      <c r="I247" s="47"/>
      <c r="J247" s="4" t="s">
        <v>62</v>
      </c>
      <c r="R247" s="1"/>
    </row>
    <row r="248" customFormat="false" ht="15" hidden="false" customHeight="false" outlineLevel="0" collapsed="false">
      <c r="B248" s="18" t="n">
        <v>2008</v>
      </c>
      <c r="C248" s="18" t="n">
        <v>4</v>
      </c>
      <c r="D248" s="18" t="n">
        <v>9</v>
      </c>
      <c r="E248" s="23" t="n">
        <v>92</v>
      </c>
      <c r="F248" s="22" t="n">
        <f aca="false">PRODUCT(E248/D248)</f>
        <v>10.2222222222222</v>
      </c>
      <c r="G248" s="24" t="n">
        <v>9188</v>
      </c>
      <c r="H248" s="36" t="n">
        <f aca="false">PRODUCT(G248/D248)</f>
        <v>1020.88888888889</v>
      </c>
      <c r="I248" s="47"/>
      <c r="J248" s="4" t="s">
        <v>62</v>
      </c>
      <c r="R248" s="1"/>
    </row>
    <row r="249" customFormat="false" ht="15" hidden="false" customHeight="false" outlineLevel="0" collapsed="false">
      <c r="B249" s="18" t="n">
        <v>2012</v>
      </c>
      <c r="C249" s="18" t="n">
        <v>4</v>
      </c>
      <c r="D249" s="18" t="n">
        <v>7</v>
      </c>
      <c r="E249" s="23" t="n">
        <v>80</v>
      </c>
      <c r="F249" s="22" t="n">
        <v>11.4285714285714</v>
      </c>
      <c r="G249" s="24" t="n">
        <v>8597</v>
      </c>
      <c r="H249" s="36" t="n">
        <v>1228.14285714286</v>
      </c>
      <c r="I249" s="47"/>
      <c r="J249" s="4" t="s">
        <v>66</v>
      </c>
      <c r="R249" s="1"/>
    </row>
    <row r="250" customFormat="false" ht="15" hidden="false" customHeight="false" outlineLevel="0" collapsed="false">
      <c r="B250" s="18" t="n">
        <v>2013</v>
      </c>
      <c r="C250" s="18" t="n">
        <v>4</v>
      </c>
      <c r="D250" s="18" t="n">
        <v>9</v>
      </c>
      <c r="E250" s="23" t="n">
        <v>106</v>
      </c>
      <c r="F250" s="22" t="n">
        <v>11.7777777777778</v>
      </c>
      <c r="G250" s="24" t="n">
        <v>11070</v>
      </c>
      <c r="H250" s="36" t="n">
        <v>1230</v>
      </c>
      <c r="I250" s="47"/>
      <c r="J250" s="4" t="s">
        <v>66</v>
      </c>
      <c r="R250" s="1"/>
    </row>
    <row r="251" customFormat="false" ht="15" hidden="false" customHeight="false" outlineLevel="0" collapsed="false">
      <c r="B251" s="18" t="n">
        <v>2014</v>
      </c>
      <c r="C251" s="18" t="n">
        <v>4</v>
      </c>
      <c r="D251" s="18" t="n">
        <v>8</v>
      </c>
      <c r="E251" s="23" t="n">
        <v>70</v>
      </c>
      <c r="F251" s="22" t="n">
        <v>8.75</v>
      </c>
      <c r="G251" s="24" t="n">
        <v>7480</v>
      </c>
      <c r="H251" s="36" t="n">
        <v>935</v>
      </c>
      <c r="I251" s="47"/>
      <c r="J251" s="4" t="s">
        <v>66</v>
      </c>
      <c r="R251" s="1"/>
    </row>
    <row r="252" customFormat="false" ht="15" hidden="false" customHeight="false" outlineLevel="0" collapsed="false">
      <c r="B252" s="18" t="n">
        <v>2016</v>
      </c>
      <c r="C252" s="18" t="n">
        <v>4</v>
      </c>
      <c r="D252" s="18" t="n">
        <v>8</v>
      </c>
      <c r="E252" s="23" t="n">
        <v>79</v>
      </c>
      <c r="F252" s="22" t="n">
        <v>9.875</v>
      </c>
      <c r="G252" s="24" t="n">
        <v>6734</v>
      </c>
      <c r="H252" s="36" t="n">
        <v>841.75</v>
      </c>
      <c r="I252" s="47"/>
      <c r="J252" s="4" t="s">
        <v>66</v>
      </c>
      <c r="R252" s="1"/>
    </row>
    <row r="253" customFormat="false" ht="15" hidden="false" customHeight="false" outlineLevel="0" collapsed="false">
      <c r="B253" s="18" t="n">
        <v>2017</v>
      </c>
      <c r="C253" s="18" t="n">
        <v>4</v>
      </c>
      <c r="D253" s="18" t="n">
        <v>6</v>
      </c>
      <c r="E253" s="23" t="n">
        <v>64</v>
      </c>
      <c r="F253" s="22" t="n">
        <v>10.6666666666667</v>
      </c>
      <c r="G253" s="24" t="n">
        <v>5306</v>
      </c>
      <c r="H253" s="36" t="n">
        <v>884.333333333333</v>
      </c>
      <c r="I253" s="47"/>
      <c r="J253" s="4" t="s">
        <v>66</v>
      </c>
      <c r="R253" s="1"/>
    </row>
    <row r="254" customFormat="false" ht="15" hidden="false" customHeight="false" outlineLevel="0" collapsed="false">
      <c r="B254" s="18" t="n">
        <v>2018</v>
      </c>
      <c r="C254" s="18" t="n">
        <v>4</v>
      </c>
      <c r="D254" s="18" t="n">
        <v>9</v>
      </c>
      <c r="E254" s="23" t="n">
        <v>132</v>
      </c>
      <c r="F254" s="22" t="n">
        <v>14.6666666666667</v>
      </c>
      <c r="G254" s="24" t="n">
        <v>12397</v>
      </c>
      <c r="H254" s="36" t="n">
        <v>1377.44444444444</v>
      </c>
      <c r="I254" s="47"/>
      <c r="J254" s="4" t="s">
        <v>66</v>
      </c>
      <c r="R254" s="1"/>
    </row>
    <row r="255" customFormat="false" ht="15" hidden="false" customHeight="false" outlineLevel="0" collapsed="false">
      <c r="B255" s="18" t="n">
        <v>2019</v>
      </c>
      <c r="C255" s="18" t="n">
        <v>4</v>
      </c>
      <c r="D255" s="18" t="n">
        <v>7</v>
      </c>
      <c r="E255" s="23" t="n">
        <v>98</v>
      </c>
      <c r="F255" s="22" t="n">
        <v>14</v>
      </c>
      <c r="G255" s="24" t="n">
        <v>6129</v>
      </c>
      <c r="H255" s="36" t="n">
        <v>875.571428571429</v>
      </c>
      <c r="I255" s="47"/>
      <c r="J255" s="4" t="s">
        <v>66</v>
      </c>
      <c r="R255" s="1"/>
    </row>
    <row r="256" customFormat="false" ht="15" hidden="false" customHeight="false" outlineLevel="0" collapsed="false">
      <c r="B256" s="18" t="n">
        <v>2021</v>
      </c>
      <c r="C256" s="18" t="n">
        <v>4</v>
      </c>
      <c r="D256" s="18" t="n">
        <v>8</v>
      </c>
      <c r="E256" s="23" t="n">
        <v>77</v>
      </c>
      <c r="F256" s="22" t="n">
        <v>9.625</v>
      </c>
      <c r="G256" s="24" t="n">
        <v>7163</v>
      </c>
      <c r="H256" s="36" t="n">
        <v>895.375</v>
      </c>
      <c r="I256" s="47"/>
      <c r="J256" s="4" t="s">
        <v>66</v>
      </c>
      <c r="R256" s="1"/>
    </row>
    <row r="257" customFormat="false" ht="15" hidden="false" customHeight="false" outlineLevel="0" collapsed="false">
      <c r="B257" s="18" t="n">
        <v>2022</v>
      </c>
      <c r="C257" s="18" t="n">
        <v>2</v>
      </c>
      <c r="D257" s="18" t="n">
        <v>4</v>
      </c>
      <c r="E257" s="23" t="n">
        <v>40</v>
      </c>
      <c r="F257" s="22" t="n">
        <v>10</v>
      </c>
      <c r="G257" s="24" t="n">
        <v>2498</v>
      </c>
      <c r="H257" s="36" t="n">
        <v>624.5</v>
      </c>
      <c r="I257" s="47"/>
      <c r="J257" s="4" t="s">
        <v>66</v>
      </c>
      <c r="R257" s="1"/>
    </row>
    <row r="258" customFormat="false" ht="15" hidden="false" customHeight="false" outlineLevel="0" collapsed="false">
      <c r="B258" s="18" t="n">
        <v>2023</v>
      </c>
      <c r="C258" s="18" t="n">
        <v>2</v>
      </c>
      <c r="D258" s="18" t="n">
        <v>4</v>
      </c>
      <c r="E258" s="23" t="n">
        <v>68</v>
      </c>
      <c r="F258" s="22" t="n">
        <v>17</v>
      </c>
      <c r="G258" s="24" t="n">
        <v>4215</v>
      </c>
      <c r="H258" s="36" t="n">
        <v>1053.75</v>
      </c>
      <c r="I258" s="47"/>
      <c r="J258" s="4" t="s">
        <v>66</v>
      </c>
      <c r="R258" s="1"/>
    </row>
    <row r="259" customFormat="false" ht="15" hidden="false" customHeight="false" outlineLevel="0" collapsed="false">
      <c r="B259" s="18" t="n">
        <v>2024</v>
      </c>
      <c r="C259" s="18" t="n">
        <v>2</v>
      </c>
      <c r="D259" s="18" t="n">
        <v>3</v>
      </c>
      <c r="E259" s="23" t="n">
        <v>36</v>
      </c>
      <c r="F259" s="22" t="n">
        <f aca="false">PRODUCT(E259/D259)</f>
        <v>12</v>
      </c>
      <c r="G259" s="24" t="n">
        <v>3445</v>
      </c>
      <c r="H259" s="36" t="n">
        <f aca="false">PRODUCT(G259/D259)</f>
        <v>1148.33333333333</v>
      </c>
      <c r="I259" s="47"/>
      <c r="J259" s="4" t="s">
        <v>66</v>
      </c>
      <c r="R259" s="1"/>
    </row>
    <row r="260" customFormat="false" ht="15" hidden="false" customHeight="false" outlineLevel="0" collapsed="false">
      <c r="B260" s="25" t="n">
        <v>2025</v>
      </c>
      <c r="C260" s="25" t="n">
        <v>2</v>
      </c>
      <c r="D260" s="25" t="n">
        <v>3</v>
      </c>
      <c r="E260" s="26" t="n">
        <v>47</v>
      </c>
      <c r="F260" s="28" t="n">
        <f aca="false">PRODUCT(E260/D260)</f>
        <v>15.6666666666667</v>
      </c>
      <c r="G260" s="27" t="n">
        <v>2695</v>
      </c>
      <c r="H260" s="56" t="n">
        <f aca="false">PRODUCT(G260/D260)</f>
        <v>898.333333333333</v>
      </c>
      <c r="I260" s="47"/>
      <c r="J260" s="4" t="s">
        <v>66</v>
      </c>
      <c r="R260" s="1"/>
    </row>
    <row r="261" customFormat="false" ht="15" hidden="false" customHeight="false" outlineLevel="0" collapsed="false">
      <c r="B261" s="25" t="s">
        <v>22</v>
      </c>
      <c r="C261" s="25" t="n">
        <f aca="false">SUM(C225:C260)</f>
        <v>165</v>
      </c>
      <c r="D261" s="25" t="n">
        <f aca="false">SUM(D225:D260)</f>
        <v>472</v>
      </c>
      <c r="E261" s="26" t="n">
        <f aca="false">SUM(E225:E260)</f>
        <v>5910</v>
      </c>
      <c r="F261" s="28" t="n">
        <f aca="false">PRODUCT(E261/D261)</f>
        <v>12.521186440678</v>
      </c>
      <c r="G261" s="27" t="n">
        <f aca="false">SUM(G225:G260)</f>
        <v>368239</v>
      </c>
      <c r="H261" s="56"/>
      <c r="I261" s="47"/>
      <c r="J261" s="1"/>
      <c r="R261" s="1"/>
    </row>
    <row r="262" customFormat="false" ht="15" hidden="false" customHeight="false" outlineLevel="0" collapsed="false">
      <c r="B262" s="4"/>
      <c r="C262" s="3"/>
      <c r="D262" s="3"/>
      <c r="E262" s="3"/>
      <c r="F262" s="29"/>
      <c r="G262" s="1"/>
      <c r="R262" s="1"/>
    </row>
    <row r="263" customFormat="false" ht="15" hidden="false" customHeight="false" outlineLevel="0" collapsed="false">
      <c r="B263" s="4"/>
      <c r="C263" s="3"/>
      <c r="D263" s="3"/>
      <c r="E263" s="3"/>
      <c r="F263" s="29"/>
      <c r="G263" s="3"/>
      <c r="R263" s="1"/>
    </row>
    <row r="264" customFormat="false" ht="15" hidden="false" customHeight="false" outlineLevel="0" collapsed="false">
      <c r="B264" s="4" t="s">
        <v>67</v>
      </c>
      <c r="C264" s="4"/>
      <c r="D264" s="4" t="s">
        <v>68</v>
      </c>
      <c r="E264" s="4" t="s">
        <v>69</v>
      </c>
      <c r="F264" s="4" t="s">
        <v>70</v>
      </c>
      <c r="G264" s="4"/>
      <c r="R264" s="1"/>
    </row>
    <row r="265" customFormat="false" ht="15" hidden="false" customHeight="false" outlineLevel="0" collapsed="false">
      <c r="B265" s="4" t="s">
        <v>71</v>
      </c>
      <c r="C265" s="4"/>
      <c r="D265" s="3" t="n">
        <f aca="false">PRODUCT(D14)</f>
        <v>150</v>
      </c>
      <c r="E265" s="3" t="n">
        <f aca="false">PRODUCT(E14)</f>
        <v>2726</v>
      </c>
      <c r="F265" s="29" t="n">
        <f aca="false">PRODUCT(E265/D265)</f>
        <v>18.1733333333333</v>
      </c>
      <c r="G265" s="4"/>
      <c r="R265" s="1"/>
    </row>
    <row r="266" customFormat="false" ht="15" hidden="false" customHeight="false" outlineLevel="0" collapsed="false">
      <c r="B266" s="4" t="s">
        <v>25</v>
      </c>
      <c r="C266" s="4"/>
      <c r="D266" s="3" t="n">
        <f aca="false">PRODUCT(D114)</f>
        <v>12239</v>
      </c>
      <c r="E266" s="3" t="n">
        <f aca="false">PRODUCT(E114)</f>
        <v>160658</v>
      </c>
      <c r="F266" s="29" t="n">
        <f aca="false">PRODUCT(E266/D266)</f>
        <v>13.1267260397091</v>
      </c>
      <c r="G266" s="4"/>
      <c r="R266" s="1"/>
    </row>
    <row r="267" customFormat="false" ht="15" hidden="false" customHeight="false" outlineLevel="0" collapsed="false">
      <c r="B267" s="4" t="s">
        <v>72</v>
      </c>
      <c r="C267" s="4"/>
      <c r="D267" s="3" t="n">
        <f aca="false">PRODUCT(D179)</f>
        <v>1235</v>
      </c>
      <c r="E267" s="3" t="n">
        <f aca="false">PRODUCT(E179)</f>
        <v>15222</v>
      </c>
      <c r="F267" s="29" t="n">
        <f aca="false">PRODUCT(E267/D267)</f>
        <v>12.3255060728745</v>
      </c>
      <c r="G267" s="4"/>
      <c r="R267" s="1"/>
    </row>
    <row r="268" customFormat="false" ht="15" hidden="false" customHeight="false" outlineLevel="0" collapsed="false">
      <c r="B268" s="4" t="s">
        <v>73</v>
      </c>
      <c r="C268" s="4"/>
      <c r="D268" s="3" t="n">
        <f aca="false">PRODUCT(D220)</f>
        <v>255</v>
      </c>
      <c r="E268" s="3" t="n">
        <f aca="false">PRODUCT(E220)</f>
        <v>3032</v>
      </c>
      <c r="F268" s="29" t="n">
        <f aca="false">PRODUCT(E268/D268)</f>
        <v>11.8901960784314</v>
      </c>
      <c r="G268" s="4"/>
      <c r="R268" s="1"/>
    </row>
    <row r="269" customFormat="false" ht="15" hidden="false" customHeight="false" outlineLevel="0" collapsed="false">
      <c r="B269" s="4" t="s">
        <v>62</v>
      </c>
      <c r="C269" s="4"/>
      <c r="D269" s="3" t="n">
        <f aca="false">PRODUCT(D261)</f>
        <v>472</v>
      </c>
      <c r="E269" s="3" t="n">
        <f aca="false">PRODUCT(E261)</f>
        <v>5910</v>
      </c>
      <c r="F269" s="29" t="n">
        <f aca="false">PRODUCT(E269/D269)</f>
        <v>12.521186440678</v>
      </c>
      <c r="G269" s="4"/>
      <c r="R269" s="1"/>
    </row>
    <row r="270" customFormat="false" ht="15" hidden="false" customHeight="false" outlineLevel="0" collapsed="false">
      <c r="B270" s="4" t="s">
        <v>22</v>
      </c>
      <c r="C270" s="4"/>
      <c r="D270" s="3" t="n">
        <f aca="false">SUM(D265:D269)</f>
        <v>14351</v>
      </c>
      <c r="E270" s="3" t="n">
        <f aca="false">SUM(E265:E269)</f>
        <v>187548</v>
      </c>
      <c r="F270" s="29" t="n">
        <f aca="false">PRODUCT(E270/D270)</f>
        <v>13.0686363319629</v>
      </c>
      <c r="G270" s="4"/>
      <c r="R270" s="1"/>
    </row>
    <row r="271" customFormat="false" ht="15" hidden="false" customHeight="false" outlineLevel="0" collapsed="false">
      <c r="B271" s="4"/>
      <c r="C271" s="4"/>
      <c r="D271" s="4"/>
      <c r="E271" s="4"/>
      <c r="F271" s="4"/>
      <c r="G271" s="4"/>
      <c r="R271" s="1"/>
    </row>
    <row r="272" customFormat="false" ht="15" hidden="false" customHeight="false" outlineLevel="0" collapsed="false">
      <c r="B272" s="4"/>
      <c r="C272" s="4"/>
      <c r="D272" s="4"/>
      <c r="E272" s="4"/>
      <c r="F272" s="4"/>
      <c r="G272" s="3"/>
      <c r="R272" s="1"/>
    </row>
    <row r="273" customFormat="false" ht="15" hidden="false" customHeight="false" outlineLevel="0" collapsed="false">
      <c r="B273" s="4"/>
      <c r="C273" s="4" t="s">
        <v>74</v>
      </c>
      <c r="D273" s="4"/>
      <c r="E273" s="4"/>
      <c r="F273" s="4"/>
      <c r="G273" s="3"/>
      <c r="K273" s="4"/>
      <c r="L273" s="4"/>
      <c r="M273" s="4"/>
      <c r="R273" s="1"/>
    </row>
    <row r="274" customFormat="false" ht="15" hidden="false" customHeight="false" outlineLevel="0" collapsed="false">
      <c r="B274" s="1"/>
      <c r="C274" s="3" t="s">
        <v>9</v>
      </c>
      <c r="D274" s="3" t="s">
        <v>11</v>
      </c>
      <c r="E274" s="3" t="s">
        <v>12</v>
      </c>
      <c r="F274" s="3" t="s">
        <v>13</v>
      </c>
      <c r="G274" s="1"/>
      <c r="K274" s="4"/>
      <c r="L274" s="4"/>
      <c r="M274" s="4"/>
      <c r="R274" s="1"/>
    </row>
    <row r="275" customFormat="false" ht="15" hidden="false" customHeight="false" outlineLevel="0" collapsed="false">
      <c r="B275" s="1"/>
      <c r="C275" s="3" t="n">
        <v>1922</v>
      </c>
      <c r="D275" s="3" t="n">
        <v>6</v>
      </c>
      <c r="E275" s="3" t="n">
        <v>119</v>
      </c>
      <c r="F275" s="29" t="n">
        <f aca="false">PRODUCT(E275/D275)</f>
        <v>19.8333333333333</v>
      </c>
      <c r="G275" s="1"/>
      <c r="K275" s="4"/>
      <c r="L275" s="4"/>
      <c r="M275" s="4"/>
      <c r="R275" s="1"/>
    </row>
    <row r="276" customFormat="false" ht="15" hidden="false" customHeight="false" outlineLevel="0" collapsed="false">
      <c r="B276" s="1"/>
      <c r="C276" s="3" t="n">
        <v>1923</v>
      </c>
      <c r="D276" s="3" t="n">
        <v>6</v>
      </c>
      <c r="E276" s="3" t="n">
        <v>91</v>
      </c>
      <c r="F276" s="29" t="n">
        <f aca="false">PRODUCT(E276/D276)</f>
        <v>15.1666666666667</v>
      </c>
      <c r="G276" s="1"/>
      <c r="K276" s="4"/>
      <c r="L276" s="4"/>
      <c r="M276" s="4"/>
      <c r="R276" s="1"/>
    </row>
    <row r="277" customFormat="false" ht="15" hidden="false" customHeight="false" outlineLevel="0" collapsed="false">
      <c r="B277" s="1"/>
      <c r="C277" s="3" t="n">
        <v>1924</v>
      </c>
      <c r="D277" s="3" t="n">
        <v>7</v>
      </c>
      <c r="E277" s="3" t="n">
        <v>84</v>
      </c>
      <c r="F277" s="29" t="n">
        <f aca="false">PRODUCT(E277/D277)</f>
        <v>12</v>
      </c>
      <c r="G277" s="1"/>
      <c r="K277" s="4"/>
      <c r="L277" s="4"/>
      <c r="M277" s="4"/>
      <c r="R277" s="1"/>
    </row>
    <row r="278" customFormat="false" ht="15" hidden="false" customHeight="false" outlineLevel="0" collapsed="false">
      <c r="B278" s="1"/>
      <c r="C278" s="3" t="n">
        <v>1925</v>
      </c>
      <c r="D278" s="3" t="n">
        <v>9</v>
      </c>
      <c r="E278" s="3" t="n">
        <v>119</v>
      </c>
      <c r="F278" s="29" t="n">
        <f aca="false">PRODUCT(E278/D278)</f>
        <v>13.2222222222222</v>
      </c>
      <c r="G278" s="1"/>
      <c r="K278" s="4"/>
      <c r="L278" s="4"/>
      <c r="M278" s="4"/>
      <c r="R278" s="1"/>
    </row>
    <row r="279" customFormat="false" ht="15" hidden="false" customHeight="false" outlineLevel="0" collapsed="false">
      <c r="B279" s="1"/>
      <c r="C279" s="3" t="n">
        <v>1926</v>
      </c>
      <c r="D279" s="3" t="n">
        <v>10</v>
      </c>
      <c r="E279" s="3" t="n">
        <v>137</v>
      </c>
      <c r="F279" s="29" t="n">
        <f aca="false">PRODUCT(E279/D279)</f>
        <v>13.7</v>
      </c>
      <c r="G279" s="1"/>
      <c r="K279" s="4"/>
      <c r="L279" s="4"/>
      <c r="M279" s="4"/>
      <c r="R279" s="1"/>
    </row>
    <row r="280" customFormat="false" ht="15" hidden="false" customHeight="false" outlineLevel="0" collapsed="false">
      <c r="B280" s="1"/>
      <c r="C280" s="3" t="n">
        <v>1927</v>
      </c>
      <c r="D280" s="3" t="n">
        <v>13</v>
      </c>
      <c r="E280" s="3" t="n">
        <v>199</v>
      </c>
      <c r="F280" s="29" t="n">
        <f aca="false">PRODUCT(E280/D280)</f>
        <v>15.3076923076923</v>
      </c>
      <c r="G280" s="1"/>
      <c r="K280" s="4"/>
      <c r="L280" s="4"/>
      <c r="M280" s="4"/>
      <c r="R280" s="1"/>
    </row>
    <row r="281" customFormat="false" ht="15" hidden="false" customHeight="false" outlineLevel="0" collapsed="false">
      <c r="B281" s="1"/>
      <c r="C281" s="3" t="n">
        <v>1928</v>
      </c>
      <c r="D281" s="3" t="n">
        <v>10</v>
      </c>
      <c r="E281" s="3" t="n">
        <v>160</v>
      </c>
      <c r="F281" s="29" t="n">
        <f aca="false">PRODUCT(E281/D281)</f>
        <v>16</v>
      </c>
      <c r="G281" s="1"/>
      <c r="K281" s="4"/>
      <c r="L281" s="4"/>
      <c r="M281" s="4"/>
      <c r="R281" s="1"/>
    </row>
    <row r="282" customFormat="false" ht="15" hidden="false" customHeight="false" outlineLevel="0" collapsed="false">
      <c r="B282" s="1"/>
      <c r="C282" s="3" t="n">
        <v>1929</v>
      </c>
      <c r="D282" s="3" t="n">
        <v>11</v>
      </c>
      <c r="E282" s="3" t="n">
        <v>156</v>
      </c>
      <c r="F282" s="29" t="n">
        <f aca="false">PRODUCT(E282/D282)</f>
        <v>14.1818181818182</v>
      </c>
      <c r="G282" s="1"/>
      <c r="K282" s="4"/>
      <c r="L282" s="4"/>
      <c r="M282" s="4"/>
      <c r="R282" s="1"/>
    </row>
    <row r="283" customFormat="false" ht="15" hidden="false" customHeight="false" outlineLevel="0" collapsed="false">
      <c r="B283" s="1"/>
      <c r="C283" s="3" t="n">
        <v>1930</v>
      </c>
      <c r="D283" s="3" t="n">
        <v>78</v>
      </c>
      <c r="E283" s="3" t="n">
        <v>1661</v>
      </c>
      <c r="F283" s="29" t="n">
        <f aca="false">PRODUCT(E283/D283)</f>
        <v>21.2948717948718</v>
      </c>
      <c r="G283" s="1"/>
      <c r="K283" s="4"/>
      <c r="L283" s="4"/>
      <c r="M283" s="4"/>
      <c r="R283" s="1"/>
    </row>
    <row r="284" customFormat="false" ht="15" hidden="false" customHeight="false" outlineLevel="0" collapsed="false">
      <c r="B284" s="1"/>
      <c r="C284" s="3" t="n">
        <v>1931</v>
      </c>
      <c r="D284" s="3" t="n">
        <v>21</v>
      </c>
      <c r="E284" s="3" t="n">
        <v>257</v>
      </c>
      <c r="F284" s="29" t="n">
        <f aca="false">PRODUCT(E284/D284)</f>
        <v>12.2380952380952</v>
      </c>
      <c r="G284" s="1"/>
      <c r="K284" s="4"/>
      <c r="L284" s="4"/>
      <c r="M284" s="4"/>
      <c r="R284" s="1"/>
    </row>
    <row r="285" customFormat="false" ht="15" hidden="false" customHeight="false" outlineLevel="0" collapsed="false">
      <c r="B285" s="1"/>
      <c r="C285" s="3" t="n">
        <v>1932</v>
      </c>
      <c r="D285" s="3" t="n">
        <v>26</v>
      </c>
      <c r="E285" s="3" t="n">
        <v>313</v>
      </c>
      <c r="F285" s="29" t="n">
        <f aca="false">PRODUCT(E285/D285)</f>
        <v>12.0384615384615</v>
      </c>
      <c r="G285" s="1"/>
      <c r="K285" s="4"/>
      <c r="L285" s="4"/>
      <c r="M285" s="4"/>
      <c r="R285" s="1"/>
    </row>
    <row r="286" customFormat="false" ht="15" hidden="false" customHeight="false" outlineLevel="0" collapsed="false">
      <c r="B286" s="1"/>
      <c r="C286" s="3" t="n">
        <v>1933</v>
      </c>
      <c r="D286" s="3" t="n">
        <v>27</v>
      </c>
      <c r="E286" s="3" t="n">
        <v>206</v>
      </c>
      <c r="F286" s="29" t="n">
        <f aca="false">PRODUCT(E286/D286)</f>
        <v>7.62962962962963</v>
      </c>
      <c r="G286" s="1"/>
      <c r="R286" s="1"/>
    </row>
    <row r="287" customFormat="false" ht="15" hidden="false" customHeight="false" outlineLevel="0" collapsed="false">
      <c r="B287" s="1"/>
      <c r="C287" s="3" t="n">
        <v>1934</v>
      </c>
      <c r="D287" s="3" t="n">
        <v>62</v>
      </c>
      <c r="E287" s="3" t="n">
        <v>377</v>
      </c>
      <c r="F287" s="29" t="n">
        <f aca="false">PRODUCT(E287/D287)</f>
        <v>6.08064516129032</v>
      </c>
      <c r="G287" s="1"/>
    </row>
    <row r="288" customFormat="false" ht="15" hidden="false" customHeight="false" outlineLevel="0" collapsed="false">
      <c r="B288" s="1"/>
      <c r="C288" s="3" t="n">
        <v>1935</v>
      </c>
      <c r="D288" s="3" t="n">
        <v>63</v>
      </c>
      <c r="E288" s="3" t="n">
        <v>409</v>
      </c>
      <c r="F288" s="29" t="n">
        <f aca="false">PRODUCT(E288/D288)</f>
        <v>6.49206349206349</v>
      </c>
      <c r="G288" s="1"/>
    </row>
    <row r="289" customFormat="false" ht="15" hidden="false" customHeight="false" outlineLevel="0" collapsed="false">
      <c r="B289" s="1"/>
      <c r="C289" s="3" t="n">
        <v>1936</v>
      </c>
      <c r="D289" s="3" t="n">
        <v>62</v>
      </c>
      <c r="E289" s="3" t="n">
        <v>457</v>
      </c>
      <c r="F289" s="29" t="n">
        <f aca="false">PRODUCT(E289/D289)</f>
        <v>7.37096774193548</v>
      </c>
      <c r="G289" s="1"/>
    </row>
    <row r="290" customFormat="false" ht="15" hidden="false" customHeight="false" outlineLevel="0" collapsed="false">
      <c r="B290" s="1"/>
      <c r="C290" s="3" t="n">
        <v>1937</v>
      </c>
      <c r="D290" s="3" t="n">
        <v>62</v>
      </c>
      <c r="E290" s="3" t="n">
        <v>637</v>
      </c>
      <c r="F290" s="29" t="n">
        <f aca="false">PRODUCT(E290/D290)</f>
        <v>10.2741935483871</v>
      </c>
      <c r="G290" s="1"/>
    </row>
    <row r="291" customFormat="false" ht="15" hidden="false" customHeight="false" outlineLevel="0" collapsed="false">
      <c r="B291" s="1"/>
      <c r="C291" s="3" t="n">
        <v>1938</v>
      </c>
      <c r="D291" s="3" t="n">
        <v>62</v>
      </c>
      <c r="E291" s="3" t="n">
        <v>654</v>
      </c>
      <c r="F291" s="29" t="n">
        <f aca="false">PRODUCT(E291/D291)</f>
        <v>10.5483870967742</v>
      </c>
      <c r="G291" s="1"/>
    </row>
    <row r="292" customFormat="false" ht="15" hidden="false" customHeight="false" outlineLevel="0" collapsed="false">
      <c r="B292" s="1"/>
      <c r="C292" s="3" t="n">
        <v>1939</v>
      </c>
      <c r="D292" s="3" t="n">
        <v>62</v>
      </c>
      <c r="E292" s="3" t="n">
        <v>798</v>
      </c>
      <c r="F292" s="29" t="n">
        <f aca="false">PRODUCT(E292/D292)</f>
        <v>12.8709677419355</v>
      </c>
      <c r="G292" s="1"/>
    </row>
    <row r="293" customFormat="false" ht="15" hidden="false" customHeight="false" outlineLevel="0" collapsed="false">
      <c r="B293" s="1"/>
      <c r="C293" s="3" t="n">
        <v>1940</v>
      </c>
      <c r="D293" s="3" t="n">
        <v>36</v>
      </c>
      <c r="E293" s="3" t="n">
        <v>447</v>
      </c>
      <c r="F293" s="29" t="n">
        <f aca="false">PRODUCT(E293/D293)</f>
        <v>12.4166666666667</v>
      </c>
      <c r="G293" s="1"/>
    </row>
    <row r="294" customFormat="false" ht="15" hidden="false" customHeight="false" outlineLevel="0" collapsed="false">
      <c r="B294" s="1"/>
      <c r="C294" s="3" t="n">
        <v>1941</v>
      </c>
      <c r="D294" s="3" t="n">
        <v>24</v>
      </c>
      <c r="E294" s="3" t="n">
        <v>243</v>
      </c>
      <c r="F294" s="29" t="n">
        <f aca="false">PRODUCT(E294/D294)</f>
        <v>10.125</v>
      </c>
      <c r="G294" s="4" t="s">
        <v>75</v>
      </c>
    </row>
    <row r="295" customFormat="false" ht="15" hidden="false" customHeight="false" outlineLevel="0" collapsed="false">
      <c r="B295" s="1"/>
      <c r="C295" s="3" t="n">
        <v>1942</v>
      </c>
      <c r="D295" s="3" t="n">
        <v>21</v>
      </c>
      <c r="E295" s="3" t="n">
        <v>171</v>
      </c>
      <c r="F295" s="29" t="n">
        <f aca="false">PRODUCT(E295/D295)</f>
        <v>8.14285714285714</v>
      </c>
      <c r="G295" s="1"/>
    </row>
    <row r="296" customFormat="false" ht="15" hidden="false" customHeight="false" outlineLevel="0" collapsed="false">
      <c r="B296" s="1"/>
      <c r="C296" s="3" t="n">
        <v>1943</v>
      </c>
      <c r="D296" s="3" t="n">
        <v>36</v>
      </c>
      <c r="E296" s="3" t="n">
        <v>406</v>
      </c>
      <c r="F296" s="29" t="n">
        <f aca="false">PRODUCT(E296/D296)</f>
        <v>11.2777777777778</v>
      </c>
      <c r="G296" s="1"/>
    </row>
    <row r="297" customFormat="false" ht="15" hidden="false" customHeight="false" outlineLevel="0" collapsed="false">
      <c r="B297" s="1"/>
      <c r="C297" s="3" t="n">
        <v>1944</v>
      </c>
      <c r="D297" s="3" t="n">
        <v>5</v>
      </c>
      <c r="E297" s="3" t="n">
        <v>33</v>
      </c>
      <c r="F297" s="29" t="n">
        <f aca="false">PRODUCT(E297/D297)</f>
        <v>6.6</v>
      </c>
      <c r="G297" s="4" t="s">
        <v>75</v>
      </c>
    </row>
    <row r="298" customFormat="false" ht="15" hidden="false" customHeight="false" outlineLevel="0" collapsed="false">
      <c r="B298" s="1"/>
      <c r="C298" s="3" t="n">
        <v>1945</v>
      </c>
      <c r="D298" s="3" t="n">
        <v>79</v>
      </c>
      <c r="E298" s="3" t="n">
        <v>875</v>
      </c>
      <c r="F298" s="29" t="n">
        <f aca="false">PRODUCT(E298/D298)</f>
        <v>11.0759493670886</v>
      </c>
      <c r="G298" s="1"/>
    </row>
    <row r="299" customFormat="false" ht="15" hidden="false" customHeight="false" outlineLevel="0" collapsed="false">
      <c r="B299" s="1"/>
      <c r="C299" s="3" t="n">
        <v>1946</v>
      </c>
      <c r="D299" s="3" t="n">
        <v>78</v>
      </c>
      <c r="E299" s="3" t="n">
        <v>755</v>
      </c>
      <c r="F299" s="29" t="n">
        <f aca="false">PRODUCT(E299/D299)</f>
        <v>9.67948717948718</v>
      </c>
      <c r="G299" s="1"/>
    </row>
    <row r="300" customFormat="false" ht="15" hidden="false" customHeight="false" outlineLevel="0" collapsed="false">
      <c r="B300" s="1"/>
      <c r="C300" s="3" t="n">
        <v>1947</v>
      </c>
      <c r="D300" s="3" t="n">
        <v>78</v>
      </c>
      <c r="E300" s="3" t="n">
        <v>914</v>
      </c>
      <c r="F300" s="29" t="n">
        <f aca="false">PRODUCT(E300/D300)</f>
        <v>11.7179487179487</v>
      </c>
      <c r="G300" s="1"/>
    </row>
    <row r="301" customFormat="false" ht="15" hidden="false" customHeight="false" outlineLevel="0" collapsed="false">
      <c r="B301" s="1"/>
      <c r="C301" s="3" t="n">
        <v>1948</v>
      </c>
      <c r="D301" s="3" t="n">
        <v>80</v>
      </c>
      <c r="E301" s="3" t="n">
        <v>1244</v>
      </c>
      <c r="F301" s="29" t="n">
        <f aca="false">PRODUCT(E301/D301)</f>
        <v>15.55</v>
      </c>
      <c r="G301" s="1"/>
    </row>
    <row r="302" customFormat="false" ht="15" hidden="false" customHeight="false" outlineLevel="0" collapsed="false">
      <c r="B302" s="1"/>
      <c r="C302" s="3" t="n">
        <v>1949</v>
      </c>
      <c r="D302" s="3" t="n">
        <v>78</v>
      </c>
      <c r="E302" s="3" t="n">
        <v>1044</v>
      </c>
      <c r="F302" s="29" t="n">
        <f aca="false">PRODUCT(E302/D302)</f>
        <v>13.3846153846154</v>
      </c>
      <c r="G302" s="1"/>
    </row>
    <row r="303" customFormat="false" ht="15" hidden="false" customHeight="false" outlineLevel="0" collapsed="false">
      <c r="B303" s="1"/>
      <c r="C303" s="3" t="n">
        <v>1950</v>
      </c>
      <c r="D303" s="3" t="n">
        <v>79</v>
      </c>
      <c r="E303" s="3" t="n">
        <v>957</v>
      </c>
      <c r="F303" s="29" t="n">
        <f aca="false">PRODUCT(E303/D303)</f>
        <v>12.1139240506329</v>
      </c>
      <c r="G303" s="1"/>
    </row>
    <row r="304" customFormat="false" ht="15" hidden="false" customHeight="false" outlineLevel="0" collapsed="false">
      <c r="B304" s="1"/>
      <c r="C304" s="3" t="n">
        <v>1951</v>
      </c>
      <c r="D304" s="3" t="n">
        <v>78</v>
      </c>
      <c r="E304" s="3" t="n">
        <v>1139</v>
      </c>
      <c r="F304" s="29" t="n">
        <f aca="false">PRODUCT(E304/D304)</f>
        <v>14.6025641025641</v>
      </c>
      <c r="G304" s="1"/>
    </row>
    <row r="305" customFormat="false" ht="15" hidden="false" customHeight="false" outlineLevel="0" collapsed="false">
      <c r="B305" s="1"/>
      <c r="C305" s="3" t="n">
        <v>1952</v>
      </c>
      <c r="D305" s="3" t="n">
        <v>78</v>
      </c>
      <c r="E305" s="3" t="n">
        <v>953</v>
      </c>
      <c r="F305" s="29" t="n">
        <f aca="false">PRODUCT(E305/D305)</f>
        <v>12.2179487179487</v>
      </c>
      <c r="G305" s="1"/>
    </row>
    <row r="306" customFormat="false" ht="15" hidden="false" customHeight="false" outlineLevel="0" collapsed="false">
      <c r="B306" s="1"/>
      <c r="C306" s="3" t="n">
        <v>1953</v>
      </c>
      <c r="D306" s="3" t="n">
        <v>78</v>
      </c>
      <c r="E306" s="3" t="n">
        <v>886</v>
      </c>
      <c r="F306" s="29" t="n">
        <f aca="false">PRODUCT(E306/D306)</f>
        <v>11.3589743589744</v>
      </c>
      <c r="G306" s="1"/>
    </row>
    <row r="307" customFormat="false" ht="15" hidden="false" customHeight="false" outlineLevel="0" collapsed="false">
      <c r="B307" s="1"/>
      <c r="C307" s="3" t="n">
        <v>1954</v>
      </c>
      <c r="D307" s="3" t="n">
        <v>78</v>
      </c>
      <c r="E307" s="3" t="n">
        <v>732</v>
      </c>
      <c r="F307" s="29" t="n">
        <f aca="false">PRODUCT(E307/D307)</f>
        <v>9.38461538461539</v>
      </c>
      <c r="G307" s="1"/>
    </row>
    <row r="308" customFormat="false" ht="15" hidden="false" customHeight="false" outlineLevel="0" collapsed="false">
      <c r="B308" s="1"/>
      <c r="C308" s="3" t="n">
        <v>1955</v>
      </c>
      <c r="D308" s="3" t="n">
        <v>84</v>
      </c>
      <c r="E308" s="3" t="n">
        <v>897</v>
      </c>
      <c r="F308" s="29" t="n">
        <f aca="false">PRODUCT(E308/D308)</f>
        <v>10.6785714285714</v>
      </c>
      <c r="G308" s="1"/>
    </row>
    <row r="309" customFormat="false" ht="15" hidden="false" customHeight="false" outlineLevel="0" collapsed="false">
      <c r="B309" s="1"/>
      <c r="C309" s="3" t="n">
        <v>1956</v>
      </c>
      <c r="D309" s="3" t="n">
        <v>105</v>
      </c>
      <c r="E309" s="3" t="n">
        <v>1119</v>
      </c>
      <c r="F309" s="29" t="n">
        <f aca="false">PRODUCT(E309/D309)</f>
        <v>10.6571428571429</v>
      </c>
      <c r="G309" s="1"/>
    </row>
    <row r="310" customFormat="false" ht="15" hidden="false" customHeight="false" outlineLevel="0" collapsed="false">
      <c r="B310" s="1"/>
      <c r="C310" s="3" t="n">
        <v>1957</v>
      </c>
      <c r="D310" s="3" t="n">
        <v>105</v>
      </c>
      <c r="E310" s="3" t="n">
        <v>1347</v>
      </c>
      <c r="F310" s="29" t="n">
        <f aca="false">PRODUCT(E310/D310)</f>
        <v>12.8285714285714</v>
      </c>
      <c r="G310" s="1"/>
    </row>
    <row r="311" customFormat="false" ht="15" hidden="false" customHeight="false" outlineLevel="0" collapsed="false">
      <c r="B311" s="1"/>
      <c r="C311" s="3" t="n">
        <v>1958</v>
      </c>
      <c r="D311" s="3" t="n">
        <v>105</v>
      </c>
      <c r="E311" s="3" t="n">
        <v>1390</v>
      </c>
      <c r="F311" s="29" t="n">
        <f aca="false">PRODUCT(E311/D311)</f>
        <v>13.2380952380952</v>
      </c>
      <c r="G311" s="1"/>
    </row>
    <row r="312" customFormat="false" ht="15" hidden="false" customHeight="false" outlineLevel="0" collapsed="false">
      <c r="B312" s="1"/>
      <c r="C312" s="3" t="n">
        <v>1959</v>
      </c>
      <c r="D312" s="3" t="n">
        <v>105</v>
      </c>
      <c r="E312" s="3" t="n">
        <v>1387</v>
      </c>
      <c r="F312" s="29" t="n">
        <f aca="false">PRODUCT(E312/D312)</f>
        <v>13.2095238095238</v>
      </c>
      <c r="G312" s="1"/>
    </row>
    <row r="313" customFormat="false" ht="15" hidden="false" customHeight="false" outlineLevel="0" collapsed="false">
      <c r="B313" s="1"/>
      <c r="C313" s="3" t="n">
        <v>1960</v>
      </c>
      <c r="D313" s="3" t="n">
        <v>105</v>
      </c>
      <c r="E313" s="3" t="n">
        <v>1366</v>
      </c>
      <c r="F313" s="29" t="n">
        <f aca="false">PRODUCT(E313/D313)</f>
        <v>13.0095238095238</v>
      </c>
      <c r="G313" s="1"/>
    </row>
    <row r="314" customFormat="false" ht="15" hidden="false" customHeight="false" outlineLevel="0" collapsed="false">
      <c r="B314" s="1"/>
      <c r="C314" s="3" t="n">
        <v>1961</v>
      </c>
      <c r="D314" s="3" t="n">
        <v>105</v>
      </c>
      <c r="E314" s="3" t="n">
        <v>1226</v>
      </c>
      <c r="F314" s="29" t="n">
        <f aca="false">PRODUCT(E314/D314)</f>
        <v>11.6761904761905</v>
      </c>
      <c r="G314" s="1"/>
    </row>
    <row r="315" customFormat="false" ht="15" hidden="false" customHeight="false" outlineLevel="0" collapsed="false">
      <c r="B315" s="1"/>
      <c r="C315" s="3" t="n">
        <v>1962</v>
      </c>
      <c r="D315" s="3" t="n">
        <v>106</v>
      </c>
      <c r="E315" s="3" t="n">
        <v>1278</v>
      </c>
      <c r="F315" s="29" t="n">
        <f aca="false">PRODUCT(E315/D315)</f>
        <v>12.0566037735849</v>
      </c>
      <c r="G315" s="1"/>
    </row>
    <row r="316" customFormat="false" ht="15" hidden="false" customHeight="false" outlineLevel="0" collapsed="false">
      <c r="B316" s="1"/>
      <c r="C316" s="3" t="n">
        <v>1963</v>
      </c>
      <c r="D316" s="3" t="n">
        <v>105</v>
      </c>
      <c r="E316" s="3" t="n">
        <v>1419</v>
      </c>
      <c r="F316" s="29" t="n">
        <f aca="false">PRODUCT(E316/D316)</f>
        <v>13.5142857142857</v>
      </c>
      <c r="G316" s="1"/>
    </row>
    <row r="317" customFormat="false" ht="15" hidden="false" customHeight="false" outlineLevel="0" collapsed="false">
      <c r="B317" s="1"/>
      <c r="C317" s="3" t="n">
        <v>1964</v>
      </c>
      <c r="D317" s="3" t="n">
        <v>132</v>
      </c>
      <c r="E317" s="3" t="n">
        <v>1892</v>
      </c>
      <c r="F317" s="29" t="n">
        <f aca="false">PRODUCT(E317/D317)</f>
        <v>14.3333333333333</v>
      </c>
      <c r="G317" s="1"/>
    </row>
    <row r="318" customFormat="false" ht="15" hidden="false" customHeight="false" outlineLevel="0" collapsed="false">
      <c r="B318" s="1"/>
      <c r="C318" s="3" t="n">
        <v>1965</v>
      </c>
      <c r="D318" s="3" t="n">
        <v>132</v>
      </c>
      <c r="E318" s="3" t="n">
        <v>1994</v>
      </c>
      <c r="F318" s="29" t="n">
        <f aca="false">PRODUCT(E318/D318)</f>
        <v>15.1060606060606</v>
      </c>
      <c r="G318" s="1"/>
    </row>
    <row r="319" customFormat="false" ht="15" hidden="false" customHeight="false" outlineLevel="0" collapsed="false">
      <c r="B319" s="1"/>
      <c r="C319" s="3" t="n">
        <v>1966</v>
      </c>
      <c r="D319" s="3" t="n">
        <v>133</v>
      </c>
      <c r="E319" s="3" t="n">
        <v>2104</v>
      </c>
      <c r="F319" s="29" t="n">
        <f aca="false">PRODUCT(E319/D319)</f>
        <v>15.8195488721805</v>
      </c>
      <c r="G319" s="1"/>
    </row>
    <row r="320" customFormat="false" ht="15" hidden="false" customHeight="false" outlineLevel="0" collapsed="false">
      <c r="B320" s="1"/>
      <c r="C320" s="3" t="n">
        <v>1967</v>
      </c>
      <c r="D320" s="3" t="n">
        <v>132</v>
      </c>
      <c r="E320" s="3" t="n">
        <v>2126</v>
      </c>
      <c r="F320" s="29" t="n">
        <f aca="false">PRODUCT(E320/D320)</f>
        <v>16.1060606060606</v>
      </c>
      <c r="G320" s="1"/>
    </row>
    <row r="321" customFormat="false" ht="15" hidden="false" customHeight="false" outlineLevel="0" collapsed="false">
      <c r="B321" s="1"/>
      <c r="C321" s="3" t="n">
        <v>1968</v>
      </c>
      <c r="D321" s="3" t="n">
        <v>133</v>
      </c>
      <c r="E321" s="3" t="n">
        <v>1999</v>
      </c>
      <c r="F321" s="29" t="n">
        <f aca="false">PRODUCT(E321/D321)</f>
        <v>15.0300751879699</v>
      </c>
      <c r="G321" s="1"/>
    </row>
    <row r="322" customFormat="false" ht="15" hidden="false" customHeight="false" outlineLevel="0" collapsed="false">
      <c r="B322" s="1"/>
      <c r="C322" s="3" t="n">
        <v>1969</v>
      </c>
      <c r="D322" s="3" t="n">
        <v>132</v>
      </c>
      <c r="E322" s="3" t="n">
        <v>1955</v>
      </c>
      <c r="F322" s="29" t="n">
        <f aca="false">PRODUCT(E322/D322)</f>
        <v>14.8106060606061</v>
      </c>
      <c r="G322" s="1"/>
    </row>
    <row r="323" customFormat="false" ht="15" hidden="false" customHeight="false" outlineLevel="0" collapsed="false">
      <c r="B323" s="1"/>
      <c r="C323" s="3" t="n">
        <v>1970</v>
      </c>
      <c r="D323" s="3" t="n">
        <v>132</v>
      </c>
      <c r="E323" s="3" t="n">
        <v>1948</v>
      </c>
      <c r="F323" s="29" t="n">
        <f aca="false">PRODUCT(E323/D323)</f>
        <v>14.7575757575758</v>
      </c>
      <c r="G323" s="1"/>
    </row>
    <row r="324" customFormat="false" ht="15" hidden="false" customHeight="false" outlineLevel="0" collapsed="false">
      <c r="B324" s="1"/>
      <c r="C324" s="3" t="n">
        <v>1971</v>
      </c>
      <c r="D324" s="3" t="n">
        <v>132</v>
      </c>
      <c r="E324" s="3" t="n">
        <v>1749</v>
      </c>
      <c r="F324" s="29" t="n">
        <f aca="false">PRODUCT(E324/D324)</f>
        <v>13.25</v>
      </c>
      <c r="G324" s="1"/>
    </row>
    <row r="325" customFormat="false" ht="15" hidden="false" customHeight="false" outlineLevel="0" collapsed="false">
      <c r="B325" s="1"/>
      <c r="C325" s="3" t="n">
        <v>1972</v>
      </c>
      <c r="D325" s="3" t="n">
        <v>133</v>
      </c>
      <c r="E325" s="3" t="n">
        <v>1756</v>
      </c>
      <c r="F325" s="29" t="n">
        <f aca="false">PRODUCT(E325/D325)</f>
        <v>13.203007518797</v>
      </c>
      <c r="G325" s="1"/>
    </row>
    <row r="326" customFormat="false" ht="15" hidden="false" customHeight="false" outlineLevel="0" collapsed="false">
      <c r="B326" s="1"/>
      <c r="C326" s="3" t="n">
        <v>1973</v>
      </c>
      <c r="D326" s="3" t="n">
        <v>133</v>
      </c>
      <c r="E326" s="3" t="n">
        <v>1721</v>
      </c>
      <c r="F326" s="29" t="n">
        <f aca="false">PRODUCT(E326/D326)</f>
        <v>12.9398496240602</v>
      </c>
      <c r="G326" s="1"/>
    </row>
    <row r="327" customFormat="false" ht="15" hidden="false" customHeight="false" outlineLevel="0" collapsed="false">
      <c r="B327" s="1"/>
      <c r="C327" s="3" t="n">
        <v>1974</v>
      </c>
      <c r="D327" s="3" t="n">
        <v>132</v>
      </c>
      <c r="E327" s="3" t="n">
        <v>1562</v>
      </c>
      <c r="F327" s="29" t="n">
        <f aca="false">PRODUCT(E327/D327)</f>
        <v>11.8333333333333</v>
      </c>
      <c r="G327" s="1"/>
    </row>
    <row r="328" customFormat="false" ht="15" hidden="false" customHeight="false" outlineLevel="0" collapsed="false">
      <c r="B328" s="1"/>
      <c r="C328" s="3" t="n">
        <v>1975</v>
      </c>
      <c r="D328" s="3" t="n">
        <v>132</v>
      </c>
      <c r="E328" s="3" t="n">
        <v>1537</v>
      </c>
      <c r="F328" s="29" t="n">
        <f aca="false">PRODUCT(E328/D328)</f>
        <v>11.6439393939394</v>
      </c>
      <c r="G328" s="1"/>
    </row>
    <row r="329" customFormat="false" ht="15" hidden="false" customHeight="false" outlineLevel="0" collapsed="false">
      <c r="B329" s="1"/>
      <c r="C329" s="3" t="n">
        <v>1976</v>
      </c>
      <c r="D329" s="3" t="n">
        <v>132</v>
      </c>
      <c r="E329" s="3" t="n">
        <v>1573</v>
      </c>
      <c r="F329" s="29" t="n">
        <f aca="false">PRODUCT(E329/D329)</f>
        <v>11.9166666666667</v>
      </c>
      <c r="G329" s="1"/>
    </row>
    <row r="330" customFormat="false" ht="15" hidden="false" customHeight="false" outlineLevel="0" collapsed="false">
      <c r="B330" s="1"/>
      <c r="C330" s="3" t="n">
        <v>1977</v>
      </c>
      <c r="D330" s="3" t="n">
        <v>132</v>
      </c>
      <c r="E330" s="3" t="n">
        <v>1558</v>
      </c>
      <c r="F330" s="29" t="n">
        <f aca="false">PRODUCT(E330/D330)</f>
        <v>11.8030303030303</v>
      </c>
      <c r="G330" s="1"/>
    </row>
    <row r="331" customFormat="false" ht="15" hidden="false" customHeight="false" outlineLevel="0" collapsed="false">
      <c r="B331" s="1"/>
      <c r="C331" s="3" t="n">
        <v>1978</v>
      </c>
      <c r="D331" s="3" t="n">
        <v>132</v>
      </c>
      <c r="E331" s="3" t="n">
        <v>1566</v>
      </c>
      <c r="F331" s="29" t="n">
        <f aca="false">PRODUCT(E331/D331)</f>
        <v>11.8636363636364</v>
      </c>
      <c r="G331" s="1"/>
    </row>
    <row r="332" customFormat="false" ht="15" hidden="false" customHeight="false" outlineLevel="0" collapsed="false">
      <c r="B332" s="1"/>
      <c r="C332" s="3" t="n">
        <v>1979</v>
      </c>
      <c r="D332" s="3" t="n">
        <v>157</v>
      </c>
      <c r="E332" s="3" t="n">
        <v>2013</v>
      </c>
      <c r="F332" s="29" t="n">
        <f aca="false">PRODUCT(E332/D332)</f>
        <v>12.8216560509554</v>
      </c>
      <c r="G332" s="1"/>
    </row>
    <row r="333" customFormat="false" ht="15" hidden="false" customHeight="false" outlineLevel="0" collapsed="false">
      <c r="B333" s="1"/>
      <c r="C333" s="3" t="n">
        <v>1980</v>
      </c>
      <c r="D333" s="3" t="n">
        <v>156</v>
      </c>
      <c r="E333" s="3" t="n">
        <v>2069</v>
      </c>
      <c r="F333" s="29" t="n">
        <f aca="false">PRODUCT(E333/D333)</f>
        <v>13.2628205128205</v>
      </c>
      <c r="G333" s="1"/>
    </row>
    <row r="334" customFormat="false" ht="15" hidden="false" customHeight="false" outlineLevel="0" collapsed="false">
      <c r="B334" s="1"/>
      <c r="C334" s="3" t="n">
        <v>1981</v>
      </c>
      <c r="D334" s="3" t="n">
        <v>156</v>
      </c>
      <c r="E334" s="3" t="n">
        <v>2263</v>
      </c>
      <c r="F334" s="29" t="n">
        <f aca="false">PRODUCT(E334/D334)</f>
        <v>14.5064102564103</v>
      </c>
      <c r="G334" s="1"/>
    </row>
    <row r="335" customFormat="false" ht="15" hidden="false" customHeight="false" outlineLevel="0" collapsed="false">
      <c r="B335" s="1"/>
      <c r="C335" s="3" t="n">
        <v>1982</v>
      </c>
      <c r="D335" s="3" t="n">
        <v>156</v>
      </c>
      <c r="E335" s="3" t="n">
        <v>1942</v>
      </c>
      <c r="F335" s="29" t="n">
        <f aca="false">PRODUCT(E335/D335)</f>
        <v>12.4487179487179</v>
      </c>
      <c r="G335" s="1"/>
    </row>
    <row r="336" customFormat="false" ht="15" hidden="false" customHeight="false" outlineLevel="0" collapsed="false">
      <c r="B336" s="1"/>
      <c r="C336" s="3" t="n">
        <v>1983</v>
      </c>
      <c r="D336" s="3" t="n">
        <v>156</v>
      </c>
      <c r="E336" s="3" t="n">
        <v>2055</v>
      </c>
      <c r="F336" s="29" t="n">
        <f aca="false">PRODUCT(E336/D336)</f>
        <v>13.1730769230769</v>
      </c>
      <c r="G336" s="1"/>
    </row>
    <row r="337" customFormat="false" ht="15" hidden="false" customHeight="false" outlineLevel="0" collapsed="false">
      <c r="B337" s="1"/>
      <c r="C337" s="3" t="n">
        <v>1984</v>
      </c>
      <c r="D337" s="3" t="n">
        <v>156</v>
      </c>
      <c r="E337" s="3" t="n">
        <v>2124</v>
      </c>
      <c r="F337" s="29" t="n">
        <f aca="false">PRODUCT(E337/D337)</f>
        <v>13.6153846153846</v>
      </c>
      <c r="G337" s="1"/>
    </row>
    <row r="338" customFormat="false" ht="15" hidden="false" customHeight="false" outlineLevel="0" collapsed="false">
      <c r="B338" s="1"/>
      <c r="C338" s="3" t="n">
        <v>1985</v>
      </c>
      <c r="D338" s="3" t="n">
        <v>156</v>
      </c>
      <c r="E338" s="3" t="n">
        <v>2105</v>
      </c>
      <c r="F338" s="29" t="n">
        <f aca="false">PRODUCT(E338/D338)</f>
        <v>13.4935897435897</v>
      </c>
      <c r="G338" s="1"/>
    </row>
    <row r="339" customFormat="false" ht="15" hidden="false" customHeight="false" outlineLevel="0" collapsed="false">
      <c r="B339" s="1"/>
      <c r="C339" s="3" t="n">
        <v>1986</v>
      </c>
      <c r="D339" s="3" t="n">
        <v>167</v>
      </c>
      <c r="E339" s="3" t="n">
        <v>2290</v>
      </c>
      <c r="F339" s="29" t="n">
        <f aca="false">PRODUCT(E339/D339)</f>
        <v>13.7125748502994</v>
      </c>
      <c r="G339" s="1"/>
    </row>
    <row r="340" customFormat="false" ht="15" hidden="false" customHeight="false" outlineLevel="0" collapsed="false">
      <c r="B340" s="1"/>
      <c r="C340" s="3" t="n">
        <v>1987</v>
      </c>
      <c r="D340" s="3" t="n">
        <v>161</v>
      </c>
      <c r="E340" s="3" t="n">
        <v>1991</v>
      </c>
      <c r="F340" s="29" t="n">
        <f aca="false">PRODUCT(E340/D340)</f>
        <v>12.3664596273292</v>
      </c>
      <c r="G340" s="1"/>
    </row>
    <row r="341" customFormat="false" ht="15" hidden="false" customHeight="false" outlineLevel="0" collapsed="false">
      <c r="B341" s="1"/>
      <c r="C341" s="3" t="n">
        <v>1988</v>
      </c>
      <c r="D341" s="3" t="n">
        <v>164</v>
      </c>
      <c r="E341" s="3" t="n">
        <v>2085</v>
      </c>
      <c r="F341" s="29" t="n">
        <f aca="false">PRODUCT(E341/D341)</f>
        <v>12.7134146341463</v>
      </c>
      <c r="G341" s="1"/>
    </row>
    <row r="342" customFormat="false" ht="15" hidden="false" customHeight="false" outlineLevel="0" collapsed="false">
      <c r="B342" s="1"/>
      <c r="C342" s="3" t="n">
        <v>1989</v>
      </c>
      <c r="D342" s="3" t="n">
        <v>163</v>
      </c>
      <c r="E342" s="3" t="n">
        <v>1875</v>
      </c>
      <c r="F342" s="29" t="n">
        <f aca="false">PRODUCT(E342/D342)</f>
        <v>11.5030674846626</v>
      </c>
      <c r="G342" s="1"/>
    </row>
    <row r="343" customFormat="false" ht="15" hidden="false" customHeight="false" outlineLevel="0" collapsed="false">
      <c r="B343" s="1"/>
      <c r="C343" s="3" t="n">
        <v>1990</v>
      </c>
      <c r="D343" s="3" t="n">
        <v>212</v>
      </c>
      <c r="E343" s="3" t="n">
        <v>2664</v>
      </c>
      <c r="F343" s="29" t="n">
        <f aca="false">PRODUCT(E343/D343)</f>
        <v>12.5660377358491</v>
      </c>
      <c r="G343" s="1"/>
    </row>
    <row r="344" customFormat="false" ht="15" hidden="false" customHeight="false" outlineLevel="0" collapsed="false">
      <c r="B344" s="1"/>
      <c r="C344" s="3" t="n">
        <v>1991</v>
      </c>
      <c r="D344" s="3" t="n">
        <v>211</v>
      </c>
      <c r="E344" s="3" t="n">
        <v>2729</v>
      </c>
      <c r="F344" s="29" t="n">
        <f aca="false">PRODUCT(E344/D344)</f>
        <v>12.9336492890995</v>
      </c>
      <c r="G344" s="1"/>
    </row>
    <row r="345" customFormat="false" ht="15" hidden="false" customHeight="false" outlineLevel="0" collapsed="false">
      <c r="B345" s="1"/>
      <c r="C345" s="3" t="n">
        <v>1992</v>
      </c>
      <c r="D345" s="3" t="n">
        <v>210</v>
      </c>
      <c r="E345" s="3" t="n">
        <v>2994</v>
      </c>
      <c r="F345" s="29" t="n">
        <f aca="false">PRODUCT(E345/D345)</f>
        <v>14.2571428571429</v>
      </c>
      <c r="G345" s="1"/>
    </row>
    <row r="346" customFormat="false" ht="15" hidden="false" customHeight="false" outlineLevel="0" collapsed="false">
      <c r="B346" s="1"/>
      <c r="C346" s="3" t="n">
        <v>1993</v>
      </c>
      <c r="D346" s="3" t="n">
        <v>230</v>
      </c>
      <c r="E346" s="3" t="n">
        <v>3387</v>
      </c>
      <c r="F346" s="29" t="n">
        <f aca="false">PRODUCT(E346/D346)</f>
        <v>14.7260869565217</v>
      </c>
      <c r="G346" s="1"/>
    </row>
    <row r="347" customFormat="false" ht="15" hidden="false" customHeight="false" outlineLevel="0" collapsed="false">
      <c r="B347" s="1"/>
      <c r="C347" s="3" t="n">
        <v>1994</v>
      </c>
      <c r="D347" s="3" t="n">
        <v>300</v>
      </c>
      <c r="E347" s="3" t="n">
        <v>3655</v>
      </c>
      <c r="F347" s="29" t="n">
        <f aca="false">PRODUCT(E347/D347)</f>
        <v>12.1833333333333</v>
      </c>
      <c r="G347" s="1"/>
    </row>
    <row r="348" customFormat="false" ht="15" hidden="false" customHeight="false" outlineLevel="0" collapsed="false">
      <c r="B348" s="1"/>
      <c r="C348" s="3" t="n">
        <v>1995</v>
      </c>
      <c r="D348" s="3" t="n">
        <v>247</v>
      </c>
      <c r="E348" s="3" t="n">
        <v>2904</v>
      </c>
      <c r="F348" s="29" t="n">
        <f aca="false">PRODUCT(E348/D348)</f>
        <v>11.7570850202429</v>
      </c>
      <c r="G348" s="1"/>
    </row>
    <row r="349" customFormat="false" ht="15" hidden="false" customHeight="false" outlineLevel="0" collapsed="false">
      <c r="B349" s="1"/>
      <c r="C349" s="3" t="n">
        <v>1996</v>
      </c>
      <c r="D349" s="3" t="n">
        <v>247</v>
      </c>
      <c r="E349" s="3" t="n">
        <v>2901</v>
      </c>
      <c r="F349" s="29" t="n">
        <f aca="false">PRODUCT(E349/D349)</f>
        <v>11.7449392712551</v>
      </c>
      <c r="G349" s="1"/>
    </row>
    <row r="350" customFormat="false" ht="15" hidden="false" customHeight="false" outlineLevel="0" collapsed="false">
      <c r="B350" s="1"/>
      <c r="C350" s="3" t="n">
        <v>1997</v>
      </c>
      <c r="D350" s="3" t="n">
        <v>254</v>
      </c>
      <c r="E350" s="3" t="n">
        <v>2994</v>
      </c>
      <c r="F350" s="29" t="n">
        <f aca="false">PRODUCT(E350/D350)</f>
        <v>11.7874015748032</v>
      </c>
      <c r="G350" s="1"/>
    </row>
    <row r="351" customFormat="false" ht="15" hidden="false" customHeight="false" outlineLevel="0" collapsed="false">
      <c r="B351" s="1"/>
      <c r="C351" s="3" t="n">
        <v>1998</v>
      </c>
      <c r="D351" s="3" t="n">
        <v>253</v>
      </c>
      <c r="E351" s="3" t="n">
        <v>3151</v>
      </c>
      <c r="F351" s="29" t="n">
        <f aca="false">PRODUCT(E351/D351)</f>
        <v>12.4545454545455</v>
      </c>
      <c r="G351" s="1"/>
    </row>
    <row r="352" customFormat="false" ht="15" hidden="false" customHeight="false" outlineLevel="0" collapsed="false">
      <c r="B352" s="1"/>
      <c r="C352" s="3" t="n">
        <v>1999</v>
      </c>
      <c r="D352" s="3" t="n">
        <v>225</v>
      </c>
      <c r="E352" s="3" t="n">
        <v>2883</v>
      </c>
      <c r="F352" s="29" t="n">
        <f aca="false">PRODUCT(E352/D352)</f>
        <v>12.8133333333333</v>
      </c>
      <c r="G352" s="1"/>
    </row>
    <row r="353" customFormat="false" ht="15" hidden="false" customHeight="false" outlineLevel="0" collapsed="false">
      <c r="B353" s="1"/>
      <c r="C353" s="3" t="n">
        <v>2000</v>
      </c>
      <c r="D353" s="3" t="n">
        <v>254</v>
      </c>
      <c r="E353" s="3" t="n">
        <v>3261</v>
      </c>
      <c r="F353" s="29" t="n">
        <f aca="false">PRODUCT(E353/D353)</f>
        <v>12.8385826771654</v>
      </c>
      <c r="G353" s="1"/>
    </row>
    <row r="354" customFormat="false" ht="15" hidden="false" customHeight="false" outlineLevel="0" collapsed="false">
      <c r="B354" s="1"/>
      <c r="C354" s="3" t="n">
        <v>2001</v>
      </c>
      <c r="D354" s="3" t="n">
        <v>251</v>
      </c>
      <c r="E354" s="3" t="n">
        <v>3829</v>
      </c>
      <c r="F354" s="29" t="n">
        <f aca="false">PRODUCT(E354/D354)</f>
        <v>15.2549800796813</v>
      </c>
      <c r="G354" s="1"/>
    </row>
    <row r="355" customFormat="false" ht="15" hidden="false" customHeight="false" outlineLevel="0" collapsed="false">
      <c r="B355" s="1"/>
      <c r="C355" s="3" t="n">
        <v>2002</v>
      </c>
      <c r="D355" s="3" t="n">
        <v>229</v>
      </c>
      <c r="E355" s="3" t="n">
        <v>2874</v>
      </c>
      <c r="F355" s="29" t="n">
        <f aca="false">PRODUCT(E355/D355)</f>
        <v>12.5502183406114</v>
      </c>
      <c r="G355" s="1"/>
    </row>
    <row r="356" customFormat="false" ht="15" hidden="false" customHeight="false" outlineLevel="0" collapsed="false">
      <c r="B356" s="1"/>
      <c r="C356" s="3" t="n">
        <v>2003</v>
      </c>
      <c r="D356" s="3" t="n">
        <v>220</v>
      </c>
      <c r="E356" s="3" t="n">
        <v>2736</v>
      </c>
      <c r="F356" s="29" t="n">
        <f aca="false">PRODUCT(E356/D356)</f>
        <v>12.4363636363636</v>
      </c>
      <c r="G356" s="1"/>
    </row>
    <row r="357" customFormat="false" ht="15" hidden="false" customHeight="false" outlineLevel="0" collapsed="false">
      <c r="B357" s="1"/>
      <c r="C357" s="3" t="n">
        <v>2004</v>
      </c>
      <c r="D357" s="3" t="n">
        <v>238</v>
      </c>
      <c r="E357" s="3" t="n">
        <v>3038</v>
      </c>
      <c r="F357" s="29" t="n">
        <f aca="false">PRODUCT(E357/D357)</f>
        <v>12.7647058823529</v>
      </c>
      <c r="G357" s="1"/>
    </row>
    <row r="358" customFormat="false" ht="15" hidden="false" customHeight="false" outlineLevel="0" collapsed="false">
      <c r="B358" s="1"/>
      <c r="C358" s="3" t="n">
        <v>2005</v>
      </c>
      <c r="D358" s="3" t="n">
        <v>221</v>
      </c>
      <c r="E358" s="3" t="n">
        <v>2685</v>
      </c>
      <c r="F358" s="29" t="n">
        <f aca="false">PRODUCT(E358/D358)</f>
        <v>12.1493212669683</v>
      </c>
      <c r="G358" s="1"/>
    </row>
    <row r="359" customFormat="false" ht="15" hidden="false" customHeight="false" outlineLevel="0" collapsed="false">
      <c r="B359" s="1"/>
      <c r="C359" s="3" t="n">
        <v>2006</v>
      </c>
      <c r="D359" s="3" t="n">
        <v>232</v>
      </c>
      <c r="E359" s="3" t="n">
        <v>2911</v>
      </c>
      <c r="F359" s="29" t="n">
        <f aca="false">PRODUCT(E359/D359)</f>
        <v>12.5474137931034</v>
      </c>
      <c r="G359" s="1"/>
    </row>
    <row r="360" customFormat="false" ht="15" hidden="false" customHeight="false" outlineLevel="0" collapsed="false">
      <c r="B360" s="1"/>
      <c r="C360" s="3" t="n">
        <v>2007</v>
      </c>
      <c r="D360" s="3" t="n">
        <v>237</v>
      </c>
      <c r="E360" s="3" t="n">
        <v>2977</v>
      </c>
      <c r="F360" s="29" t="n">
        <f aca="false">PRODUCT(E360/D360)</f>
        <v>12.5611814345992</v>
      </c>
      <c r="G360" s="1"/>
    </row>
    <row r="361" customFormat="false" ht="15" hidden="false" customHeight="false" outlineLevel="0" collapsed="false">
      <c r="B361" s="1"/>
      <c r="C361" s="3" t="n">
        <v>2008</v>
      </c>
      <c r="D361" s="3" t="n">
        <v>196</v>
      </c>
      <c r="E361" s="3" t="n">
        <v>2156</v>
      </c>
      <c r="F361" s="29" t="n">
        <f aca="false">PRODUCT(E361/D361)</f>
        <v>11</v>
      </c>
      <c r="G361" s="1"/>
    </row>
    <row r="362" customFormat="false" ht="15" hidden="false" customHeight="false" outlineLevel="0" collapsed="false">
      <c r="B362" s="1"/>
      <c r="C362" s="3" t="n">
        <v>2009</v>
      </c>
      <c r="D362" s="3" t="n">
        <v>169</v>
      </c>
      <c r="E362" s="3" t="n">
        <v>1992</v>
      </c>
      <c r="F362" s="29" t="n">
        <f aca="false">PRODUCT(E362/D362)</f>
        <v>11.7869822485207</v>
      </c>
      <c r="G362" s="1"/>
    </row>
    <row r="363" customFormat="false" ht="15" hidden="false" customHeight="false" outlineLevel="0" collapsed="false">
      <c r="B363" s="1"/>
      <c r="C363" s="3" t="n">
        <v>2010</v>
      </c>
      <c r="D363" s="3" t="n">
        <v>192</v>
      </c>
      <c r="E363" s="3" t="n">
        <v>2514</v>
      </c>
      <c r="F363" s="29" t="n">
        <f aca="false">PRODUCT(E363/D363)</f>
        <v>13.09375</v>
      </c>
      <c r="G363" s="1"/>
    </row>
    <row r="364" customFormat="false" ht="15" hidden="false" customHeight="false" outlineLevel="0" collapsed="false">
      <c r="B364" s="1"/>
      <c r="C364" s="3" t="n">
        <v>2011</v>
      </c>
      <c r="D364" s="3" t="n">
        <v>177</v>
      </c>
      <c r="E364" s="3" t="n">
        <v>2618</v>
      </c>
      <c r="F364" s="29" t="n">
        <f aca="false">PRODUCT(E364/D364)</f>
        <v>14.7909604519774</v>
      </c>
      <c r="G364" s="1"/>
    </row>
    <row r="365" customFormat="false" ht="15" hidden="false" customHeight="false" outlineLevel="0" collapsed="false">
      <c r="B365" s="1"/>
      <c r="C365" s="3" t="n">
        <v>2012</v>
      </c>
      <c r="D365" s="3" t="n">
        <v>203</v>
      </c>
      <c r="E365" s="3" t="n">
        <v>2592</v>
      </c>
      <c r="F365" s="29" t="n">
        <f aca="false">PRODUCT(E365/D365)</f>
        <v>12.7684729064039</v>
      </c>
      <c r="G365" s="1"/>
    </row>
    <row r="366" customFormat="false" ht="15" hidden="false" customHeight="false" outlineLevel="0" collapsed="false">
      <c r="B366" s="1"/>
      <c r="C366" s="3" t="n">
        <v>2013</v>
      </c>
      <c r="D366" s="3" t="n">
        <v>197</v>
      </c>
      <c r="E366" s="3" t="n">
        <v>2806</v>
      </c>
      <c r="F366" s="29" t="n">
        <f aca="false">PRODUCT(E366/D366)</f>
        <v>14.243654822335</v>
      </c>
      <c r="G366" s="1"/>
    </row>
    <row r="367" customFormat="false" ht="15" hidden="false" customHeight="false" outlineLevel="0" collapsed="false">
      <c r="B367" s="1"/>
      <c r="C367" s="3" t="n">
        <v>2014</v>
      </c>
      <c r="D367" s="3" t="n">
        <v>217</v>
      </c>
      <c r="E367" s="3" t="n">
        <v>2939</v>
      </c>
      <c r="F367" s="29" t="n">
        <f aca="false">PRODUCT(E367/D367)</f>
        <v>13.5437788018433</v>
      </c>
      <c r="G367" s="1"/>
    </row>
    <row r="368" customFormat="false" ht="15" hidden="false" customHeight="false" outlineLevel="0" collapsed="false">
      <c r="B368" s="1"/>
      <c r="C368" s="3" t="n">
        <v>2015</v>
      </c>
      <c r="D368" s="3" t="n">
        <v>208</v>
      </c>
      <c r="E368" s="3" t="n">
        <v>2793</v>
      </c>
      <c r="F368" s="29" t="n">
        <f aca="false">PRODUCT(E368/D368)</f>
        <v>13.4278846153846</v>
      </c>
      <c r="G368" s="1"/>
      <c r="K368" s="4"/>
      <c r="L368" s="4"/>
    </row>
    <row r="369" customFormat="false" ht="15" hidden="false" customHeight="false" outlineLevel="0" collapsed="false">
      <c r="B369" s="1"/>
      <c r="C369" s="3" t="n">
        <v>2016</v>
      </c>
      <c r="D369" s="3" t="n">
        <v>236</v>
      </c>
      <c r="E369" s="3" t="n">
        <v>3568</v>
      </c>
      <c r="F369" s="29" t="n">
        <f aca="false">PRODUCT(E369/D369)</f>
        <v>15.1186440677966</v>
      </c>
      <c r="G369" s="1"/>
      <c r="K369" s="4"/>
      <c r="L369" s="4"/>
      <c r="M369" s="4"/>
    </row>
    <row r="370" customFormat="false" ht="15" hidden="false" customHeight="false" outlineLevel="0" collapsed="false">
      <c r="B370" s="1"/>
      <c r="C370" s="3" t="n">
        <v>2017</v>
      </c>
      <c r="D370" s="3" t="n">
        <v>260</v>
      </c>
      <c r="E370" s="3" t="n">
        <v>3802</v>
      </c>
      <c r="F370" s="29" t="n">
        <f aca="false">PRODUCT(E370/D370)</f>
        <v>14.6230769230769</v>
      </c>
      <c r="G370" s="1"/>
      <c r="K370" s="4"/>
      <c r="L370" s="4"/>
      <c r="M370" s="4"/>
    </row>
    <row r="371" customFormat="false" ht="15" hidden="false" customHeight="false" outlineLevel="0" collapsed="false">
      <c r="B371" s="1"/>
      <c r="C371" s="3" t="n">
        <v>2018</v>
      </c>
      <c r="D371" s="3" t="n">
        <v>259</v>
      </c>
      <c r="E371" s="3" t="n">
        <v>4351</v>
      </c>
      <c r="F371" s="29" t="n">
        <f aca="false">PRODUCT(E371/D371)</f>
        <v>16.7992277992278</v>
      </c>
      <c r="G371" s="1"/>
      <c r="K371" s="4"/>
      <c r="L371" s="4"/>
      <c r="M371" s="4"/>
    </row>
    <row r="372" customFormat="false" ht="15" hidden="false" customHeight="false" outlineLevel="0" collapsed="false">
      <c r="B372" s="1"/>
      <c r="C372" s="3" t="n">
        <v>2019</v>
      </c>
      <c r="D372" s="3" t="n">
        <v>247</v>
      </c>
      <c r="E372" s="3" t="n">
        <v>3741</v>
      </c>
      <c r="F372" s="29" t="n">
        <f aca="false">PRODUCT(E372/D372)</f>
        <v>15.1457489878543</v>
      </c>
      <c r="G372" s="1"/>
      <c r="K372" s="4"/>
      <c r="L372" s="4"/>
      <c r="M372" s="4"/>
    </row>
    <row r="373" customFormat="false" ht="15" hidden="false" customHeight="false" outlineLevel="0" collapsed="false">
      <c r="B373" s="1"/>
      <c r="C373" s="3" t="n">
        <v>2020</v>
      </c>
      <c r="D373" s="3" t="n">
        <v>188</v>
      </c>
      <c r="E373" s="3" t="n">
        <v>2705</v>
      </c>
      <c r="F373" s="29" t="n">
        <f aca="false">PRODUCT(E373/D373)</f>
        <v>14.3882978723404</v>
      </c>
      <c r="G373" s="1"/>
      <c r="K373" s="4"/>
      <c r="L373" s="4"/>
      <c r="M373" s="4"/>
    </row>
    <row r="374" customFormat="false" ht="15" hidden="false" customHeight="false" outlineLevel="0" collapsed="false">
      <c r="B374" s="1"/>
      <c r="C374" s="3" t="n">
        <v>2021</v>
      </c>
      <c r="D374" s="3" t="n">
        <v>242</v>
      </c>
      <c r="E374" s="3" t="n">
        <v>3406</v>
      </c>
      <c r="F374" s="29" t="n">
        <f aca="false">PRODUCT(E374/D374)</f>
        <v>14.0743801652893</v>
      </c>
      <c r="G374" s="1"/>
      <c r="K374" s="4"/>
      <c r="L374" s="4"/>
      <c r="M374" s="4"/>
    </row>
    <row r="375" customFormat="false" ht="15" hidden="false" customHeight="false" outlineLevel="0" collapsed="false">
      <c r="B375" s="1"/>
      <c r="C375" s="3" t="n">
        <v>2022</v>
      </c>
      <c r="D375" s="3" t="n">
        <v>229</v>
      </c>
      <c r="E375" s="3" t="n">
        <v>3042</v>
      </c>
      <c r="F375" s="29" t="n">
        <f aca="false">PRODUCT(E375/D375)</f>
        <v>13.2838427947598</v>
      </c>
      <c r="G375" s="1"/>
      <c r="K375" s="4"/>
      <c r="L375" s="4"/>
      <c r="M375" s="4"/>
    </row>
    <row r="376" customFormat="false" ht="15" hidden="false" customHeight="false" outlineLevel="0" collapsed="false">
      <c r="B376" s="1"/>
      <c r="C376" s="3" t="n">
        <v>2023</v>
      </c>
      <c r="D376" s="3" t="n">
        <v>231</v>
      </c>
      <c r="E376" s="3" t="n">
        <v>3236</v>
      </c>
      <c r="F376" s="29" t="n">
        <f aca="false">PRODUCT(E376/D376)</f>
        <v>14.008658008658</v>
      </c>
      <c r="G376" s="1"/>
      <c r="K376" s="4"/>
      <c r="L376" s="4"/>
      <c r="M376" s="4"/>
    </row>
    <row r="377" customFormat="false" ht="15" hidden="false" customHeight="false" outlineLevel="0" collapsed="false">
      <c r="B377" s="1"/>
      <c r="C377" s="3" t="n">
        <v>2024</v>
      </c>
      <c r="D377" s="3" t="n">
        <v>233</v>
      </c>
      <c r="E377" s="3" t="n">
        <v>3092</v>
      </c>
      <c r="F377" s="29" t="n">
        <f aca="false">PRODUCT(E377/D377)</f>
        <v>13.2703862660944</v>
      </c>
      <c r="G377" s="1"/>
      <c r="K377" s="4"/>
      <c r="L377" s="4"/>
      <c r="M377" s="4"/>
    </row>
    <row r="378" customFormat="false" ht="15" hidden="false" customHeight="false" outlineLevel="0" collapsed="false">
      <c r="B378" s="1"/>
      <c r="C378" s="3" t="n">
        <v>2025</v>
      </c>
      <c r="D378" s="3" t="n">
        <v>236</v>
      </c>
      <c r="E378" s="3" t="n">
        <v>2708</v>
      </c>
      <c r="F378" s="29" t="n">
        <f aca="false">PRODUCT(E378/D378)</f>
        <v>11.4745762711864</v>
      </c>
      <c r="G378" s="1"/>
      <c r="K378" s="4"/>
      <c r="L378" s="4"/>
      <c r="M378" s="4"/>
    </row>
    <row r="379" customFormat="false" ht="15" hidden="false" customHeight="false" outlineLevel="0" collapsed="false">
      <c r="B379" s="1"/>
      <c r="C379" s="3" t="s">
        <v>22</v>
      </c>
      <c r="D379" s="3" t="n">
        <f aca="false">SUM(D275:D378)</f>
        <v>14351</v>
      </c>
      <c r="E379" s="3" t="n">
        <f aca="false">SUM(E274:E378)</f>
        <v>187548</v>
      </c>
      <c r="F379" s="29" t="n">
        <f aca="false">PRODUCT(E379/D379)</f>
        <v>13.0686363319629</v>
      </c>
      <c r="G379" s="1"/>
      <c r="K379" s="4"/>
      <c r="L379" s="4"/>
      <c r="M379" s="4"/>
    </row>
    <row r="380" customFormat="false" ht="15" hidden="false" customHeight="false" outlineLevel="0" collapsed="false">
      <c r="B380" s="1"/>
      <c r="D380" s="2"/>
      <c r="E380" s="2"/>
      <c r="F380" s="2"/>
      <c r="G380" s="1"/>
      <c r="K380" s="4"/>
      <c r="L380" s="4"/>
    </row>
    <row r="381" customFormat="false" ht="15" hidden="false" customHeight="false" outlineLevel="0" collapsed="false">
      <c r="B381" s="1"/>
      <c r="G381" s="3"/>
      <c r="J381" s="3"/>
    </row>
    <row r="382" customFormat="false" ht="15" hidden="false" customHeight="false" outlineLevel="0" collapsed="false">
      <c r="B382" s="1"/>
      <c r="G382" s="1"/>
      <c r="J382" s="3"/>
    </row>
    <row r="383" customFormat="false" ht="15" hidden="false" customHeight="false" outlineLevel="0" collapsed="false">
      <c r="B383" s="1"/>
      <c r="G383" s="1"/>
      <c r="J383" s="3"/>
    </row>
    <row r="384" customFormat="false" ht="15" hidden="false" customHeight="false" outlineLevel="0" collapsed="false">
      <c r="B384" s="1"/>
      <c r="G384" s="1"/>
    </row>
    <row r="385" customFormat="false" ht="15" hidden="false" customHeight="false" outlineLevel="0" collapsed="false">
      <c r="B385" s="1"/>
      <c r="G385" s="1"/>
    </row>
    <row r="386" customFormat="false" ht="15" hidden="false" customHeight="false" outlineLevel="0" collapsed="false">
      <c r="B386" s="1"/>
      <c r="G386" s="1"/>
    </row>
    <row r="387" customFormat="false" ht="15" hidden="false" customHeight="false" outlineLevel="0" collapsed="false">
      <c r="B387" s="1"/>
      <c r="G387" s="1"/>
    </row>
    <row r="388" customFormat="false" ht="15" hidden="false" customHeight="false" outlineLevel="0" collapsed="false">
      <c r="B388" s="1"/>
      <c r="G388" s="1"/>
    </row>
    <row r="389" customFormat="false" ht="15" hidden="false" customHeight="false" outlineLevel="0" collapsed="false">
      <c r="B389" s="1"/>
      <c r="G389" s="1"/>
    </row>
    <row r="390" customFormat="false" ht="15" hidden="false" customHeight="false" outlineLevel="0" collapsed="false">
      <c r="B390" s="1"/>
      <c r="G390" s="1"/>
    </row>
    <row r="391" customFormat="false" ht="15" hidden="false" customHeight="false" outlineLevel="0" collapsed="false">
      <c r="B391" s="1"/>
      <c r="G391" s="1"/>
    </row>
    <row r="392" customFormat="false" ht="15" hidden="false" customHeight="false" outlineLevel="0" collapsed="false">
      <c r="B392" s="1"/>
      <c r="G392" s="1"/>
    </row>
    <row r="393" customFormat="false" ht="15" hidden="false" customHeight="false" outlineLevel="0" collapsed="false">
      <c r="B393" s="1"/>
      <c r="G393" s="1"/>
    </row>
    <row r="394" customFormat="false" ht="15" hidden="false" customHeight="false" outlineLevel="0" collapsed="false">
      <c r="B394" s="1"/>
      <c r="G394" s="1"/>
    </row>
    <row r="395" customFormat="false" ht="15" hidden="false" customHeight="false" outlineLevel="0" collapsed="false">
      <c r="B395" s="1"/>
      <c r="G395" s="1"/>
    </row>
    <row r="396" customFormat="false" ht="15" hidden="false" customHeight="false" outlineLevel="0" collapsed="false">
      <c r="B396" s="1"/>
      <c r="G396" s="1"/>
    </row>
    <row r="397" customFormat="false" ht="15" hidden="false" customHeight="false" outlineLevel="0" collapsed="false">
      <c r="B397" s="1"/>
      <c r="G397" s="1"/>
    </row>
    <row r="398" customFormat="false" ht="15" hidden="false" customHeight="false" outlineLevel="0" collapsed="false">
      <c r="B398" s="1"/>
      <c r="G398" s="1"/>
    </row>
    <row r="399" customFormat="false" ht="15" hidden="false" customHeight="false" outlineLevel="0" collapsed="false">
      <c r="B399" s="1"/>
      <c r="G399" s="1"/>
    </row>
    <row r="400" customFormat="false" ht="15" hidden="false" customHeight="false" outlineLevel="0" collapsed="false">
      <c r="B400" s="1"/>
      <c r="G400" s="1"/>
    </row>
    <row r="401" customFormat="false" ht="15" hidden="false" customHeight="false" outlineLevel="0" collapsed="false">
      <c r="B401" s="1"/>
      <c r="G401" s="1"/>
    </row>
    <row r="402" customFormat="false" ht="15" hidden="false" customHeight="false" outlineLevel="0" collapsed="false">
      <c r="B402" s="1"/>
      <c r="G402" s="1"/>
    </row>
    <row r="403" customFormat="false" ht="15" hidden="false" customHeight="false" outlineLevel="0" collapsed="false">
      <c r="B403" s="1"/>
      <c r="G403" s="1"/>
    </row>
    <row r="404" customFormat="false" ht="15" hidden="false" customHeight="false" outlineLevel="0" collapsed="false">
      <c r="B404" s="1"/>
      <c r="G404" s="1"/>
    </row>
    <row r="405" customFormat="false" ht="15" hidden="false" customHeight="false" outlineLevel="0" collapsed="false">
      <c r="B405" s="1"/>
      <c r="G405" s="1"/>
    </row>
    <row r="406" customFormat="false" ht="15" hidden="false" customHeight="false" outlineLevel="0" collapsed="false">
      <c r="B406" s="1"/>
      <c r="G406" s="1"/>
    </row>
    <row r="407" customFormat="false" ht="15" hidden="false" customHeight="false" outlineLevel="0" collapsed="false">
      <c r="B407" s="1"/>
      <c r="G407" s="1"/>
    </row>
    <row r="408" customFormat="false" ht="15" hidden="false" customHeight="false" outlineLevel="0" collapsed="false">
      <c r="B408" s="1"/>
      <c r="G408" s="1"/>
    </row>
    <row r="409" customFormat="false" ht="15" hidden="false" customHeight="false" outlineLevel="0" collapsed="false">
      <c r="B409" s="1"/>
      <c r="G409" s="1"/>
    </row>
    <row r="410" customFormat="false" ht="15" hidden="false" customHeight="false" outlineLevel="0" collapsed="false">
      <c r="B410" s="1"/>
      <c r="G410" s="1"/>
    </row>
    <row r="411" customFormat="false" ht="15" hidden="false" customHeight="false" outlineLevel="0" collapsed="false">
      <c r="B411" s="1"/>
      <c r="G411" s="1"/>
    </row>
    <row r="412" customFormat="false" ht="15" hidden="false" customHeight="false" outlineLevel="0" collapsed="false">
      <c r="B412" s="1"/>
      <c r="G412" s="1"/>
    </row>
    <row r="413" customFormat="false" ht="15" hidden="false" customHeight="false" outlineLevel="0" collapsed="false">
      <c r="B413" s="1"/>
      <c r="G413" s="1"/>
    </row>
    <row r="414" customFormat="false" ht="15" hidden="false" customHeight="false" outlineLevel="0" collapsed="false">
      <c r="B414" s="1"/>
      <c r="G414" s="1"/>
    </row>
    <row r="415" customFormat="false" ht="15" hidden="false" customHeight="false" outlineLevel="0" collapsed="false">
      <c r="B415" s="1"/>
      <c r="G415" s="1"/>
    </row>
    <row r="416" customFormat="false" ht="15" hidden="false" customHeight="false" outlineLevel="0" collapsed="false">
      <c r="B416" s="1"/>
      <c r="G416" s="1"/>
    </row>
    <row r="417" customFormat="false" ht="15" hidden="false" customHeight="false" outlineLevel="0" collapsed="false">
      <c r="B417" s="1"/>
      <c r="G417" s="1"/>
    </row>
    <row r="418" customFormat="false" ht="15" hidden="false" customHeight="false" outlineLevel="0" collapsed="false">
      <c r="B418" s="1"/>
      <c r="G418" s="1"/>
    </row>
    <row r="419" customFormat="false" ht="15" hidden="false" customHeight="false" outlineLevel="0" collapsed="false">
      <c r="B419" s="1"/>
      <c r="G419" s="1"/>
    </row>
    <row r="420" customFormat="false" ht="15" hidden="false" customHeight="false" outlineLevel="0" collapsed="false">
      <c r="B420" s="1"/>
      <c r="G420" s="1"/>
    </row>
    <row r="421" customFormat="false" ht="15" hidden="false" customHeight="false" outlineLevel="0" collapsed="false">
      <c r="B421" s="1"/>
      <c r="G421" s="1"/>
    </row>
    <row r="422" customFormat="false" ht="15" hidden="false" customHeight="false" outlineLevel="0" collapsed="false">
      <c r="B422" s="1"/>
      <c r="G422" s="1"/>
    </row>
    <row r="423" customFormat="false" ht="15" hidden="false" customHeight="false" outlineLevel="0" collapsed="false">
      <c r="B423" s="1"/>
      <c r="G423" s="1"/>
    </row>
    <row r="424" customFormat="false" ht="15" hidden="false" customHeight="false" outlineLevel="0" collapsed="false">
      <c r="B424" s="1"/>
      <c r="G424" s="1"/>
    </row>
    <row r="425" customFormat="false" ht="15" hidden="false" customHeight="false" outlineLevel="0" collapsed="false">
      <c r="B425" s="1"/>
      <c r="G425" s="1"/>
    </row>
    <row r="426" customFormat="false" ht="15" hidden="false" customHeight="false" outlineLevel="0" collapsed="false">
      <c r="B426" s="1"/>
      <c r="G426" s="1"/>
    </row>
    <row r="427" customFormat="false" ht="15" hidden="false" customHeight="false" outlineLevel="0" collapsed="false">
      <c r="B427" s="1"/>
      <c r="G427" s="1"/>
    </row>
    <row r="428" customFormat="false" ht="15" hidden="false" customHeight="false" outlineLevel="0" collapsed="false">
      <c r="B428" s="1"/>
      <c r="G428" s="1"/>
    </row>
    <row r="429" customFormat="false" ht="15" hidden="false" customHeight="false" outlineLevel="0" collapsed="false">
      <c r="B429" s="1"/>
      <c r="G429" s="1"/>
    </row>
    <row r="430" customFormat="false" ht="15" hidden="false" customHeight="false" outlineLevel="0" collapsed="false">
      <c r="B430" s="1"/>
      <c r="G430" s="1"/>
    </row>
    <row r="431" customFormat="false" ht="15" hidden="false" customHeight="false" outlineLevel="0" collapsed="false">
      <c r="B431" s="1"/>
      <c r="G431" s="1"/>
    </row>
    <row r="432" customFormat="false" ht="15" hidden="false" customHeight="false" outlineLevel="0" collapsed="false">
      <c r="B432" s="1"/>
      <c r="G432" s="1"/>
    </row>
    <row r="433" customFormat="false" ht="15" hidden="false" customHeight="false" outlineLevel="0" collapsed="false">
      <c r="B433" s="1"/>
      <c r="G433" s="1"/>
    </row>
    <row r="434" customFormat="false" ht="15" hidden="false" customHeight="false" outlineLevel="0" collapsed="false">
      <c r="B434" s="1"/>
      <c r="G434" s="1"/>
    </row>
    <row r="435" customFormat="false" ht="15" hidden="false" customHeight="false" outlineLevel="0" collapsed="false">
      <c r="B435" s="1"/>
      <c r="G435" s="1"/>
    </row>
    <row r="436" customFormat="false" ht="15" hidden="false" customHeight="false" outlineLevel="0" collapsed="false">
      <c r="B436" s="1"/>
      <c r="G436" s="1"/>
    </row>
    <row r="437" customFormat="false" ht="15" hidden="false" customHeight="false" outlineLevel="0" collapsed="false">
      <c r="B437" s="1"/>
      <c r="G437" s="1"/>
    </row>
    <row r="438" customFormat="false" ht="15" hidden="false" customHeight="false" outlineLevel="0" collapsed="false">
      <c r="B438" s="1"/>
      <c r="G438" s="1"/>
    </row>
    <row r="439" customFormat="false" ht="15" hidden="false" customHeight="false" outlineLevel="0" collapsed="false">
      <c r="B439" s="1"/>
      <c r="G439" s="1"/>
    </row>
    <row r="440" customFormat="false" ht="15" hidden="false" customHeight="false" outlineLevel="0" collapsed="false">
      <c r="B440" s="1"/>
      <c r="G440" s="1"/>
    </row>
    <row r="441" customFormat="false" ht="15" hidden="false" customHeight="false" outlineLevel="0" collapsed="false">
      <c r="B441" s="1"/>
      <c r="G441" s="1"/>
    </row>
    <row r="442" customFormat="false" ht="15" hidden="false" customHeight="false" outlineLevel="0" collapsed="false">
      <c r="B442" s="1"/>
      <c r="G442" s="1"/>
    </row>
    <row r="443" customFormat="false" ht="15" hidden="false" customHeight="false" outlineLevel="0" collapsed="false">
      <c r="B443" s="1"/>
      <c r="G443" s="1"/>
    </row>
    <row r="444" customFormat="false" ht="15" hidden="false" customHeight="false" outlineLevel="0" collapsed="false">
      <c r="B444" s="1"/>
      <c r="G444" s="1"/>
    </row>
    <row r="445" customFormat="false" ht="15" hidden="false" customHeight="false" outlineLevel="0" collapsed="false">
      <c r="B445" s="1"/>
      <c r="G445" s="1"/>
    </row>
    <row r="446" customFormat="false" ht="15" hidden="false" customHeight="false" outlineLevel="0" collapsed="false">
      <c r="B446" s="1"/>
      <c r="G446" s="1"/>
    </row>
    <row r="447" customFormat="false" ht="15" hidden="false" customHeight="false" outlineLevel="0" collapsed="false">
      <c r="B447" s="1"/>
      <c r="G447" s="1"/>
    </row>
    <row r="448" customFormat="false" ht="15" hidden="false" customHeight="false" outlineLevel="0" collapsed="false">
      <c r="B448" s="1"/>
      <c r="G448" s="1"/>
    </row>
    <row r="449" customFormat="false" ht="15" hidden="false" customHeight="false" outlineLevel="0" collapsed="false">
      <c r="B449" s="1"/>
      <c r="G449" s="1"/>
    </row>
    <row r="450" customFormat="false" ht="15" hidden="false" customHeight="false" outlineLevel="0" collapsed="false">
      <c r="B450" s="1"/>
      <c r="G450" s="1"/>
    </row>
    <row r="451" customFormat="false" ht="15" hidden="false" customHeight="false" outlineLevel="0" collapsed="false">
      <c r="B451" s="1"/>
      <c r="G451" s="1"/>
    </row>
    <row r="452" customFormat="false" ht="15" hidden="false" customHeight="false" outlineLevel="0" collapsed="false">
      <c r="B452" s="1"/>
      <c r="G452" s="1"/>
    </row>
    <row r="453" customFormat="false" ht="15" hidden="false" customHeight="false" outlineLevel="0" collapsed="false">
      <c r="B453" s="1"/>
      <c r="G453" s="1"/>
    </row>
    <row r="454" customFormat="false" ht="15" hidden="false" customHeight="false" outlineLevel="0" collapsed="false">
      <c r="B454" s="1"/>
      <c r="G454" s="1"/>
    </row>
    <row r="455" customFormat="false" ht="15" hidden="false" customHeight="false" outlineLevel="0" collapsed="false">
      <c r="B455" s="1"/>
      <c r="G455" s="1"/>
    </row>
    <row r="456" customFormat="false" ht="15" hidden="false" customHeight="false" outlineLevel="0" collapsed="false">
      <c r="B456" s="1"/>
      <c r="G456" s="1"/>
    </row>
    <row r="457" customFormat="false" ht="15" hidden="false" customHeight="false" outlineLevel="0" collapsed="false">
      <c r="B457" s="1"/>
      <c r="G457" s="1"/>
    </row>
    <row r="458" customFormat="false" ht="15" hidden="false" customHeight="false" outlineLevel="0" collapsed="false">
      <c r="B458" s="1"/>
      <c r="G458" s="1"/>
    </row>
    <row r="459" customFormat="false" ht="15" hidden="false" customHeight="false" outlineLevel="0" collapsed="false">
      <c r="B459" s="1"/>
      <c r="G459" s="1"/>
    </row>
    <row r="460" customFormat="false" ht="15" hidden="false" customHeight="false" outlineLevel="0" collapsed="false">
      <c r="B460" s="1"/>
      <c r="G460" s="1"/>
    </row>
    <row r="461" customFormat="false" ht="15" hidden="false" customHeight="false" outlineLevel="0" collapsed="false">
      <c r="B461" s="1"/>
      <c r="G461" s="1"/>
    </row>
    <row r="462" customFormat="false" ht="15" hidden="false" customHeight="false" outlineLevel="0" collapsed="false">
      <c r="B462" s="1"/>
      <c r="G462" s="1"/>
    </row>
    <row r="463" customFormat="false" ht="15" hidden="false" customHeight="false" outlineLevel="0" collapsed="false">
      <c r="B463" s="1"/>
      <c r="G463" s="1"/>
    </row>
    <row r="464" customFormat="false" ht="15" hidden="false" customHeight="false" outlineLevel="0" collapsed="false">
      <c r="B464" s="1"/>
      <c r="G464" s="1"/>
    </row>
    <row r="465" customFormat="false" ht="15" hidden="false" customHeight="false" outlineLevel="0" collapsed="false">
      <c r="B465" s="1"/>
      <c r="G465" s="1"/>
    </row>
    <row r="466" customFormat="false" ht="15" hidden="false" customHeight="false" outlineLevel="0" collapsed="false">
      <c r="B466" s="1"/>
      <c r="G466" s="1"/>
    </row>
    <row r="467" customFormat="false" ht="15" hidden="false" customHeight="false" outlineLevel="0" collapsed="false">
      <c r="B467" s="1"/>
      <c r="G467" s="1"/>
    </row>
    <row r="468" customFormat="false" ht="15" hidden="false" customHeight="false" outlineLevel="0" collapsed="false">
      <c r="B468" s="1"/>
      <c r="G468" s="1"/>
    </row>
    <row r="469" customFormat="false" ht="15" hidden="false" customHeight="false" outlineLevel="0" collapsed="false">
      <c r="B469" s="1"/>
      <c r="G469" s="1"/>
    </row>
    <row r="470" customFormat="false" ht="15" hidden="false" customHeight="false" outlineLevel="0" collapsed="false">
      <c r="B470" s="1"/>
      <c r="G470" s="1"/>
    </row>
    <row r="471" customFormat="false" ht="15" hidden="false" customHeight="false" outlineLevel="0" collapsed="false">
      <c r="B471" s="1"/>
      <c r="G471" s="1"/>
    </row>
    <row r="472" customFormat="false" ht="15" hidden="false" customHeight="false" outlineLevel="0" collapsed="false">
      <c r="B472" s="1"/>
      <c r="G472" s="1"/>
    </row>
    <row r="473" customFormat="false" ht="15" hidden="false" customHeight="false" outlineLevel="0" collapsed="false">
      <c r="B473" s="1"/>
      <c r="G473" s="1"/>
    </row>
    <row r="474" customFormat="false" ht="15" hidden="false" customHeight="false" outlineLevel="0" collapsed="false">
      <c r="B474" s="1"/>
      <c r="G474" s="1"/>
    </row>
    <row r="475" customFormat="false" ht="15" hidden="false" customHeight="false" outlineLevel="0" collapsed="false">
      <c r="B475" s="1"/>
      <c r="G475" s="1"/>
    </row>
    <row r="476" customFormat="false" ht="15" hidden="false" customHeight="false" outlineLevel="0" collapsed="false">
      <c r="B476" s="1"/>
      <c r="G476" s="1"/>
    </row>
    <row r="477" customFormat="false" ht="15" hidden="false" customHeight="false" outlineLevel="0" collapsed="false">
      <c r="B477" s="1"/>
      <c r="G477" s="1"/>
    </row>
    <row r="478" customFormat="false" ht="15" hidden="false" customHeight="false" outlineLevel="0" collapsed="false">
      <c r="B478" s="1"/>
      <c r="G478" s="1"/>
    </row>
    <row r="479" customFormat="false" ht="15" hidden="false" customHeight="false" outlineLevel="0" collapsed="false">
      <c r="B479" s="1"/>
      <c r="G479" s="1"/>
    </row>
    <row r="480" customFormat="false" ht="15" hidden="false" customHeight="false" outlineLevel="0" collapsed="false">
      <c r="B480" s="1"/>
      <c r="G480" s="1"/>
    </row>
    <row r="481" customFormat="false" ht="15" hidden="false" customHeight="false" outlineLevel="0" collapsed="false">
      <c r="B481" s="1"/>
      <c r="G481" s="1"/>
    </row>
    <row r="482" customFormat="false" ht="15" hidden="false" customHeight="false" outlineLevel="0" collapsed="false">
      <c r="B482" s="1"/>
      <c r="G482" s="1"/>
    </row>
    <row r="483" customFormat="false" ht="15" hidden="false" customHeight="false" outlineLevel="0" collapsed="false">
      <c r="B483" s="1"/>
      <c r="G483" s="1"/>
    </row>
    <row r="484" customFormat="false" ht="15" hidden="false" customHeight="false" outlineLevel="0" collapsed="false">
      <c r="B484" s="1"/>
      <c r="G484" s="1"/>
    </row>
    <row r="485" customFormat="false" ht="15" hidden="false" customHeight="false" outlineLevel="0" collapsed="false">
      <c r="B485" s="1"/>
      <c r="G485" s="1"/>
    </row>
    <row r="486" customFormat="false" ht="15" hidden="false" customHeight="false" outlineLevel="0" collapsed="false">
      <c r="B486" s="1"/>
      <c r="G486" s="1"/>
    </row>
    <row r="487" customFormat="false" ht="15" hidden="false" customHeight="false" outlineLevel="0" collapsed="false">
      <c r="B487" s="1"/>
      <c r="G487" s="1"/>
    </row>
    <row r="488" customFormat="false" ht="15" hidden="false" customHeight="false" outlineLevel="0" collapsed="false">
      <c r="B488" s="1"/>
      <c r="G488" s="1"/>
    </row>
    <row r="489" customFormat="false" ht="15" hidden="false" customHeight="false" outlineLevel="0" collapsed="false">
      <c r="B489" s="1"/>
      <c r="G489" s="1"/>
    </row>
    <row r="490" customFormat="false" ht="15" hidden="false" customHeight="false" outlineLevel="0" collapsed="false">
      <c r="B490" s="1"/>
      <c r="G490" s="1"/>
    </row>
    <row r="491" customFormat="false" ht="15" hidden="false" customHeight="false" outlineLevel="0" collapsed="false">
      <c r="B491" s="1"/>
      <c r="G491" s="1"/>
    </row>
    <row r="492" customFormat="false" ht="15" hidden="false" customHeight="false" outlineLevel="0" collapsed="false">
      <c r="B492" s="1"/>
      <c r="G492" s="1"/>
    </row>
    <row r="493" customFormat="false" ht="15" hidden="false" customHeight="false" outlineLevel="0" collapsed="false">
      <c r="B493" s="1"/>
      <c r="G493" s="1"/>
    </row>
    <row r="494" customFormat="false" ht="15" hidden="false" customHeight="false" outlineLevel="0" collapsed="false">
      <c r="B494" s="1"/>
      <c r="G494" s="1"/>
    </row>
    <row r="495" customFormat="false" ht="15" hidden="false" customHeight="false" outlineLevel="0" collapsed="false">
      <c r="B495" s="1"/>
      <c r="G495" s="1"/>
    </row>
    <row r="496" customFormat="false" ht="15" hidden="false" customHeight="false" outlineLevel="0" collapsed="false">
      <c r="B496" s="1"/>
      <c r="G496" s="1"/>
    </row>
    <row r="497" customFormat="false" ht="15" hidden="false" customHeight="false" outlineLevel="0" collapsed="false">
      <c r="B497" s="1"/>
      <c r="G497" s="1"/>
    </row>
    <row r="498" customFormat="false" ht="15" hidden="false" customHeight="false" outlineLevel="0" collapsed="false">
      <c r="B498" s="1"/>
      <c r="G498" s="1"/>
    </row>
    <row r="499" customFormat="false" ht="15" hidden="false" customHeight="false" outlineLevel="0" collapsed="false">
      <c r="B499" s="1"/>
      <c r="G499" s="1"/>
    </row>
    <row r="500" customFormat="false" ht="15" hidden="false" customHeight="false" outlineLevel="0" collapsed="false">
      <c r="B500" s="1"/>
      <c r="G500" s="1"/>
    </row>
    <row r="501" customFormat="false" ht="15" hidden="false" customHeight="false" outlineLevel="0" collapsed="false">
      <c r="B501" s="1"/>
      <c r="G501" s="1"/>
    </row>
    <row r="502" customFormat="false" ht="15" hidden="false" customHeight="false" outlineLevel="0" collapsed="false">
      <c r="B502" s="1"/>
      <c r="G502" s="1"/>
    </row>
    <row r="503" customFormat="false" ht="15" hidden="false" customHeight="false" outlineLevel="0" collapsed="false">
      <c r="B503" s="1"/>
      <c r="G503" s="1"/>
    </row>
    <row r="504" customFormat="false" ht="15" hidden="false" customHeight="false" outlineLevel="0" collapsed="false">
      <c r="B504" s="1"/>
      <c r="G504" s="1"/>
    </row>
    <row r="505" customFormat="false" ht="15" hidden="false" customHeight="false" outlineLevel="0" collapsed="false">
      <c r="B505" s="1"/>
      <c r="G505" s="1"/>
    </row>
    <row r="506" customFormat="false" ht="15" hidden="false" customHeight="false" outlineLevel="0" collapsed="false">
      <c r="B506" s="1"/>
      <c r="G506" s="1"/>
    </row>
    <row r="507" customFormat="false" ht="15" hidden="false" customHeight="false" outlineLevel="0" collapsed="false">
      <c r="B507" s="1"/>
      <c r="G507" s="1"/>
    </row>
    <row r="508" customFormat="false" ht="15" hidden="false" customHeight="false" outlineLevel="0" collapsed="false">
      <c r="B508" s="1"/>
      <c r="G508" s="1"/>
    </row>
    <row r="509" customFormat="false" ht="15" hidden="false" customHeight="false" outlineLevel="0" collapsed="false">
      <c r="B509" s="1"/>
      <c r="G509" s="1"/>
    </row>
    <row r="510" customFormat="false" ht="15" hidden="false" customHeight="false" outlineLevel="0" collapsed="false">
      <c r="B510" s="1"/>
      <c r="G510" s="1"/>
    </row>
    <row r="511" customFormat="false" ht="15" hidden="false" customHeight="false" outlineLevel="0" collapsed="false">
      <c r="B511" s="1"/>
      <c r="G511" s="1"/>
    </row>
    <row r="512" customFormat="false" ht="15" hidden="false" customHeight="false" outlineLevel="0" collapsed="false">
      <c r="B512" s="1"/>
      <c r="G512" s="1"/>
    </row>
    <row r="513" customFormat="false" ht="15" hidden="false" customHeight="false" outlineLevel="0" collapsed="false">
      <c r="B513" s="1"/>
      <c r="G513" s="1"/>
    </row>
    <row r="514" customFormat="false" ht="15" hidden="false" customHeight="false" outlineLevel="0" collapsed="false">
      <c r="B514" s="1"/>
      <c r="G514" s="1"/>
    </row>
    <row r="515" customFormat="false" ht="15" hidden="false" customHeight="false" outlineLevel="0" collapsed="false">
      <c r="B515" s="1"/>
      <c r="G515" s="1"/>
    </row>
    <row r="516" customFormat="false" ht="15" hidden="false" customHeight="false" outlineLevel="0" collapsed="false">
      <c r="B516" s="1"/>
      <c r="G516" s="1"/>
    </row>
    <row r="517" customFormat="false" ht="15" hidden="false" customHeight="false" outlineLevel="0" collapsed="false">
      <c r="B517" s="1"/>
      <c r="G517" s="1"/>
    </row>
    <row r="518" customFormat="false" ht="15" hidden="false" customHeight="false" outlineLevel="0" collapsed="false">
      <c r="B518" s="1"/>
      <c r="G518" s="1"/>
    </row>
    <row r="519" customFormat="false" ht="15" hidden="false" customHeight="false" outlineLevel="0" collapsed="false">
      <c r="B519" s="1"/>
      <c r="G519" s="1"/>
    </row>
    <row r="520" customFormat="false" ht="15" hidden="false" customHeight="false" outlineLevel="0" collapsed="false">
      <c r="B520" s="1"/>
      <c r="G520" s="1"/>
    </row>
    <row r="521" customFormat="false" ht="15" hidden="false" customHeight="false" outlineLevel="0" collapsed="false">
      <c r="B521" s="1"/>
      <c r="G521" s="1"/>
    </row>
    <row r="522" customFormat="false" ht="15" hidden="false" customHeight="false" outlineLevel="0" collapsed="false">
      <c r="B522" s="1"/>
      <c r="G522" s="1"/>
    </row>
    <row r="523" customFormat="false" ht="15" hidden="false" customHeight="false" outlineLevel="0" collapsed="false">
      <c r="B523" s="1"/>
      <c r="G523" s="1"/>
    </row>
    <row r="524" customFormat="false" ht="15" hidden="false" customHeight="false" outlineLevel="0" collapsed="false">
      <c r="B524" s="1"/>
      <c r="G524" s="1"/>
    </row>
    <row r="525" customFormat="false" ht="15" hidden="false" customHeight="false" outlineLevel="0" collapsed="false">
      <c r="B525" s="1"/>
      <c r="G525" s="1"/>
    </row>
    <row r="526" customFormat="false" ht="15" hidden="false" customHeight="false" outlineLevel="0" collapsed="false">
      <c r="B526" s="1"/>
      <c r="G526" s="1"/>
    </row>
    <row r="527" customFormat="false" ht="15" hidden="false" customHeight="false" outlineLevel="0" collapsed="false">
      <c r="B527" s="1"/>
      <c r="G527" s="1"/>
    </row>
    <row r="528" customFormat="false" ht="15" hidden="false" customHeight="false" outlineLevel="0" collapsed="false">
      <c r="B528" s="1"/>
      <c r="G528" s="1"/>
    </row>
    <row r="529" customFormat="false" ht="15" hidden="false" customHeight="false" outlineLevel="0" collapsed="false">
      <c r="B529" s="1"/>
      <c r="G529" s="1"/>
    </row>
    <row r="530" customFormat="false" ht="15" hidden="false" customHeight="false" outlineLevel="0" collapsed="false">
      <c r="B530" s="1"/>
      <c r="G530" s="1"/>
    </row>
    <row r="531" customFormat="false" ht="15" hidden="false" customHeight="false" outlineLevel="0" collapsed="false">
      <c r="B531" s="1"/>
      <c r="G531" s="1"/>
    </row>
    <row r="532" customFormat="false" ht="15" hidden="false" customHeight="false" outlineLevel="0" collapsed="false">
      <c r="B532" s="1"/>
      <c r="G532" s="1"/>
    </row>
    <row r="533" customFormat="false" ht="15" hidden="false" customHeight="false" outlineLevel="0" collapsed="false">
      <c r="B533" s="1"/>
      <c r="G533" s="1"/>
    </row>
    <row r="534" customFormat="false" ht="15" hidden="false" customHeight="false" outlineLevel="0" collapsed="false">
      <c r="B534" s="1"/>
      <c r="G534" s="1"/>
    </row>
    <row r="535" customFormat="false" ht="15" hidden="false" customHeight="false" outlineLevel="0" collapsed="false">
      <c r="B535" s="1"/>
      <c r="G535" s="1"/>
    </row>
    <row r="536" customFormat="false" ht="15" hidden="false" customHeight="false" outlineLevel="0" collapsed="false">
      <c r="B536" s="1"/>
      <c r="G536" s="1"/>
    </row>
    <row r="537" customFormat="false" ht="15" hidden="false" customHeight="false" outlineLevel="0" collapsed="false">
      <c r="B537" s="1"/>
      <c r="G537" s="1"/>
    </row>
    <row r="538" customFormat="false" ht="15" hidden="false" customHeight="false" outlineLevel="0" collapsed="false">
      <c r="B538" s="1"/>
      <c r="G538" s="1"/>
    </row>
    <row r="539" customFormat="false" ht="15" hidden="false" customHeight="false" outlineLevel="0" collapsed="false">
      <c r="B539" s="1"/>
      <c r="G539" s="1"/>
    </row>
    <row r="540" customFormat="false" ht="15" hidden="false" customHeight="false" outlineLevel="0" collapsed="false">
      <c r="B540" s="1"/>
      <c r="G540" s="1"/>
    </row>
    <row r="541" customFormat="false" ht="15" hidden="false" customHeight="false" outlineLevel="0" collapsed="false">
      <c r="B541" s="1"/>
      <c r="G541" s="1"/>
    </row>
    <row r="542" customFormat="false" ht="15" hidden="false" customHeight="false" outlineLevel="0" collapsed="false">
      <c r="B542" s="1"/>
      <c r="G542" s="1"/>
    </row>
    <row r="543" customFormat="false" ht="15" hidden="false" customHeight="false" outlineLevel="0" collapsed="false">
      <c r="B543" s="1"/>
      <c r="G543" s="1"/>
    </row>
    <row r="544" customFormat="false" ht="15" hidden="false" customHeight="false" outlineLevel="0" collapsed="false">
      <c r="B544" s="1"/>
      <c r="G544" s="3"/>
    </row>
    <row r="545" customFormat="false" ht="15" hidden="false" customHeight="false" outlineLevel="0" collapsed="false">
      <c r="B545" s="1"/>
      <c r="G545" s="3"/>
    </row>
    <row r="546" customFormat="false" ht="15" hidden="false" customHeight="false" outlineLevel="0" collapsed="false">
      <c r="B546" s="1"/>
      <c r="G546" s="3"/>
    </row>
    <row r="547" customFormat="false" ht="15" hidden="false" customHeight="false" outlineLevel="0" collapsed="false">
      <c r="B547" s="1"/>
      <c r="G547" s="3"/>
    </row>
    <row r="548" customFormat="false" ht="15" hidden="false" customHeight="false" outlineLevel="0" collapsed="false">
      <c r="B548" s="1"/>
      <c r="G548" s="3"/>
    </row>
    <row r="549" customFormat="false" ht="15" hidden="false" customHeight="false" outlineLevel="0" collapsed="false">
      <c r="B549" s="1"/>
      <c r="G549" s="3"/>
    </row>
    <row r="550" customFormat="false" ht="15" hidden="false" customHeight="false" outlineLevel="0" collapsed="false">
      <c r="B550" s="1"/>
      <c r="G550" s="3"/>
    </row>
    <row r="551" customFormat="false" ht="15" hidden="false" customHeight="false" outlineLevel="0" collapsed="false">
      <c r="B551" s="1"/>
      <c r="G551" s="3"/>
    </row>
    <row r="552" customFormat="false" ht="15" hidden="false" customHeight="false" outlineLevel="0" collapsed="false">
      <c r="B552" s="1"/>
      <c r="G552" s="3"/>
    </row>
    <row r="553" customFormat="false" ht="15" hidden="false" customHeight="false" outlineLevel="0" collapsed="false">
      <c r="B553" s="1"/>
      <c r="G553" s="3"/>
    </row>
    <row r="554" customFormat="false" ht="15" hidden="false" customHeight="false" outlineLevel="0" collapsed="false">
      <c r="B554" s="1"/>
    </row>
    <row r="555" customFormat="false" ht="15" hidden="false" customHeight="false" outlineLevel="0" collapsed="false">
      <c r="B555" s="1"/>
    </row>
    <row r="556" customFormat="false" ht="15" hidden="false" customHeight="false" outlineLevel="0" collapsed="false">
      <c r="B556" s="1"/>
    </row>
    <row r="557" customFormat="false" ht="15" hidden="false" customHeight="false" outlineLevel="0" collapsed="false">
      <c r="B557" s="1"/>
    </row>
    <row r="558" customFormat="false" ht="15" hidden="false" customHeight="false" outlineLevel="0" collapsed="false">
      <c r="B558" s="1"/>
    </row>
    <row r="559" customFormat="false" ht="15" hidden="false" customHeight="false" outlineLevel="0" collapsed="false">
      <c r="B559" s="1"/>
    </row>
    <row r="560" customFormat="false" ht="15" hidden="false" customHeight="false" outlineLevel="0" collapsed="false">
      <c r="B560" s="1"/>
    </row>
    <row r="561" customFormat="false" ht="15" hidden="false" customHeight="false" outlineLevel="0" collapsed="false">
      <c r="B561" s="1"/>
    </row>
    <row r="562" customFormat="false" ht="15" hidden="false" customHeight="false" outlineLevel="0" collapsed="false">
      <c r="B562" s="1"/>
    </row>
    <row r="563" customFormat="false" ht="15" hidden="false" customHeight="false" outlineLevel="0" collapsed="false">
      <c r="B563" s="1"/>
    </row>
    <row r="564" customFormat="false" ht="15" hidden="false" customHeight="false" outlineLevel="0" collapsed="false">
      <c r="B564" s="1"/>
    </row>
    <row r="565" customFormat="false" ht="15" hidden="false" customHeight="false" outlineLevel="0" collapsed="false">
      <c r="B565" s="1"/>
    </row>
    <row r="566" customFormat="false" ht="15" hidden="false" customHeight="false" outlineLevel="0" collapsed="false">
      <c r="B566" s="1"/>
    </row>
    <row r="567" customFormat="false" ht="15" hidden="false" customHeight="false" outlineLevel="0" collapsed="false">
      <c r="B567" s="1"/>
    </row>
    <row r="568" customFormat="false" ht="15" hidden="false" customHeight="false" outlineLevel="0" collapsed="false">
      <c r="B568" s="1"/>
    </row>
    <row r="569" customFormat="false" ht="15" hidden="false" customHeight="false" outlineLevel="0" collapsed="false">
      <c r="B569" s="1"/>
    </row>
    <row r="570" customFormat="false" ht="15" hidden="false" customHeight="false" outlineLevel="0" collapsed="false">
      <c r="B570" s="1"/>
    </row>
    <row r="571" customFormat="false" ht="15" hidden="false" customHeight="false" outlineLevel="0" collapsed="false">
      <c r="B571" s="1"/>
    </row>
    <row r="572" customFormat="false" ht="15" hidden="false" customHeight="false" outlineLevel="0" collapsed="false">
      <c r="B572" s="1"/>
    </row>
    <row r="573" customFormat="false" ht="15" hidden="false" customHeight="false" outlineLevel="0" collapsed="false">
      <c r="B573" s="1"/>
    </row>
    <row r="574" customFormat="false" ht="15" hidden="false" customHeight="false" outlineLevel="0" collapsed="false">
      <c r="B574" s="1"/>
    </row>
    <row r="575" customFormat="false" ht="15" hidden="false" customHeight="false" outlineLevel="0" collapsed="false">
      <c r="B575" s="1"/>
    </row>
    <row r="576" customFormat="false" ht="15" hidden="false" customHeight="false" outlineLevel="0" collapsed="false">
      <c r="B576" s="1"/>
    </row>
    <row r="577" customFormat="false" ht="15" hidden="false" customHeight="false" outlineLevel="0" collapsed="false">
      <c r="B577" s="1"/>
    </row>
    <row r="578" customFormat="false" ht="15" hidden="false" customHeight="false" outlineLevel="0" collapsed="false">
      <c r="B578" s="1"/>
    </row>
    <row r="579" customFormat="false" ht="15" hidden="false" customHeight="false" outlineLevel="0" collapsed="false">
      <c r="B579" s="1"/>
    </row>
    <row r="580" customFormat="false" ht="15" hidden="false" customHeight="false" outlineLevel="0" collapsed="false">
      <c r="B580" s="1"/>
    </row>
    <row r="581" customFormat="false" ht="15" hidden="false" customHeight="false" outlineLevel="0" collapsed="false">
      <c r="B581" s="1"/>
    </row>
    <row r="582" customFormat="false" ht="15" hidden="false" customHeight="false" outlineLevel="0" collapsed="false">
      <c r="B582" s="1"/>
    </row>
    <row r="583" customFormat="false" ht="15" hidden="false" customHeight="false" outlineLevel="0" collapsed="false">
      <c r="B583" s="1"/>
    </row>
    <row r="584" customFormat="false" ht="15" hidden="false" customHeight="false" outlineLevel="0" collapsed="false">
      <c r="B584" s="1"/>
    </row>
    <row r="585" customFormat="false" ht="15" hidden="false" customHeight="false" outlineLevel="0" collapsed="false">
      <c r="B585" s="1"/>
    </row>
    <row r="586" customFormat="false" ht="15" hidden="false" customHeight="false" outlineLevel="0" collapsed="false">
      <c r="B586" s="1"/>
    </row>
    <row r="587" customFormat="false" ht="15" hidden="false" customHeight="false" outlineLevel="0" collapsed="false">
      <c r="B587" s="1"/>
    </row>
    <row r="588" customFormat="false" ht="15" hidden="false" customHeight="false" outlineLevel="0" collapsed="false">
      <c r="B588" s="1"/>
    </row>
    <row r="589" customFormat="false" ht="15" hidden="false" customHeight="false" outlineLevel="0" collapsed="false">
      <c r="B589" s="1"/>
    </row>
    <row r="590" customFormat="false" ht="15" hidden="false" customHeight="false" outlineLevel="0" collapsed="false">
      <c r="B590" s="1"/>
    </row>
    <row r="591" customFormat="false" ht="15" hidden="false" customHeight="false" outlineLevel="0" collapsed="false">
      <c r="B591" s="1"/>
    </row>
    <row r="592" customFormat="false" ht="15" hidden="false" customHeight="false" outlineLevel="0" collapsed="false">
      <c r="B592" s="1"/>
    </row>
    <row r="593" customFormat="false" ht="15" hidden="false" customHeight="false" outlineLevel="0" collapsed="false">
      <c r="B593" s="1"/>
    </row>
    <row r="594" customFormat="false" ht="15" hidden="false" customHeight="false" outlineLevel="0" collapsed="false">
      <c r="B594" s="1"/>
    </row>
    <row r="595" customFormat="false" ht="15" hidden="false" customHeight="false" outlineLevel="0" collapsed="false">
      <c r="B595" s="1"/>
    </row>
    <row r="596" customFormat="false" ht="15" hidden="false" customHeight="false" outlineLevel="0" collapsed="false">
      <c r="B596" s="1"/>
    </row>
    <row r="597" customFormat="false" ht="15" hidden="false" customHeight="false" outlineLevel="0" collapsed="false">
      <c r="B597" s="1"/>
    </row>
    <row r="598" customFormat="false" ht="15" hidden="false" customHeight="false" outlineLevel="0" collapsed="false">
      <c r="B598" s="1"/>
    </row>
    <row r="599" customFormat="false" ht="15" hidden="false" customHeight="false" outlineLevel="0" collapsed="false">
      <c r="B599" s="1"/>
    </row>
    <row r="600" customFormat="false" ht="15" hidden="false" customHeight="false" outlineLevel="0" collapsed="false">
      <c r="B600" s="1"/>
    </row>
    <row r="601" customFormat="false" ht="15" hidden="false" customHeight="false" outlineLevel="0" collapsed="false">
      <c r="B601" s="1"/>
    </row>
    <row r="602" customFormat="false" ht="15" hidden="false" customHeight="false" outlineLevel="0" collapsed="false">
      <c r="B602" s="1"/>
    </row>
    <row r="603" customFormat="false" ht="15" hidden="false" customHeight="false" outlineLevel="0" collapsed="false">
      <c r="B603" s="1"/>
    </row>
    <row r="604" customFormat="false" ht="15" hidden="false" customHeight="false" outlineLevel="0" collapsed="false">
      <c r="B604" s="1"/>
    </row>
    <row r="605" customFormat="false" ht="15" hidden="false" customHeight="false" outlineLevel="0" collapsed="false">
      <c r="B605" s="1"/>
    </row>
    <row r="606" customFormat="false" ht="15" hidden="false" customHeight="false" outlineLevel="0" collapsed="false">
      <c r="B606" s="1"/>
    </row>
    <row r="607" customFormat="false" ht="15" hidden="false" customHeight="false" outlineLevel="0" collapsed="false">
      <c r="B607" s="1"/>
    </row>
    <row r="608" customFormat="false" ht="15" hidden="false" customHeight="false" outlineLevel="0" collapsed="false">
      <c r="B608" s="1"/>
    </row>
    <row r="609" customFormat="false" ht="15" hidden="false" customHeight="false" outlineLevel="0" collapsed="false">
      <c r="B609" s="1"/>
    </row>
    <row r="610" customFormat="false" ht="15" hidden="false" customHeight="false" outlineLevel="0" collapsed="false">
      <c r="B610" s="1"/>
    </row>
    <row r="611" customFormat="false" ht="15" hidden="false" customHeight="false" outlineLevel="0" collapsed="false">
      <c r="B611" s="1"/>
    </row>
    <row r="612" customFormat="false" ht="15" hidden="false" customHeight="false" outlineLevel="0" collapsed="false">
      <c r="B612" s="1"/>
    </row>
    <row r="613" customFormat="false" ht="15" hidden="false" customHeight="false" outlineLevel="0" collapsed="false">
      <c r="B613" s="1"/>
    </row>
    <row r="614" customFormat="false" ht="15" hidden="false" customHeight="false" outlineLevel="0" collapsed="false">
      <c r="B614" s="1"/>
    </row>
    <row r="615" customFormat="false" ht="15" hidden="false" customHeight="false" outlineLevel="0" collapsed="false">
      <c r="B615" s="1"/>
    </row>
    <row r="616" customFormat="false" ht="15" hidden="false" customHeight="false" outlineLevel="0" collapsed="false">
      <c r="B616" s="1"/>
    </row>
    <row r="617" customFormat="false" ht="15" hidden="false" customHeight="false" outlineLevel="0" collapsed="false">
      <c r="B617" s="1"/>
    </row>
    <row r="618" customFormat="false" ht="15" hidden="false" customHeight="false" outlineLevel="0" collapsed="false">
      <c r="B618" s="1"/>
    </row>
    <row r="619" customFormat="false" ht="15" hidden="false" customHeight="false" outlineLevel="0" collapsed="false">
      <c r="B619" s="1"/>
    </row>
    <row r="620" customFormat="false" ht="15" hidden="false" customHeight="false" outlineLevel="0" collapsed="false">
      <c r="B620" s="1"/>
    </row>
    <row r="621" customFormat="false" ht="15" hidden="false" customHeight="false" outlineLevel="0" collapsed="false">
      <c r="B621" s="1"/>
    </row>
    <row r="622" customFormat="false" ht="15" hidden="false" customHeight="false" outlineLevel="0" collapsed="false">
      <c r="B622" s="1"/>
    </row>
    <row r="623" customFormat="false" ht="15" hidden="false" customHeight="false" outlineLevel="0" collapsed="false">
      <c r="B623" s="1"/>
    </row>
    <row r="624" customFormat="false" ht="15" hidden="false" customHeight="false" outlineLevel="0" collapsed="false">
      <c r="B624" s="1"/>
    </row>
    <row r="625" customFormat="false" ht="15" hidden="false" customHeight="false" outlineLevel="0" collapsed="false">
      <c r="B625" s="1"/>
    </row>
    <row r="626" customFormat="false" ht="15" hidden="false" customHeight="false" outlineLevel="0" collapsed="false">
      <c r="B626" s="1"/>
    </row>
    <row r="627" customFormat="false" ht="15" hidden="false" customHeight="false" outlineLevel="0" collapsed="false">
      <c r="B627" s="1"/>
    </row>
    <row r="628" customFormat="false" ht="15" hidden="false" customHeight="false" outlineLevel="0" collapsed="false">
      <c r="B628" s="1"/>
    </row>
    <row r="629" customFormat="false" ht="15" hidden="false" customHeight="false" outlineLevel="0" collapsed="false">
      <c r="B629" s="1"/>
    </row>
    <row r="630" customFormat="false" ht="15" hidden="false" customHeight="false" outlineLevel="0" collapsed="false">
      <c r="B630" s="1"/>
    </row>
    <row r="631" customFormat="false" ht="15" hidden="false" customHeight="false" outlineLevel="0" collapsed="false">
      <c r="B631" s="1"/>
    </row>
    <row r="632" customFormat="false" ht="15" hidden="false" customHeight="false" outlineLevel="0" collapsed="false">
      <c r="B632" s="1"/>
    </row>
    <row r="633" customFormat="false" ht="15" hidden="false" customHeight="false" outlineLevel="0" collapsed="false">
      <c r="B633" s="1"/>
    </row>
    <row r="634" customFormat="false" ht="15" hidden="false" customHeight="false" outlineLevel="0" collapsed="false">
      <c r="B634" s="1"/>
    </row>
    <row r="635" customFormat="false" ht="15" hidden="false" customHeight="false" outlineLevel="0" collapsed="false">
      <c r="B635" s="1"/>
    </row>
    <row r="636" customFormat="false" ht="15" hidden="false" customHeight="false" outlineLevel="0" collapsed="false">
      <c r="B636" s="1"/>
    </row>
    <row r="637" customFormat="false" ht="15" hidden="false" customHeight="false" outlineLevel="0" collapsed="false">
      <c r="B637" s="1"/>
    </row>
    <row r="638" customFormat="false" ht="15" hidden="false" customHeight="false" outlineLevel="0" collapsed="false">
      <c r="B638" s="1"/>
    </row>
    <row r="639" customFormat="false" ht="15" hidden="false" customHeight="false" outlineLevel="0" collapsed="false">
      <c r="B639" s="1"/>
    </row>
    <row r="640" customFormat="false" ht="15" hidden="false" customHeight="false" outlineLevel="0" collapsed="false">
      <c r="B640" s="1"/>
    </row>
    <row r="641" customFormat="false" ht="15" hidden="false" customHeight="false" outlineLevel="0" collapsed="false">
      <c r="B641" s="1"/>
    </row>
    <row r="642" customFormat="false" ht="15" hidden="false" customHeight="false" outlineLevel="0" collapsed="false">
      <c r="B642" s="1"/>
    </row>
    <row r="643" customFormat="false" ht="15" hidden="false" customHeight="false" outlineLevel="0" collapsed="false">
      <c r="B643" s="1"/>
    </row>
    <row r="644" customFormat="false" ht="15" hidden="false" customHeight="false" outlineLevel="0" collapsed="false">
      <c r="B644" s="1"/>
    </row>
    <row r="645" customFormat="false" ht="15" hidden="false" customHeight="false" outlineLevel="0" collapsed="false">
      <c r="B645" s="1"/>
    </row>
    <row r="646" customFormat="false" ht="15" hidden="false" customHeight="false" outlineLevel="0" collapsed="false">
      <c r="B646" s="1"/>
    </row>
    <row r="647" customFormat="false" ht="15" hidden="false" customHeight="false" outlineLevel="0" collapsed="false">
      <c r="B647" s="1"/>
    </row>
    <row r="648" customFormat="false" ht="15" hidden="false" customHeight="false" outlineLevel="0" collapsed="false">
      <c r="B648" s="1"/>
    </row>
    <row r="649" customFormat="false" ht="15" hidden="false" customHeight="false" outlineLevel="0" collapsed="false">
      <c r="B649" s="1"/>
    </row>
    <row r="650" customFormat="false" ht="15" hidden="false" customHeight="false" outlineLevel="0" collapsed="false">
      <c r="B650" s="1"/>
    </row>
    <row r="651" customFormat="false" ht="15" hidden="false" customHeight="false" outlineLevel="0" collapsed="false">
      <c r="B651" s="1"/>
    </row>
    <row r="652" customFormat="false" ht="15" hidden="false" customHeight="false" outlineLevel="0" collapsed="false">
      <c r="B652" s="1"/>
    </row>
    <row r="653" customFormat="false" ht="15" hidden="false" customHeight="false" outlineLevel="0" collapsed="false">
      <c r="B653" s="1"/>
    </row>
    <row r="654" customFormat="false" ht="15" hidden="false" customHeight="false" outlineLevel="0" collapsed="false">
      <c r="B654" s="1"/>
    </row>
    <row r="655" customFormat="false" ht="15" hidden="false" customHeight="false" outlineLevel="0" collapsed="false">
      <c r="B655" s="1"/>
    </row>
    <row r="656" customFormat="false" ht="15" hidden="false" customHeight="false" outlineLevel="0" collapsed="false">
      <c r="B656" s="1"/>
    </row>
    <row r="657" customFormat="false" ht="15" hidden="false" customHeight="false" outlineLevel="0" collapsed="false">
      <c r="B657" s="1"/>
    </row>
    <row r="658" customFormat="false" ht="15" hidden="false" customHeight="false" outlineLevel="0" collapsed="false">
      <c r="B658" s="1"/>
    </row>
    <row r="659" customFormat="false" ht="15" hidden="false" customHeight="false" outlineLevel="0" collapsed="false">
      <c r="B659" s="1"/>
    </row>
    <row r="660" customFormat="false" ht="15" hidden="false" customHeight="false" outlineLevel="0" collapsed="false">
      <c r="B660" s="1"/>
    </row>
    <row r="661" customFormat="false" ht="15" hidden="false" customHeight="false" outlineLevel="0" collapsed="false">
      <c r="B661" s="1"/>
    </row>
    <row r="662" customFormat="false" ht="15" hidden="false" customHeight="false" outlineLevel="0" collapsed="false">
      <c r="B662" s="1"/>
    </row>
    <row r="663" customFormat="false" ht="15" hidden="false" customHeight="false" outlineLevel="0" collapsed="false">
      <c r="B663" s="1"/>
    </row>
    <row r="664" customFormat="false" ht="15" hidden="false" customHeight="false" outlineLevel="0" collapsed="false">
      <c r="B664" s="1"/>
    </row>
    <row r="665" customFormat="false" ht="15" hidden="false" customHeight="false" outlineLevel="0" collapsed="false">
      <c r="B665" s="1"/>
    </row>
    <row r="666" customFormat="false" ht="15" hidden="false" customHeight="false" outlineLevel="0" collapsed="false">
      <c r="B666" s="1"/>
    </row>
    <row r="667" customFormat="false" ht="15" hidden="false" customHeight="false" outlineLevel="0" collapsed="false">
      <c r="B667" s="1"/>
    </row>
    <row r="668" customFormat="false" ht="15" hidden="false" customHeight="false" outlineLevel="0" collapsed="false">
      <c r="B668" s="1"/>
    </row>
    <row r="669" customFormat="false" ht="15" hidden="false" customHeight="false" outlineLevel="0" collapsed="false">
      <c r="B669" s="1"/>
    </row>
    <row r="670" customFormat="false" ht="15" hidden="false" customHeight="false" outlineLevel="0" collapsed="false">
      <c r="B670" s="1"/>
    </row>
    <row r="671" customFormat="false" ht="15" hidden="false" customHeight="false" outlineLevel="0" collapsed="false">
      <c r="B671" s="1"/>
    </row>
    <row r="672" customFormat="false" ht="15" hidden="false" customHeight="false" outlineLevel="0" collapsed="false">
      <c r="B672" s="1"/>
    </row>
    <row r="673" customFormat="false" ht="15" hidden="false" customHeight="false" outlineLevel="0" collapsed="false">
      <c r="B673" s="1"/>
    </row>
    <row r="674" customFormat="false" ht="15" hidden="false" customHeight="false" outlineLevel="0" collapsed="false">
      <c r="B674" s="1"/>
    </row>
    <row r="675" customFormat="false" ht="15" hidden="false" customHeight="false" outlineLevel="0" collapsed="false">
      <c r="B675" s="1"/>
    </row>
    <row r="676" customFormat="false" ht="15" hidden="false" customHeight="false" outlineLevel="0" collapsed="false">
      <c r="B676" s="1"/>
    </row>
    <row r="677" customFormat="false" ht="15" hidden="false" customHeight="false" outlineLevel="0" collapsed="false">
      <c r="B677" s="1"/>
    </row>
    <row r="678" customFormat="false" ht="15" hidden="false" customHeight="false" outlineLevel="0" collapsed="false">
      <c r="B678" s="1"/>
    </row>
    <row r="679" customFormat="false" ht="15" hidden="false" customHeight="false" outlineLevel="0" collapsed="false">
      <c r="B679" s="1"/>
    </row>
    <row r="680" customFormat="false" ht="15" hidden="false" customHeight="false" outlineLevel="0" collapsed="false">
      <c r="B680" s="1"/>
    </row>
    <row r="681" customFormat="false" ht="15" hidden="false" customHeight="false" outlineLevel="0" collapsed="false">
      <c r="B681" s="1"/>
    </row>
    <row r="682" customFormat="false" ht="15" hidden="false" customHeight="false" outlineLevel="0" collapsed="false">
      <c r="B682" s="1"/>
    </row>
    <row r="683" customFormat="false" ht="15" hidden="false" customHeight="false" outlineLevel="0" collapsed="false">
      <c r="B683" s="1"/>
    </row>
    <row r="684" customFormat="false" ht="15" hidden="false" customHeight="false" outlineLevel="0" collapsed="false">
      <c r="B684" s="1"/>
    </row>
    <row r="685" customFormat="false" ht="15" hidden="false" customHeight="false" outlineLevel="0" collapsed="false">
      <c r="B685" s="1"/>
    </row>
    <row r="686" customFormat="false" ht="15" hidden="false" customHeight="false" outlineLevel="0" collapsed="false">
      <c r="B686" s="1"/>
    </row>
    <row r="687" customFormat="false" ht="15" hidden="false" customHeight="false" outlineLevel="0" collapsed="false">
      <c r="B687" s="1"/>
    </row>
    <row r="688" customFormat="false" ht="15" hidden="false" customHeight="false" outlineLevel="0" collapsed="false">
      <c r="B688" s="1"/>
    </row>
    <row r="689" customFormat="false" ht="15" hidden="false" customHeight="false" outlineLevel="0" collapsed="false">
      <c r="B689" s="1"/>
    </row>
    <row r="690" customFormat="false" ht="15" hidden="false" customHeight="false" outlineLevel="0" collapsed="false">
      <c r="B690" s="1"/>
    </row>
    <row r="691" customFormat="false" ht="15" hidden="false" customHeight="false" outlineLevel="0" collapsed="false">
      <c r="B691" s="1"/>
    </row>
    <row r="692" customFormat="false" ht="15" hidden="false" customHeight="false" outlineLevel="0" collapsed="false">
      <c r="B692" s="1"/>
    </row>
    <row r="693" customFormat="false" ht="15" hidden="false" customHeight="false" outlineLevel="0" collapsed="false">
      <c r="B693" s="1"/>
    </row>
    <row r="694" customFormat="false" ht="15" hidden="false" customHeight="false" outlineLevel="0" collapsed="false">
      <c r="B694" s="1"/>
    </row>
    <row r="695" customFormat="false" ht="15" hidden="false" customHeight="false" outlineLevel="0" collapsed="false">
      <c r="B695" s="1"/>
    </row>
    <row r="696" customFormat="false" ht="15" hidden="false" customHeight="false" outlineLevel="0" collapsed="false">
      <c r="B696" s="1"/>
    </row>
    <row r="697" customFormat="false" ht="15" hidden="false" customHeight="false" outlineLevel="0" collapsed="false">
      <c r="B697" s="1"/>
    </row>
    <row r="698" customFormat="false" ht="15" hidden="false" customHeight="false" outlineLevel="0" collapsed="false">
      <c r="B698" s="1"/>
    </row>
    <row r="699" customFormat="false" ht="15" hidden="false" customHeight="false" outlineLevel="0" collapsed="false">
      <c r="B699" s="1"/>
    </row>
    <row r="700" customFormat="false" ht="15" hidden="false" customHeight="false" outlineLevel="0" collapsed="false">
      <c r="B700" s="1"/>
    </row>
    <row r="701" customFormat="false" ht="15" hidden="false" customHeight="false" outlineLevel="0" collapsed="false">
      <c r="B701" s="1"/>
    </row>
    <row r="702" customFormat="false" ht="15" hidden="false" customHeight="false" outlineLevel="0" collapsed="false">
      <c r="B702" s="1"/>
    </row>
    <row r="703" customFormat="false" ht="15" hidden="false" customHeight="false" outlineLevel="0" collapsed="false">
      <c r="B703" s="1"/>
    </row>
    <row r="704" customFormat="false" ht="15" hidden="false" customHeight="false" outlineLevel="0" collapsed="false">
      <c r="B704" s="1"/>
    </row>
    <row r="705" customFormat="false" ht="15" hidden="false" customHeight="false" outlineLevel="0" collapsed="false">
      <c r="B705" s="1"/>
    </row>
    <row r="706" customFormat="false" ht="15" hidden="false" customHeight="false" outlineLevel="0" collapsed="false">
      <c r="B706" s="1"/>
    </row>
    <row r="707" customFormat="false" ht="15" hidden="false" customHeight="false" outlineLevel="0" collapsed="false">
      <c r="B707" s="1"/>
    </row>
    <row r="708" customFormat="false" ht="15" hidden="false" customHeight="false" outlineLevel="0" collapsed="false">
      <c r="B708" s="1"/>
    </row>
    <row r="709" customFormat="false" ht="15" hidden="false" customHeight="false" outlineLevel="0" collapsed="false">
      <c r="B709" s="1"/>
    </row>
    <row r="710" customFormat="false" ht="15" hidden="false" customHeight="false" outlineLevel="0" collapsed="false">
      <c r="B710" s="1"/>
    </row>
    <row r="711" customFormat="false" ht="15" hidden="false" customHeight="false" outlineLevel="0" collapsed="false">
      <c r="B711" s="1"/>
    </row>
    <row r="712" customFormat="false" ht="15" hidden="false" customHeight="false" outlineLevel="0" collapsed="false">
      <c r="B712" s="1"/>
    </row>
    <row r="713" customFormat="false" ht="15" hidden="false" customHeight="false" outlineLevel="0" collapsed="false">
      <c r="B713" s="1"/>
    </row>
    <row r="714" customFormat="false" ht="15" hidden="false" customHeight="false" outlineLevel="0" collapsed="false">
      <c r="B714" s="1"/>
    </row>
    <row r="715" customFormat="false" ht="15" hidden="false" customHeight="false" outlineLevel="0" collapsed="false">
      <c r="B715" s="1"/>
    </row>
    <row r="716" customFormat="false" ht="15" hidden="false" customHeight="false" outlineLevel="0" collapsed="false">
      <c r="B716" s="1"/>
    </row>
    <row r="717" customFormat="false" ht="15" hidden="false" customHeight="false" outlineLevel="0" collapsed="false">
      <c r="B717" s="1"/>
    </row>
    <row r="718" customFormat="false" ht="15" hidden="false" customHeight="false" outlineLevel="0" collapsed="false">
      <c r="B718" s="1"/>
    </row>
    <row r="719" customFormat="false" ht="15" hidden="false" customHeight="false" outlineLevel="0" collapsed="false">
      <c r="B719" s="1"/>
    </row>
    <row r="720" customFormat="false" ht="15" hidden="false" customHeight="false" outlineLevel="0" collapsed="false">
      <c r="B720" s="1"/>
    </row>
    <row r="721" customFormat="false" ht="15" hidden="false" customHeight="false" outlineLevel="0" collapsed="false">
      <c r="B721" s="1"/>
    </row>
    <row r="722" customFormat="false" ht="15" hidden="false" customHeight="false" outlineLevel="0" collapsed="false">
      <c r="B722" s="1"/>
    </row>
    <row r="723" customFormat="false" ht="15" hidden="false" customHeight="false" outlineLevel="0" collapsed="false">
      <c r="B723" s="1"/>
    </row>
    <row r="724" customFormat="false" ht="15" hidden="false" customHeight="false" outlineLevel="0" collapsed="false">
      <c r="B724" s="1"/>
    </row>
    <row r="725" customFormat="false" ht="15" hidden="false" customHeight="false" outlineLevel="0" collapsed="false">
      <c r="B725" s="1"/>
    </row>
    <row r="726" customFormat="false" ht="15" hidden="false" customHeight="false" outlineLevel="0" collapsed="false">
      <c r="B726" s="1"/>
    </row>
    <row r="727" customFormat="false" ht="15" hidden="false" customHeight="false" outlineLevel="0" collapsed="false">
      <c r="B727" s="1"/>
    </row>
    <row r="728" customFormat="false" ht="15" hidden="false" customHeight="false" outlineLevel="0" collapsed="false">
      <c r="B728" s="1"/>
    </row>
    <row r="729" customFormat="false" ht="15" hidden="false" customHeight="false" outlineLevel="0" collapsed="false">
      <c r="B729" s="1"/>
    </row>
    <row r="730" customFormat="false" ht="15" hidden="false" customHeight="false" outlineLevel="0" collapsed="false">
      <c r="B730" s="1"/>
    </row>
    <row r="731" customFormat="false" ht="15" hidden="false" customHeight="false" outlineLevel="0" collapsed="false">
      <c r="B731" s="1"/>
    </row>
    <row r="732" customFormat="false" ht="15" hidden="false" customHeight="false" outlineLevel="0" collapsed="false">
      <c r="B732" s="1"/>
    </row>
    <row r="733" customFormat="false" ht="15" hidden="false" customHeight="false" outlineLevel="0" collapsed="false">
      <c r="B733" s="1"/>
    </row>
    <row r="734" customFormat="false" ht="15" hidden="false" customHeight="false" outlineLevel="0" collapsed="false">
      <c r="B734" s="1"/>
    </row>
    <row r="735" customFormat="false" ht="15" hidden="false" customHeight="false" outlineLevel="0" collapsed="false">
      <c r="B735" s="1"/>
    </row>
    <row r="736" customFormat="false" ht="15" hidden="false" customHeight="false" outlineLevel="0" collapsed="false">
      <c r="B736" s="1"/>
    </row>
    <row r="737" customFormat="false" ht="15" hidden="false" customHeight="false" outlineLevel="0" collapsed="false">
      <c r="B737" s="1"/>
    </row>
    <row r="738" customFormat="false" ht="15" hidden="false" customHeight="false" outlineLevel="0" collapsed="false">
      <c r="B738" s="1"/>
    </row>
    <row r="739" customFormat="false" ht="15" hidden="false" customHeight="false" outlineLevel="0" collapsed="false">
      <c r="B739" s="1"/>
    </row>
    <row r="740" customFormat="false" ht="15" hidden="false" customHeight="false" outlineLevel="0" collapsed="false">
      <c r="B740" s="1"/>
    </row>
    <row r="741" customFormat="false" ht="15" hidden="false" customHeight="false" outlineLevel="0" collapsed="false">
      <c r="B741" s="1"/>
    </row>
    <row r="742" customFormat="false" ht="15" hidden="false" customHeight="false" outlineLevel="0" collapsed="false">
      <c r="B742" s="1"/>
    </row>
    <row r="743" customFormat="false" ht="15" hidden="false" customHeight="false" outlineLevel="0" collapsed="false">
      <c r="B743" s="1"/>
    </row>
    <row r="744" customFormat="false" ht="15" hidden="false" customHeight="false" outlineLevel="0" collapsed="false">
      <c r="B744" s="1"/>
    </row>
    <row r="745" customFormat="false" ht="15" hidden="false" customHeight="false" outlineLevel="0" collapsed="false">
      <c r="B745" s="1"/>
    </row>
    <row r="746" customFormat="false" ht="15" hidden="false" customHeight="false" outlineLevel="0" collapsed="false">
      <c r="B746" s="1"/>
    </row>
    <row r="747" customFormat="false" ht="15" hidden="false" customHeight="false" outlineLevel="0" collapsed="false">
      <c r="B747" s="1"/>
    </row>
    <row r="748" customFormat="false" ht="15" hidden="false" customHeight="false" outlineLevel="0" collapsed="false">
      <c r="B748" s="1"/>
    </row>
    <row r="749" customFormat="false" ht="15" hidden="false" customHeight="false" outlineLevel="0" collapsed="false">
      <c r="B749" s="1"/>
    </row>
    <row r="750" customFormat="false" ht="15" hidden="false" customHeight="false" outlineLevel="0" collapsed="false">
      <c r="B750" s="1"/>
    </row>
    <row r="751" customFormat="false" ht="15" hidden="false" customHeight="false" outlineLevel="0" collapsed="false">
      <c r="B751" s="1"/>
    </row>
    <row r="752" customFormat="false" ht="15" hidden="false" customHeight="false" outlineLevel="0" collapsed="false">
      <c r="B752" s="1"/>
    </row>
    <row r="753" customFormat="false" ht="15" hidden="false" customHeight="false" outlineLevel="0" collapsed="false">
      <c r="B753" s="1"/>
    </row>
    <row r="754" customFormat="false" ht="15" hidden="false" customHeight="false" outlineLevel="0" collapsed="false">
      <c r="B754" s="1"/>
    </row>
    <row r="755" customFormat="false" ht="15" hidden="false" customHeight="false" outlineLevel="0" collapsed="false">
      <c r="B755" s="1"/>
    </row>
    <row r="756" customFormat="false" ht="15" hidden="false" customHeight="false" outlineLevel="0" collapsed="false">
      <c r="B756" s="1"/>
    </row>
    <row r="757" customFormat="false" ht="15" hidden="false" customHeight="false" outlineLevel="0" collapsed="false">
      <c r="B757" s="1"/>
    </row>
    <row r="758" customFormat="false" ht="15" hidden="false" customHeight="false" outlineLevel="0" collapsed="false">
      <c r="B758" s="1"/>
    </row>
    <row r="759" customFormat="false" ht="15" hidden="false" customHeight="false" outlineLevel="0" collapsed="false">
      <c r="B759" s="1"/>
    </row>
    <row r="760" customFormat="false" ht="15" hidden="false" customHeight="false" outlineLevel="0" collapsed="false">
      <c r="B760" s="1"/>
    </row>
    <row r="761" customFormat="false" ht="15" hidden="false" customHeight="false" outlineLevel="0" collapsed="false">
      <c r="B761" s="1"/>
    </row>
    <row r="762" customFormat="false" ht="15" hidden="false" customHeight="false" outlineLevel="0" collapsed="false">
      <c r="B762" s="1"/>
    </row>
    <row r="763" customFormat="false" ht="15" hidden="false" customHeight="false" outlineLevel="0" collapsed="false">
      <c r="B763" s="1"/>
    </row>
    <row r="764" customFormat="false" ht="15" hidden="false" customHeight="false" outlineLevel="0" collapsed="false">
      <c r="B764" s="1"/>
    </row>
    <row r="765" customFormat="false" ht="15" hidden="false" customHeight="false" outlineLevel="0" collapsed="false">
      <c r="B765" s="1"/>
    </row>
    <row r="766" customFormat="false" ht="15" hidden="false" customHeight="false" outlineLevel="0" collapsed="false">
      <c r="B766" s="1"/>
    </row>
    <row r="767" customFormat="false" ht="15" hidden="false" customHeight="false" outlineLevel="0" collapsed="false">
      <c r="B767" s="1"/>
    </row>
    <row r="768" customFormat="false" ht="15" hidden="false" customHeight="false" outlineLevel="0" collapsed="false">
      <c r="B768" s="1"/>
    </row>
    <row r="769" customFormat="false" ht="15" hidden="false" customHeight="false" outlineLevel="0" collapsed="false">
      <c r="B769" s="1"/>
    </row>
    <row r="770" customFormat="false" ht="15" hidden="false" customHeight="false" outlineLevel="0" collapsed="false">
      <c r="B770" s="1"/>
    </row>
    <row r="771" customFormat="false" ht="15" hidden="false" customHeight="false" outlineLevel="0" collapsed="false">
      <c r="B771" s="1"/>
    </row>
    <row r="772" customFormat="false" ht="15" hidden="false" customHeight="false" outlineLevel="0" collapsed="false">
      <c r="B772" s="1"/>
    </row>
    <row r="773" customFormat="false" ht="15" hidden="false" customHeight="false" outlineLevel="0" collapsed="false">
      <c r="B773" s="1"/>
    </row>
    <row r="774" customFormat="false" ht="15" hidden="false" customHeight="false" outlineLevel="0" collapsed="false">
      <c r="B774" s="1"/>
    </row>
    <row r="775" customFormat="false" ht="15" hidden="false" customHeight="false" outlineLevel="0" collapsed="false">
      <c r="B775" s="1"/>
    </row>
    <row r="776" customFormat="false" ht="15" hidden="false" customHeight="false" outlineLevel="0" collapsed="false">
      <c r="B776" s="1"/>
    </row>
    <row r="777" customFormat="false" ht="15" hidden="false" customHeight="false" outlineLevel="0" collapsed="false">
      <c r="B777" s="1"/>
    </row>
    <row r="778" customFormat="false" ht="15" hidden="false" customHeight="false" outlineLevel="0" collapsed="false">
      <c r="B778" s="1"/>
    </row>
    <row r="779" customFormat="false" ht="15" hidden="false" customHeight="false" outlineLevel="0" collapsed="false">
      <c r="B779" s="1"/>
    </row>
    <row r="780" customFormat="false" ht="15" hidden="false" customHeight="false" outlineLevel="0" collapsed="false">
      <c r="B780" s="1"/>
    </row>
    <row r="781" customFormat="false" ht="15" hidden="false" customHeight="false" outlineLevel="0" collapsed="false">
      <c r="B781" s="1"/>
    </row>
    <row r="782" customFormat="false" ht="15" hidden="false" customHeight="false" outlineLevel="0" collapsed="false">
      <c r="B782" s="1"/>
    </row>
    <row r="783" customFormat="false" ht="15" hidden="false" customHeight="false" outlineLevel="0" collapsed="false">
      <c r="B783" s="1"/>
    </row>
    <row r="784" customFormat="false" ht="15" hidden="false" customHeight="false" outlineLevel="0" collapsed="false">
      <c r="B784" s="1"/>
    </row>
    <row r="785" customFormat="false" ht="15" hidden="false" customHeight="false" outlineLevel="0" collapsed="false">
      <c r="B785" s="1"/>
    </row>
    <row r="786" customFormat="false" ht="15" hidden="false" customHeight="false" outlineLevel="0" collapsed="false">
      <c r="B786" s="1"/>
    </row>
    <row r="787" customFormat="false" ht="15" hidden="false" customHeight="false" outlineLevel="0" collapsed="false">
      <c r="B787" s="1"/>
    </row>
    <row r="788" customFormat="false" ht="15" hidden="false" customHeight="false" outlineLevel="0" collapsed="false">
      <c r="B788" s="1"/>
    </row>
    <row r="789" customFormat="false" ht="15" hidden="false" customHeight="false" outlineLevel="0" collapsed="false">
      <c r="B789" s="1"/>
    </row>
    <row r="790" customFormat="false" ht="15" hidden="false" customHeight="false" outlineLevel="0" collapsed="false">
      <c r="B790" s="1"/>
    </row>
    <row r="791" customFormat="false" ht="15" hidden="false" customHeight="false" outlineLevel="0" collapsed="false">
      <c r="B791" s="1"/>
    </row>
    <row r="792" customFormat="false" ht="15" hidden="false" customHeight="false" outlineLevel="0" collapsed="false">
      <c r="B792" s="1"/>
    </row>
    <row r="793" customFormat="false" ht="15" hidden="false" customHeight="false" outlineLevel="0" collapsed="false">
      <c r="B793" s="1"/>
    </row>
    <row r="794" customFormat="false" ht="15" hidden="false" customHeight="false" outlineLevel="0" collapsed="false">
      <c r="B794" s="1"/>
    </row>
    <row r="795" customFormat="false" ht="15" hidden="false" customHeight="false" outlineLevel="0" collapsed="false">
      <c r="B795" s="1"/>
    </row>
    <row r="796" customFormat="false" ht="15" hidden="false" customHeight="false" outlineLevel="0" collapsed="false">
      <c r="B796" s="1"/>
    </row>
    <row r="797" customFormat="false" ht="15" hidden="false" customHeight="false" outlineLevel="0" collapsed="false">
      <c r="B797" s="1"/>
    </row>
    <row r="798" customFormat="false" ht="15" hidden="false" customHeight="false" outlineLevel="0" collapsed="false">
      <c r="B798" s="1"/>
    </row>
    <row r="799" customFormat="false" ht="15" hidden="false" customHeight="false" outlineLevel="0" collapsed="false">
      <c r="B799" s="1"/>
    </row>
    <row r="800" customFormat="false" ht="15" hidden="false" customHeight="false" outlineLevel="0" collapsed="false">
      <c r="B800" s="1"/>
    </row>
    <row r="801" customFormat="false" ht="15" hidden="false" customHeight="false" outlineLevel="0" collapsed="false">
      <c r="B801" s="1"/>
    </row>
    <row r="802" customFormat="false" ht="15" hidden="false" customHeight="false" outlineLevel="0" collapsed="false">
      <c r="B802" s="1"/>
    </row>
    <row r="803" customFormat="false" ht="15" hidden="false" customHeight="false" outlineLevel="0" collapsed="false">
      <c r="B803" s="1"/>
    </row>
    <row r="804" customFormat="false" ht="15" hidden="false" customHeight="false" outlineLevel="0" collapsed="false">
      <c r="B804" s="1"/>
    </row>
    <row r="805" customFormat="false" ht="15" hidden="false" customHeight="false" outlineLevel="0" collapsed="false">
      <c r="B805" s="1"/>
    </row>
    <row r="806" customFormat="false" ht="15" hidden="false" customHeight="false" outlineLevel="0" collapsed="false">
      <c r="B806" s="1"/>
    </row>
    <row r="807" customFormat="false" ht="15" hidden="false" customHeight="false" outlineLevel="0" collapsed="false">
      <c r="B807" s="1"/>
    </row>
    <row r="808" customFormat="false" ht="15" hidden="false" customHeight="false" outlineLevel="0" collapsed="false">
      <c r="B808" s="1"/>
    </row>
    <row r="809" customFormat="false" ht="15" hidden="false" customHeight="false" outlineLevel="0" collapsed="false">
      <c r="B809" s="1"/>
    </row>
    <row r="810" customFormat="false" ht="15" hidden="false" customHeight="false" outlineLevel="0" collapsed="false">
      <c r="B810" s="1"/>
    </row>
    <row r="811" customFormat="false" ht="15" hidden="false" customHeight="false" outlineLevel="0" collapsed="false">
      <c r="B811" s="1"/>
    </row>
    <row r="812" customFormat="false" ht="15" hidden="false" customHeight="false" outlineLevel="0" collapsed="false">
      <c r="B812" s="1"/>
    </row>
    <row r="813" customFormat="false" ht="15" hidden="false" customHeight="false" outlineLevel="0" collapsed="false">
      <c r="B813" s="1"/>
    </row>
    <row r="814" customFormat="false" ht="15" hidden="false" customHeight="false" outlineLevel="0" collapsed="false">
      <c r="B814" s="1"/>
    </row>
    <row r="815" customFormat="false" ht="15" hidden="false" customHeight="false" outlineLevel="0" collapsed="false">
      <c r="B815" s="1"/>
    </row>
    <row r="816" customFormat="false" ht="15" hidden="false" customHeight="false" outlineLevel="0" collapsed="false">
      <c r="B816" s="1"/>
    </row>
    <row r="817" customFormat="false" ht="15" hidden="false" customHeight="false" outlineLevel="0" collapsed="false">
      <c r="B817" s="1"/>
    </row>
    <row r="818" customFormat="false" ht="15" hidden="false" customHeight="false" outlineLevel="0" collapsed="false">
      <c r="B818" s="1"/>
    </row>
    <row r="819" customFormat="false" ht="15" hidden="false" customHeight="false" outlineLevel="0" collapsed="false">
      <c r="B819" s="1"/>
    </row>
    <row r="820" customFormat="false" ht="15" hidden="false" customHeight="false" outlineLevel="0" collapsed="false">
      <c r="B820" s="1"/>
    </row>
    <row r="821" customFormat="false" ht="15" hidden="false" customHeight="false" outlineLevel="0" collapsed="false">
      <c r="B821" s="1"/>
    </row>
    <row r="822" customFormat="false" ht="15" hidden="false" customHeight="false" outlineLevel="0" collapsed="false">
      <c r="B822" s="1"/>
    </row>
    <row r="823" customFormat="false" ht="15" hidden="false" customHeight="false" outlineLevel="0" collapsed="false">
      <c r="B823" s="1"/>
    </row>
    <row r="824" customFormat="false" ht="15" hidden="false" customHeight="false" outlineLevel="0" collapsed="false">
      <c r="B824" s="1"/>
    </row>
    <row r="825" customFormat="false" ht="15" hidden="false" customHeight="false" outlineLevel="0" collapsed="false">
      <c r="B825" s="1"/>
    </row>
    <row r="826" customFormat="false" ht="15" hidden="false" customHeight="false" outlineLevel="0" collapsed="false">
      <c r="B826" s="1"/>
    </row>
    <row r="827" customFormat="false" ht="15" hidden="false" customHeight="false" outlineLevel="0" collapsed="false">
      <c r="B827" s="1"/>
    </row>
    <row r="828" customFormat="false" ht="15" hidden="false" customHeight="false" outlineLevel="0" collapsed="false">
      <c r="B828" s="1"/>
    </row>
    <row r="829" customFormat="false" ht="15" hidden="false" customHeight="false" outlineLevel="0" collapsed="false">
      <c r="B829" s="1"/>
    </row>
    <row r="830" customFormat="false" ht="15" hidden="false" customHeight="false" outlineLevel="0" collapsed="false">
      <c r="B830" s="1"/>
    </row>
    <row r="831" customFormat="false" ht="15" hidden="false" customHeight="false" outlineLevel="0" collapsed="false">
      <c r="B831" s="1"/>
    </row>
    <row r="832" customFormat="false" ht="15" hidden="false" customHeight="false" outlineLevel="0" collapsed="false">
      <c r="B832" s="1"/>
    </row>
    <row r="833" customFormat="false" ht="15" hidden="false" customHeight="false" outlineLevel="0" collapsed="false">
      <c r="B833" s="1"/>
    </row>
    <row r="834" customFormat="false" ht="15" hidden="false" customHeight="false" outlineLevel="0" collapsed="false">
      <c r="B834" s="1"/>
    </row>
    <row r="835" customFormat="false" ht="15" hidden="false" customHeight="false" outlineLevel="0" collapsed="false">
      <c r="B835" s="1"/>
    </row>
    <row r="836" customFormat="false" ht="15" hidden="false" customHeight="false" outlineLevel="0" collapsed="false">
      <c r="B836" s="1"/>
    </row>
    <row r="837" customFormat="false" ht="15" hidden="false" customHeight="false" outlineLevel="0" collapsed="false">
      <c r="B837" s="1"/>
    </row>
    <row r="838" customFormat="false" ht="15" hidden="false" customHeight="false" outlineLevel="0" collapsed="false">
      <c r="B838" s="1"/>
    </row>
    <row r="839" customFormat="false" ht="15" hidden="false" customHeight="false" outlineLevel="0" collapsed="false">
      <c r="B839" s="1"/>
    </row>
    <row r="840" customFormat="false" ht="15" hidden="false" customHeight="false" outlineLevel="0" collapsed="false">
      <c r="B840" s="1"/>
    </row>
    <row r="841" customFormat="false" ht="15" hidden="false" customHeight="false" outlineLevel="0" collapsed="false">
      <c r="B841" s="1"/>
    </row>
    <row r="842" customFormat="false" ht="15" hidden="false" customHeight="false" outlineLevel="0" collapsed="false">
      <c r="B842" s="1"/>
    </row>
    <row r="843" customFormat="false" ht="15" hidden="false" customHeight="false" outlineLevel="0" collapsed="false">
      <c r="B843" s="1"/>
    </row>
    <row r="844" customFormat="false" ht="15" hidden="false" customHeight="false" outlineLevel="0" collapsed="false">
      <c r="B844" s="1"/>
    </row>
    <row r="845" customFormat="false" ht="15" hidden="false" customHeight="false" outlineLevel="0" collapsed="false">
      <c r="B845" s="1"/>
    </row>
    <row r="846" customFormat="false" ht="15" hidden="false" customHeight="false" outlineLevel="0" collapsed="false">
      <c r="B846" s="1"/>
    </row>
    <row r="847" customFormat="false" ht="15" hidden="false" customHeight="false" outlineLevel="0" collapsed="false">
      <c r="B847" s="1"/>
    </row>
    <row r="848" customFormat="false" ht="15" hidden="false" customHeight="false" outlineLevel="0" collapsed="false">
      <c r="B848" s="1"/>
    </row>
    <row r="849" customFormat="false" ht="15" hidden="false" customHeight="false" outlineLevel="0" collapsed="false">
      <c r="B849" s="1"/>
    </row>
    <row r="850" customFormat="false" ht="15" hidden="false" customHeight="false" outlineLevel="0" collapsed="false">
      <c r="B850" s="1"/>
    </row>
    <row r="851" customFormat="false" ht="15" hidden="false" customHeight="false" outlineLevel="0" collapsed="false">
      <c r="B851" s="1"/>
    </row>
    <row r="852" customFormat="false" ht="15" hidden="false" customHeight="false" outlineLevel="0" collapsed="false">
      <c r="B852" s="1"/>
    </row>
    <row r="853" customFormat="false" ht="15" hidden="false" customHeight="false" outlineLevel="0" collapsed="false">
      <c r="B853" s="1"/>
    </row>
    <row r="854" customFormat="false" ht="15" hidden="false" customHeight="false" outlineLevel="0" collapsed="false">
      <c r="B854" s="1"/>
    </row>
    <row r="855" customFormat="false" ht="15" hidden="false" customHeight="false" outlineLevel="0" collapsed="false">
      <c r="B855" s="1"/>
    </row>
    <row r="856" customFormat="false" ht="15" hidden="false" customHeight="false" outlineLevel="0" collapsed="false">
      <c r="B856" s="1"/>
    </row>
    <row r="857" customFormat="false" ht="15" hidden="false" customHeight="false" outlineLevel="0" collapsed="false">
      <c r="B857" s="1"/>
    </row>
    <row r="858" customFormat="false" ht="15" hidden="false" customHeight="false" outlineLevel="0" collapsed="false">
      <c r="B858" s="1"/>
    </row>
    <row r="859" customFormat="false" ht="15" hidden="false" customHeight="false" outlineLevel="0" collapsed="false">
      <c r="B859" s="1"/>
    </row>
    <row r="860" customFormat="false" ht="15" hidden="false" customHeight="false" outlineLevel="0" collapsed="false">
      <c r="B860" s="1"/>
    </row>
    <row r="861" customFormat="false" ht="15" hidden="false" customHeight="false" outlineLevel="0" collapsed="false">
      <c r="B861" s="1"/>
    </row>
    <row r="862" customFormat="false" ht="15" hidden="false" customHeight="false" outlineLevel="0" collapsed="false">
      <c r="B862" s="1"/>
    </row>
    <row r="863" customFormat="false" ht="15" hidden="false" customHeight="false" outlineLevel="0" collapsed="false">
      <c r="B863" s="1"/>
    </row>
    <row r="864" customFormat="false" ht="15" hidden="false" customHeight="false" outlineLevel="0" collapsed="false">
      <c r="B864" s="1"/>
    </row>
    <row r="865" customFormat="false" ht="15" hidden="false" customHeight="false" outlineLevel="0" collapsed="false">
      <c r="B865" s="1"/>
    </row>
    <row r="866" customFormat="false" ht="15" hidden="false" customHeight="false" outlineLevel="0" collapsed="false">
      <c r="B866" s="1"/>
    </row>
    <row r="867" customFormat="false" ht="15" hidden="false" customHeight="false" outlineLevel="0" collapsed="false">
      <c r="B867" s="1"/>
    </row>
    <row r="868" customFormat="false" ht="15" hidden="false" customHeight="false" outlineLevel="0" collapsed="false">
      <c r="B868" s="1"/>
    </row>
    <row r="869" customFormat="false" ht="15" hidden="false" customHeight="false" outlineLevel="0" collapsed="false">
      <c r="B869" s="1"/>
    </row>
    <row r="870" customFormat="false" ht="15" hidden="false" customHeight="false" outlineLevel="0" collapsed="false">
      <c r="B870" s="1"/>
    </row>
    <row r="871" customFormat="false" ht="15" hidden="false" customHeight="false" outlineLevel="0" collapsed="false">
      <c r="B871" s="1"/>
    </row>
    <row r="872" customFormat="false" ht="15" hidden="false" customHeight="false" outlineLevel="0" collapsed="false">
      <c r="B872" s="1"/>
    </row>
    <row r="873" customFormat="false" ht="15" hidden="false" customHeight="false" outlineLevel="0" collapsed="false">
      <c r="B873" s="1"/>
    </row>
    <row r="874" customFormat="false" ht="15" hidden="false" customHeight="false" outlineLevel="0" collapsed="false">
      <c r="B874" s="1"/>
    </row>
    <row r="875" customFormat="false" ht="15" hidden="false" customHeight="false" outlineLevel="0" collapsed="false">
      <c r="B875" s="1"/>
    </row>
    <row r="876" customFormat="false" ht="15" hidden="false" customHeight="false" outlineLevel="0" collapsed="false">
      <c r="B876" s="1"/>
    </row>
    <row r="877" customFormat="false" ht="15" hidden="false" customHeight="false" outlineLevel="0" collapsed="false">
      <c r="B877" s="1"/>
    </row>
    <row r="878" customFormat="false" ht="15" hidden="false" customHeight="false" outlineLevel="0" collapsed="false">
      <c r="B878" s="1"/>
    </row>
    <row r="879" customFormat="false" ht="15" hidden="false" customHeight="false" outlineLevel="0" collapsed="false">
      <c r="B879" s="1"/>
    </row>
    <row r="880" customFormat="false" ht="15" hidden="false" customHeight="false" outlineLevel="0" collapsed="false">
      <c r="B880" s="1"/>
    </row>
    <row r="881" customFormat="false" ht="15" hidden="false" customHeight="false" outlineLevel="0" collapsed="false">
      <c r="B881" s="1"/>
    </row>
    <row r="882" customFormat="false" ht="15" hidden="false" customHeight="false" outlineLevel="0" collapsed="false">
      <c r="B882" s="1"/>
    </row>
    <row r="883" customFormat="false" ht="15" hidden="false" customHeight="false" outlineLevel="0" collapsed="false">
      <c r="B883" s="1"/>
    </row>
    <row r="884" customFormat="false" ht="15" hidden="false" customHeight="false" outlineLevel="0" collapsed="false">
      <c r="B884" s="1"/>
    </row>
    <row r="885" customFormat="false" ht="15" hidden="false" customHeight="false" outlineLevel="0" collapsed="false">
      <c r="B885" s="1"/>
    </row>
    <row r="886" customFormat="false" ht="15" hidden="false" customHeight="false" outlineLevel="0" collapsed="false">
      <c r="B886" s="1"/>
    </row>
    <row r="887" customFormat="false" ht="15" hidden="false" customHeight="false" outlineLevel="0" collapsed="false">
      <c r="B887" s="1"/>
    </row>
    <row r="888" customFormat="false" ht="15" hidden="false" customHeight="false" outlineLevel="0" collapsed="false">
      <c r="B888" s="1"/>
    </row>
    <row r="889" customFormat="false" ht="15" hidden="false" customHeight="false" outlineLevel="0" collapsed="false">
      <c r="B889" s="1"/>
    </row>
    <row r="890" customFormat="false" ht="15" hidden="false" customHeight="false" outlineLevel="0" collapsed="false">
      <c r="B890" s="1"/>
    </row>
    <row r="891" customFormat="false" ht="15" hidden="false" customHeight="false" outlineLevel="0" collapsed="false">
      <c r="B891" s="1"/>
    </row>
    <row r="892" customFormat="false" ht="15" hidden="false" customHeight="false" outlineLevel="0" collapsed="false">
      <c r="B892" s="1"/>
    </row>
    <row r="893" customFormat="false" ht="15" hidden="false" customHeight="false" outlineLevel="0" collapsed="false">
      <c r="B893" s="1"/>
    </row>
    <row r="894" customFormat="false" ht="15" hidden="false" customHeight="false" outlineLevel="0" collapsed="false">
      <c r="B894" s="1"/>
    </row>
    <row r="895" customFormat="false" ht="15" hidden="false" customHeight="false" outlineLevel="0" collapsed="false">
      <c r="B895" s="1"/>
    </row>
    <row r="896" customFormat="false" ht="15" hidden="false" customHeight="false" outlineLevel="0" collapsed="false">
      <c r="B896" s="1"/>
    </row>
    <row r="897" customFormat="false" ht="15" hidden="false" customHeight="false" outlineLevel="0" collapsed="false">
      <c r="B897" s="1"/>
    </row>
    <row r="898" customFormat="false" ht="15" hidden="false" customHeight="false" outlineLevel="0" collapsed="false">
      <c r="B898" s="1"/>
    </row>
    <row r="899" customFormat="false" ht="15" hidden="false" customHeight="false" outlineLevel="0" collapsed="false">
      <c r="B899" s="1"/>
    </row>
    <row r="900" customFormat="false" ht="15" hidden="false" customHeight="false" outlineLevel="0" collapsed="false">
      <c r="B900" s="1"/>
    </row>
    <row r="901" customFormat="false" ht="15" hidden="false" customHeight="false" outlineLevel="0" collapsed="false">
      <c r="B901" s="1"/>
    </row>
    <row r="902" customFormat="false" ht="15" hidden="false" customHeight="false" outlineLevel="0" collapsed="false">
      <c r="B902" s="1"/>
    </row>
    <row r="903" customFormat="false" ht="15" hidden="false" customHeight="false" outlineLevel="0" collapsed="false">
      <c r="B903" s="1"/>
    </row>
    <row r="904" customFormat="false" ht="15" hidden="false" customHeight="false" outlineLevel="0" collapsed="false">
      <c r="B904" s="1"/>
    </row>
    <row r="905" customFormat="false" ht="15" hidden="false" customHeight="false" outlineLevel="0" collapsed="false">
      <c r="B905" s="1"/>
    </row>
    <row r="906" customFormat="false" ht="15" hidden="false" customHeight="false" outlineLevel="0" collapsed="false">
      <c r="B906" s="1"/>
    </row>
    <row r="907" customFormat="false" ht="15" hidden="false" customHeight="false" outlineLevel="0" collapsed="false">
      <c r="B907" s="1"/>
    </row>
    <row r="908" customFormat="false" ht="15" hidden="false" customHeight="false" outlineLevel="0" collapsed="false">
      <c r="B908" s="1"/>
    </row>
    <row r="909" customFormat="false" ht="15" hidden="false" customHeight="false" outlineLevel="0" collapsed="false">
      <c r="B909" s="1"/>
    </row>
    <row r="910" customFormat="false" ht="15" hidden="false" customHeight="false" outlineLevel="0" collapsed="false">
      <c r="B910" s="1"/>
    </row>
    <row r="911" customFormat="false" ht="15" hidden="false" customHeight="false" outlineLevel="0" collapsed="false">
      <c r="B911" s="1"/>
    </row>
    <row r="912" customFormat="false" ht="15" hidden="false" customHeight="false" outlineLevel="0" collapsed="false">
      <c r="B912" s="1"/>
    </row>
    <row r="913" customFormat="false" ht="15" hidden="false" customHeight="false" outlineLevel="0" collapsed="false">
      <c r="B913" s="1"/>
    </row>
    <row r="914" customFormat="false" ht="15" hidden="false" customHeight="false" outlineLevel="0" collapsed="false">
      <c r="B914" s="1"/>
    </row>
    <row r="915" customFormat="false" ht="15" hidden="false" customHeight="false" outlineLevel="0" collapsed="false">
      <c r="B915" s="1"/>
    </row>
    <row r="916" customFormat="false" ht="15" hidden="false" customHeight="false" outlineLevel="0" collapsed="false">
      <c r="B916" s="1"/>
    </row>
    <row r="917" customFormat="false" ht="15" hidden="false" customHeight="false" outlineLevel="0" collapsed="false">
      <c r="B917" s="1"/>
    </row>
    <row r="918" customFormat="false" ht="15" hidden="false" customHeight="false" outlineLevel="0" collapsed="false">
      <c r="B918" s="1"/>
    </row>
    <row r="919" customFormat="false" ht="15" hidden="false" customHeight="false" outlineLevel="0" collapsed="false">
      <c r="B919" s="1"/>
    </row>
    <row r="920" customFormat="false" ht="15" hidden="false" customHeight="false" outlineLevel="0" collapsed="false">
      <c r="B920" s="1"/>
    </row>
    <row r="921" customFormat="false" ht="15" hidden="false" customHeight="false" outlineLevel="0" collapsed="false">
      <c r="B921" s="1"/>
    </row>
    <row r="922" customFormat="false" ht="15" hidden="false" customHeight="false" outlineLevel="0" collapsed="false">
      <c r="B922" s="1"/>
    </row>
    <row r="923" customFormat="false" ht="15" hidden="false" customHeight="false" outlineLevel="0" collapsed="false">
      <c r="B923" s="1"/>
    </row>
    <row r="924" customFormat="false" ht="15" hidden="false" customHeight="false" outlineLevel="0" collapsed="false">
      <c r="B924" s="1"/>
    </row>
    <row r="925" customFormat="false" ht="15" hidden="false" customHeight="false" outlineLevel="0" collapsed="false">
      <c r="B925" s="1"/>
    </row>
    <row r="926" customFormat="false" ht="15" hidden="false" customHeight="false" outlineLevel="0" collapsed="false">
      <c r="B926" s="1"/>
    </row>
    <row r="927" customFormat="false" ht="15" hidden="false" customHeight="false" outlineLevel="0" collapsed="false">
      <c r="B927" s="1"/>
    </row>
    <row r="928" customFormat="false" ht="15" hidden="false" customHeight="false" outlineLevel="0" collapsed="false">
      <c r="B928" s="1"/>
    </row>
    <row r="929" customFormat="false" ht="15" hidden="false" customHeight="false" outlineLevel="0" collapsed="false">
      <c r="B929" s="1"/>
    </row>
    <row r="930" customFormat="false" ht="15" hidden="false" customHeight="false" outlineLevel="0" collapsed="false">
      <c r="B930" s="1"/>
    </row>
    <row r="931" customFormat="false" ht="15" hidden="false" customHeight="false" outlineLevel="0" collapsed="false">
      <c r="B931" s="1"/>
    </row>
    <row r="932" customFormat="false" ht="15" hidden="false" customHeight="false" outlineLevel="0" collapsed="false">
      <c r="B932" s="1"/>
    </row>
    <row r="933" customFormat="false" ht="15" hidden="false" customHeight="false" outlineLevel="0" collapsed="false">
      <c r="B933" s="1"/>
    </row>
    <row r="934" customFormat="false" ht="15" hidden="false" customHeight="false" outlineLevel="0" collapsed="false">
      <c r="B934" s="1"/>
    </row>
    <row r="935" customFormat="false" ht="15" hidden="false" customHeight="false" outlineLevel="0" collapsed="false">
      <c r="B935" s="1"/>
    </row>
    <row r="936" customFormat="false" ht="15" hidden="false" customHeight="false" outlineLevel="0" collapsed="false">
      <c r="B936" s="1"/>
    </row>
    <row r="937" customFormat="false" ht="15" hidden="false" customHeight="false" outlineLevel="0" collapsed="false">
      <c r="B937" s="1"/>
    </row>
    <row r="938" customFormat="false" ht="15" hidden="false" customHeight="false" outlineLevel="0" collapsed="false">
      <c r="B938" s="1"/>
    </row>
    <row r="939" customFormat="false" ht="15" hidden="false" customHeight="false" outlineLevel="0" collapsed="false">
      <c r="B939" s="1"/>
    </row>
    <row r="940" customFormat="false" ht="15" hidden="false" customHeight="false" outlineLevel="0" collapsed="false">
      <c r="B940" s="1"/>
    </row>
    <row r="941" customFormat="false" ht="15" hidden="false" customHeight="false" outlineLevel="0" collapsed="false">
      <c r="B941" s="1"/>
    </row>
    <row r="942" customFormat="false" ht="15" hidden="false" customHeight="false" outlineLevel="0" collapsed="false">
      <c r="B942" s="1"/>
    </row>
    <row r="943" customFormat="false" ht="15" hidden="false" customHeight="false" outlineLevel="0" collapsed="false">
      <c r="B943" s="1"/>
    </row>
    <row r="944" customFormat="false" ht="15" hidden="false" customHeight="false" outlineLevel="0" collapsed="false">
      <c r="B944" s="1"/>
    </row>
    <row r="945" customFormat="false" ht="15" hidden="false" customHeight="false" outlineLevel="0" collapsed="false">
      <c r="B945" s="1"/>
    </row>
    <row r="946" customFormat="false" ht="15" hidden="false" customHeight="false" outlineLevel="0" collapsed="false">
      <c r="B946" s="1"/>
    </row>
    <row r="947" customFormat="false" ht="15" hidden="false" customHeight="false" outlineLevel="0" collapsed="false">
      <c r="B947" s="1"/>
    </row>
    <row r="948" customFormat="false" ht="15" hidden="false" customHeight="false" outlineLevel="0" collapsed="false">
      <c r="B948" s="1"/>
    </row>
    <row r="949" customFormat="false" ht="15" hidden="false" customHeight="false" outlineLevel="0" collapsed="false">
      <c r="B949" s="1"/>
    </row>
    <row r="950" customFormat="false" ht="15" hidden="false" customHeight="false" outlineLevel="0" collapsed="false">
      <c r="B950" s="1"/>
    </row>
    <row r="951" customFormat="false" ht="15" hidden="false" customHeight="false" outlineLevel="0" collapsed="false">
      <c r="B951" s="1"/>
    </row>
    <row r="952" customFormat="false" ht="15" hidden="false" customHeight="false" outlineLevel="0" collapsed="false">
      <c r="B952" s="1"/>
    </row>
    <row r="953" customFormat="false" ht="15" hidden="false" customHeight="false" outlineLevel="0" collapsed="false">
      <c r="B953" s="1"/>
    </row>
    <row r="954" customFormat="false" ht="15" hidden="false" customHeight="false" outlineLevel="0" collapsed="false">
      <c r="B954" s="1"/>
    </row>
    <row r="955" customFormat="false" ht="15" hidden="false" customHeight="false" outlineLevel="0" collapsed="false">
      <c r="B955" s="1"/>
    </row>
    <row r="956" customFormat="false" ht="15" hidden="false" customHeight="false" outlineLevel="0" collapsed="false">
      <c r="B956" s="1"/>
    </row>
    <row r="957" customFormat="false" ht="15" hidden="false" customHeight="false" outlineLevel="0" collapsed="false">
      <c r="B957" s="1"/>
    </row>
    <row r="958" customFormat="false" ht="15" hidden="false" customHeight="false" outlineLevel="0" collapsed="false">
      <c r="B958" s="1"/>
    </row>
    <row r="959" customFormat="false" ht="15" hidden="false" customHeight="false" outlineLevel="0" collapsed="false">
      <c r="B959" s="1"/>
    </row>
    <row r="960" customFormat="false" ht="15" hidden="false" customHeight="false" outlineLevel="0" collapsed="false">
      <c r="B960" s="1"/>
    </row>
    <row r="961" customFormat="false" ht="15" hidden="false" customHeight="false" outlineLevel="0" collapsed="false">
      <c r="B961" s="1"/>
    </row>
    <row r="962" customFormat="false" ht="15" hidden="false" customHeight="false" outlineLevel="0" collapsed="false">
      <c r="B962" s="1"/>
    </row>
    <row r="963" customFormat="false" ht="15" hidden="false" customHeight="false" outlineLevel="0" collapsed="false">
      <c r="B963" s="1"/>
    </row>
    <row r="964" customFormat="false" ht="15" hidden="false" customHeight="false" outlineLevel="0" collapsed="false">
      <c r="B964" s="1"/>
    </row>
    <row r="965" customFormat="false" ht="15" hidden="false" customHeight="false" outlineLevel="0" collapsed="false">
      <c r="B965" s="1"/>
    </row>
    <row r="966" customFormat="false" ht="15" hidden="false" customHeight="false" outlineLevel="0" collapsed="false">
      <c r="B966" s="1"/>
    </row>
    <row r="967" customFormat="false" ht="15" hidden="false" customHeight="false" outlineLevel="0" collapsed="false">
      <c r="B967" s="1"/>
    </row>
    <row r="968" customFormat="false" ht="15" hidden="false" customHeight="false" outlineLevel="0" collapsed="false">
      <c r="B968" s="1"/>
    </row>
    <row r="969" customFormat="false" ht="15" hidden="false" customHeight="false" outlineLevel="0" collapsed="false">
      <c r="B969" s="1"/>
    </row>
    <row r="970" customFormat="false" ht="15" hidden="false" customHeight="false" outlineLevel="0" collapsed="false">
      <c r="B970" s="1"/>
    </row>
    <row r="971" customFormat="false" ht="15" hidden="false" customHeight="false" outlineLevel="0" collapsed="false">
      <c r="B971" s="1"/>
    </row>
    <row r="972" customFormat="false" ht="15" hidden="false" customHeight="false" outlineLevel="0" collapsed="false">
      <c r="B972" s="1"/>
    </row>
    <row r="973" customFormat="false" ht="15" hidden="false" customHeight="false" outlineLevel="0" collapsed="false">
      <c r="B973" s="1"/>
    </row>
    <row r="974" customFormat="false" ht="15" hidden="false" customHeight="false" outlineLevel="0" collapsed="false">
      <c r="B974" s="1"/>
    </row>
    <row r="975" customFormat="false" ht="15" hidden="false" customHeight="false" outlineLevel="0" collapsed="false">
      <c r="B975" s="1"/>
    </row>
    <row r="976" customFormat="false" ht="15" hidden="false" customHeight="false" outlineLevel="0" collapsed="false">
      <c r="B976" s="1"/>
    </row>
    <row r="977" customFormat="false" ht="15" hidden="false" customHeight="false" outlineLevel="0" collapsed="false">
      <c r="B977" s="1"/>
    </row>
    <row r="978" customFormat="false" ht="15" hidden="false" customHeight="false" outlineLevel="0" collapsed="false">
      <c r="B978" s="1"/>
    </row>
    <row r="979" customFormat="false" ht="15" hidden="false" customHeight="false" outlineLevel="0" collapsed="false">
      <c r="B979" s="1"/>
    </row>
    <row r="980" customFormat="false" ht="15" hidden="false" customHeight="false" outlineLevel="0" collapsed="false">
      <c r="B980" s="1"/>
    </row>
    <row r="981" customFormat="false" ht="15" hidden="false" customHeight="false" outlineLevel="0" collapsed="false">
      <c r="B981" s="1"/>
    </row>
    <row r="982" customFormat="false" ht="15" hidden="false" customHeight="false" outlineLevel="0" collapsed="false">
      <c r="B982" s="1"/>
    </row>
    <row r="983" customFormat="false" ht="15" hidden="false" customHeight="false" outlineLevel="0" collapsed="false">
      <c r="B983" s="1"/>
    </row>
    <row r="984" customFormat="false" ht="15" hidden="false" customHeight="false" outlineLevel="0" collapsed="false">
      <c r="B984" s="1"/>
    </row>
    <row r="985" customFormat="false" ht="15" hidden="false" customHeight="false" outlineLevel="0" collapsed="false">
      <c r="B985" s="1"/>
    </row>
    <row r="986" customFormat="false" ht="15" hidden="false" customHeight="false" outlineLevel="0" collapsed="false">
      <c r="B986" s="1"/>
    </row>
    <row r="987" customFormat="false" ht="15" hidden="false" customHeight="false" outlineLevel="0" collapsed="false">
      <c r="B987" s="1"/>
    </row>
    <row r="988" customFormat="false" ht="15" hidden="false" customHeight="false" outlineLevel="0" collapsed="false">
      <c r="B988" s="1"/>
    </row>
    <row r="989" customFormat="false" ht="15" hidden="false" customHeight="false" outlineLevel="0" collapsed="false">
      <c r="B989" s="1"/>
    </row>
    <row r="990" customFormat="false" ht="15" hidden="false" customHeight="false" outlineLevel="0" collapsed="false">
      <c r="B990" s="1"/>
    </row>
    <row r="991" customFormat="false" ht="15" hidden="false" customHeight="false" outlineLevel="0" collapsed="false">
      <c r="B991" s="1"/>
    </row>
    <row r="992" customFormat="false" ht="15" hidden="false" customHeight="false" outlineLevel="0" collapsed="false">
      <c r="B992" s="1"/>
    </row>
    <row r="993" customFormat="false" ht="15" hidden="false" customHeight="false" outlineLevel="0" collapsed="false">
      <c r="B993" s="1"/>
    </row>
    <row r="994" customFormat="false" ht="15" hidden="false" customHeight="false" outlineLevel="0" collapsed="false">
      <c r="B994" s="1"/>
    </row>
    <row r="995" customFormat="false" ht="15" hidden="false" customHeight="false" outlineLevel="0" collapsed="false">
      <c r="B995" s="1"/>
    </row>
    <row r="996" customFormat="false" ht="15" hidden="false" customHeight="false" outlineLevel="0" collapsed="false">
      <c r="B996" s="1"/>
    </row>
    <row r="997" customFormat="false" ht="15" hidden="false" customHeight="false" outlineLevel="0" collapsed="false">
      <c r="B997" s="1"/>
    </row>
    <row r="998" customFormat="false" ht="15" hidden="false" customHeight="false" outlineLevel="0" collapsed="false">
      <c r="B998" s="1"/>
    </row>
    <row r="999" customFormat="false" ht="15" hidden="false" customHeight="false" outlineLevel="0" collapsed="false">
      <c r="B999" s="1"/>
    </row>
    <row r="1000" customFormat="false" ht="15" hidden="false" customHeight="false" outlineLevel="0" collapsed="false">
      <c r="B1000" s="1"/>
    </row>
    <row r="1001" customFormat="false" ht="15" hidden="false" customHeight="false" outlineLevel="0" collapsed="false">
      <c r="B1001" s="1"/>
    </row>
    <row r="1002" customFormat="false" ht="15" hidden="false" customHeight="false" outlineLevel="0" collapsed="false">
      <c r="B1002" s="1"/>
    </row>
    <row r="1003" customFormat="false" ht="15" hidden="false" customHeight="false" outlineLevel="0" collapsed="false">
      <c r="B1003" s="1"/>
    </row>
    <row r="1004" customFormat="false" ht="15" hidden="false" customHeight="false" outlineLevel="0" collapsed="false">
      <c r="B1004" s="1"/>
    </row>
    <row r="1005" customFormat="false" ht="15" hidden="false" customHeight="false" outlineLevel="0" collapsed="false">
      <c r="B1005" s="1"/>
    </row>
    <row r="1006" customFormat="false" ht="15" hidden="false" customHeight="false" outlineLevel="0" collapsed="false">
      <c r="B1006" s="1"/>
    </row>
    <row r="1007" customFormat="false" ht="15" hidden="false" customHeight="false" outlineLevel="0" collapsed="false">
      <c r="B1007" s="1"/>
    </row>
    <row r="1008" customFormat="false" ht="15" hidden="false" customHeight="false" outlineLevel="0" collapsed="false">
      <c r="B1008" s="1"/>
    </row>
    <row r="1009" customFormat="false" ht="15" hidden="false" customHeight="false" outlineLevel="0" collapsed="false">
      <c r="B1009" s="1"/>
    </row>
    <row r="1010" customFormat="false" ht="15" hidden="false" customHeight="false" outlineLevel="0" collapsed="false">
      <c r="B1010" s="1"/>
    </row>
    <row r="1011" customFormat="false" ht="15" hidden="false" customHeight="false" outlineLevel="0" collapsed="false">
      <c r="B1011" s="1"/>
    </row>
    <row r="1012" customFormat="false" ht="15" hidden="false" customHeight="false" outlineLevel="0" collapsed="false">
      <c r="B1012" s="1"/>
    </row>
    <row r="1013" customFormat="false" ht="15" hidden="false" customHeight="false" outlineLevel="0" collapsed="false">
      <c r="B1013" s="1"/>
    </row>
    <row r="1014" customFormat="false" ht="15" hidden="false" customHeight="false" outlineLevel="0" collapsed="false">
      <c r="B1014" s="1"/>
    </row>
    <row r="1015" customFormat="false" ht="15" hidden="false" customHeight="false" outlineLevel="0" collapsed="false">
      <c r="B1015" s="1"/>
    </row>
    <row r="1016" customFormat="false" ht="15" hidden="false" customHeight="false" outlineLevel="0" collapsed="false">
      <c r="B1016" s="1"/>
    </row>
    <row r="1017" customFormat="false" ht="15" hidden="false" customHeight="false" outlineLevel="0" collapsed="false">
      <c r="B1017" s="1"/>
    </row>
    <row r="1018" customFormat="false" ht="15" hidden="false" customHeight="false" outlineLevel="0" collapsed="false">
      <c r="B1018" s="1"/>
    </row>
    <row r="1019" customFormat="false" ht="15" hidden="false" customHeight="false" outlineLevel="0" collapsed="false">
      <c r="B1019" s="1"/>
    </row>
    <row r="1020" customFormat="false" ht="15" hidden="false" customHeight="false" outlineLevel="0" collapsed="false">
      <c r="B1020" s="1"/>
    </row>
    <row r="1021" customFormat="false" ht="15" hidden="false" customHeight="false" outlineLevel="0" collapsed="false">
      <c r="B1021" s="1"/>
    </row>
    <row r="1022" customFormat="false" ht="15" hidden="false" customHeight="false" outlineLevel="0" collapsed="false">
      <c r="B1022" s="1"/>
    </row>
    <row r="1023" customFormat="false" ht="15" hidden="false" customHeight="false" outlineLevel="0" collapsed="false">
      <c r="B1023" s="1"/>
    </row>
    <row r="1024" customFormat="false" ht="15" hidden="false" customHeight="false" outlineLevel="0" collapsed="false">
      <c r="B1024" s="1"/>
    </row>
    <row r="1025" customFormat="false" ht="15" hidden="false" customHeight="false" outlineLevel="0" collapsed="false">
      <c r="B1025" s="1"/>
    </row>
    <row r="1026" customFormat="false" ht="15" hidden="false" customHeight="false" outlineLevel="0" collapsed="false">
      <c r="B1026" s="1"/>
    </row>
    <row r="1027" customFormat="false" ht="15" hidden="false" customHeight="false" outlineLevel="0" collapsed="false">
      <c r="B1027" s="1"/>
    </row>
    <row r="1028" customFormat="false" ht="15" hidden="false" customHeight="false" outlineLevel="0" collapsed="false">
      <c r="B1028" s="1"/>
    </row>
    <row r="1029" customFormat="false" ht="15" hidden="false" customHeight="false" outlineLevel="0" collapsed="false">
      <c r="B1029" s="1"/>
    </row>
    <row r="1030" customFormat="false" ht="15" hidden="false" customHeight="false" outlineLevel="0" collapsed="false">
      <c r="B1030" s="1"/>
    </row>
    <row r="1031" customFormat="false" ht="15" hidden="false" customHeight="false" outlineLevel="0" collapsed="false">
      <c r="B1031" s="1"/>
    </row>
    <row r="1032" customFormat="false" ht="15" hidden="false" customHeight="false" outlineLevel="0" collapsed="false">
      <c r="B1032" s="1"/>
    </row>
    <row r="1033" customFormat="false" ht="15" hidden="false" customHeight="false" outlineLevel="0" collapsed="false">
      <c r="B1033" s="1"/>
    </row>
    <row r="1034" customFormat="false" ht="15" hidden="false" customHeight="false" outlineLevel="0" collapsed="false">
      <c r="B1034" s="1"/>
    </row>
    <row r="1035" customFormat="false" ht="15" hidden="false" customHeight="false" outlineLevel="0" collapsed="false">
      <c r="B1035" s="1"/>
    </row>
    <row r="1036" customFormat="false" ht="15" hidden="false" customHeight="false" outlineLevel="0" collapsed="false">
      <c r="B1036" s="1"/>
    </row>
    <row r="1037" customFormat="false" ht="15" hidden="false" customHeight="false" outlineLevel="0" collapsed="false">
      <c r="B1037" s="1"/>
    </row>
    <row r="1038" customFormat="false" ht="15" hidden="false" customHeight="false" outlineLevel="0" collapsed="false">
      <c r="B1038" s="1"/>
    </row>
    <row r="1039" customFormat="false" ht="15" hidden="false" customHeight="false" outlineLevel="0" collapsed="false">
      <c r="B1039" s="1"/>
    </row>
    <row r="1040" customFormat="false" ht="15" hidden="false" customHeight="false" outlineLevel="0" collapsed="false">
      <c r="B1040" s="1"/>
    </row>
    <row r="1041" customFormat="false" ht="15" hidden="false" customHeight="false" outlineLevel="0" collapsed="false">
      <c r="B1041" s="1"/>
    </row>
    <row r="1042" customFormat="false" ht="15" hidden="false" customHeight="false" outlineLevel="0" collapsed="false">
      <c r="B1042" s="1"/>
    </row>
    <row r="1043" customFormat="false" ht="15" hidden="false" customHeight="false" outlineLevel="0" collapsed="false">
      <c r="B1043" s="1"/>
    </row>
    <row r="1044" customFormat="false" ht="15" hidden="false" customHeight="false" outlineLevel="0" collapsed="false">
      <c r="B1044" s="1"/>
    </row>
    <row r="1045" customFormat="false" ht="15" hidden="false" customHeight="false" outlineLevel="0" collapsed="false">
      <c r="B1045" s="1"/>
    </row>
    <row r="1046" customFormat="false" ht="15" hidden="false" customHeight="false" outlineLevel="0" collapsed="false">
      <c r="B1046" s="1"/>
    </row>
    <row r="1047" customFormat="false" ht="15" hidden="false" customHeight="false" outlineLevel="0" collapsed="false">
      <c r="B1047" s="1"/>
    </row>
    <row r="1048" customFormat="false" ht="15" hidden="false" customHeight="false" outlineLevel="0" collapsed="false">
      <c r="B1048" s="1"/>
    </row>
    <row r="1049" customFormat="false" ht="15" hidden="false" customHeight="false" outlineLevel="0" collapsed="false">
      <c r="B1049" s="1"/>
    </row>
    <row r="1050" customFormat="false" ht="15" hidden="false" customHeight="false" outlineLevel="0" collapsed="false">
      <c r="B1050" s="1"/>
    </row>
    <row r="1051" customFormat="false" ht="15" hidden="false" customHeight="false" outlineLevel="0" collapsed="false">
      <c r="B1051" s="1"/>
    </row>
    <row r="1052" customFormat="false" ht="15" hidden="false" customHeight="false" outlineLevel="0" collapsed="false">
      <c r="B1052" s="1"/>
    </row>
    <row r="1053" customFormat="false" ht="15" hidden="false" customHeight="false" outlineLevel="0" collapsed="false">
      <c r="B1053" s="1"/>
    </row>
    <row r="1054" customFormat="false" ht="15" hidden="false" customHeight="false" outlineLevel="0" collapsed="false">
      <c r="B1054" s="1"/>
    </row>
    <row r="1055" customFormat="false" ht="15" hidden="false" customHeight="false" outlineLevel="0" collapsed="false">
      <c r="B1055" s="1"/>
    </row>
    <row r="1056" customFormat="false" ht="15" hidden="false" customHeight="false" outlineLevel="0" collapsed="false">
      <c r="B1056" s="1"/>
    </row>
    <row r="1057" customFormat="false" ht="15" hidden="false" customHeight="false" outlineLevel="0" collapsed="false">
      <c r="B1057" s="1"/>
    </row>
    <row r="1058" customFormat="false" ht="15" hidden="false" customHeight="false" outlineLevel="0" collapsed="false">
      <c r="B1058" s="1"/>
    </row>
    <row r="1059" customFormat="false" ht="15" hidden="false" customHeight="false" outlineLevel="0" collapsed="false">
      <c r="B1059" s="1"/>
    </row>
    <row r="1060" customFormat="false" ht="15" hidden="false" customHeight="false" outlineLevel="0" collapsed="false">
      <c r="B1060" s="1"/>
    </row>
    <row r="1061" customFormat="false" ht="15" hidden="false" customHeight="false" outlineLevel="0" collapsed="false">
      <c r="B1061" s="1"/>
    </row>
    <row r="1062" customFormat="false" ht="15" hidden="false" customHeight="false" outlineLevel="0" collapsed="false">
      <c r="B1062" s="1"/>
    </row>
    <row r="1063" customFormat="false" ht="15" hidden="false" customHeight="false" outlineLevel="0" collapsed="false">
      <c r="B1063" s="1"/>
    </row>
    <row r="1064" customFormat="false" ht="15" hidden="false" customHeight="false" outlineLevel="0" collapsed="false">
      <c r="B1064" s="1"/>
    </row>
    <row r="1065" customFormat="false" ht="15" hidden="false" customHeight="false" outlineLevel="0" collapsed="false">
      <c r="B1065" s="1"/>
    </row>
    <row r="1066" customFormat="false" ht="15" hidden="false" customHeight="false" outlineLevel="0" collapsed="false">
      <c r="B1066" s="1"/>
    </row>
    <row r="1067" customFormat="false" ht="15" hidden="false" customHeight="false" outlineLevel="0" collapsed="false">
      <c r="B1067" s="1"/>
    </row>
    <row r="1068" customFormat="false" ht="15" hidden="false" customHeight="false" outlineLevel="0" collapsed="false">
      <c r="B1068" s="1"/>
    </row>
    <row r="1069" customFormat="false" ht="15" hidden="false" customHeight="false" outlineLevel="0" collapsed="false">
      <c r="B1069" s="1"/>
    </row>
    <row r="1070" customFormat="false" ht="15" hidden="false" customHeight="false" outlineLevel="0" collapsed="false">
      <c r="B1070" s="1"/>
    </row>
    <row r="1071" customFormat="false" ht="15" hidden="false" customHeight="false" outlineLevel="0" collapsed="false">
      <c r="B1071" s="1"/>
    </row>
    <row r="1072" customFormat="false" ht="15" hidden="false" customHeight="false" outlineLevel="0" collapsed="false">
      <c r="B1072" s="1"/>
    </row>
    <row r="1073" customFormat="false" ht="15" hidden="false" customHeight="false" outlineLevel="0" collapsed="false">
      <c r="B1073" s="1"/>
    </row>
    <row r="1074" customFormat="false" ht="15" hidden="false" customHeight="false" outlineLevel="0" collapsed="false">
      <c r="B1074" s="1"/>
    </row>
    <row r="1075" customFormat="false" ht="15" hidden="false" customHeight="false" outlineLevel="0" collapsed="false">
      <c r="B1075" s="1"/>
    </row>
    <row r="1076" customFormat="false" ht="15" hidden="false" customHeight="false" outlineLevel="0" collapsed="false">
      <c r="B1076" s="1"/>
    </row>
    <row r="1077" customFormat="false" ht="15" hidden="false" customHeight="false" outlineLevel="0" collapsed="false">
      <c r="B1077" s="1"/>
    </row>
    <row r="1078" customFormat="false" ht="15" hidden="false" customHeight="false" outlineLevel="0" collapsed="false">
      <c r="B1078" s="1"/>
    </row>
    <row r="1079" customFormat="false" ht="15" hidden="false" customHeight="false" outlineLevel="0" collapsed="false">
      <c r="B1079" s="1"/>
    </row>
    <row r="1080" customFormat="false" ht="15" hidden="false" customHeight="false" outlineLevel="0" collapsed="false">
      <c r="B1080" s="1"/>
    </row>
    <row r="1081" customFormat="false" ht="15" hidden="false" customHeight="false" outlineLevel="0" collapsed="false">
      <c r="B1081" s="1"/>
    </row>
    <row r="1082" customFormat="false" ht="15" hidden="false" customHeight="false" outlineLevel="0" collapsed="false">
      <c r="B1082" s="1"/>
    </row>
    <row r="1083" customFormat="false" ht="15" hidden="false" customHeight="false" outlineLevel="0" collapsed="false">
      <c r="B1083" s="1"/>
    </row>
    <row r="1084" customFormat="false" ht="15" hidden="false" customHeight="false" outlineLevel="0" collapsed="false">
      <c r="B1084" s="1"/>
    </row>
    <row r="1085" customFormat="false" ht="15" hidden="false" customHeight="false" outlineLevel="0" collapsed="false">
      <c r="B1085" s="1"/>
    </row>
    <row r="1086" customFormat="false" ht="15" hidden="false" customHeight="false" outlineLevel="0" collapsed="false">
      <c r="B1086" s="1"/>
    </row>
    <row r="1087" customFormat="false" ht="15" hidden="false" customHeight="false" outlineLevel="0" collapsed="false">
      <c r="B1087" s="1"/>
    </row>
    <row r="1088" customFormat="false" ht="15" hidden="false" customHeight="false" outlineLevel="0" collapsed="false">
      <c r="B1088" s="1"/>
    </row>
    <row r="1089" customFormat="false" ht="15" hidden="false" customHeight="false" outlineLevel="0" collapsed="false">
      <c r="B1089" s="1"/>
    </row>
    <row r="1090" customFormat="false" ht="15" hidden="false" customHeight="false" outlineLevel="0" collapsed="false">
      <c r="B1090" s="1"/>
    </row>
    <row r="1091" customFormat="false" ht="15" hidden="false" customHeight="false" outlineLevel="0" collapsed="false">
      <c r="B1091" s="1"/>
    </row>
    <row r="1092" customFormat="false" ht="15" hidden="false" customHeight="false" outlineLevel="0" collapsed="false">
      <c r="B1092" s="1"/>
    </row>
    <row r="1093" customFormat="false" ht="15" hidden="false" customHeight="false" outlineLevel="0" collapsed="false">
      <c r="B1093" s="1"/>
    </row>
    <row r="1094" customFormat="false" ht="15" hidden="false" customHeight="false" outlineLevel="0" collapsed="false">
      <c r="B1094" s="1"/>
    </row>
    <row r="1095" customFormat="false" ht="15" hidden="false" customHeight="false" outlineLevel="0" collapsed="false">
      <c r="B1095" s="1"/>
    </row>
    <row r="1096" customFormat="false" ht="15" hidden="false" customHeight="false" outlineLevel="0" collapsed="false">
      <c r="B1096" s="1"/>
    </row>
    <row r="1097" customFormat="false" ht="15" hidden="false" customHeight="false" outlineLevel="0" collapsed="false">
      <c r="B1097" s="1"/>
    </row>
    <row r="1098" customFormat="false" ht="15" hidden="false" customHeight="false" outlineLevel="0" collapsed="false">
      <c r="B1098" s="1"/>
    </row>
    <row r="1099" customFormat="false" ht="15" hidden="false" customHeight="false" outlineLevel="0" collapsed="false">
      <c r="B1099" s="1"/>
    </row>
    <row r="1100" customFormat="false" ht="15" hidden="false" customHeight="false" outlineLevel="0" collapsed="false">
      <c r="B1100" s="1"/>
    </row>
    <row r="1101" customFormat="false" ht="15" hidden="false" customHeight="false" outlineLevel="0" collapsed="false">
      <c r="B1101" s="1"/>
    </row>
    <row r="1102" customFormat="false" ht="15" hidden="false" customHeight="false" outlineLevel="0" collapsed="false">
      <c r="B1102" s="1"/>
    </row>
    <row r="1103" customFormat="false" ht="15" hidden="false" customHeight="false" outlineLevel="0" collapsed="false">
      <c r="B1103" s="1"/>
    </row>
    <row r="1104" customFormat="false" ht="15" hidden="false" customHeight="false" outlineLevel="0" collapsed="false">
      <c r="B1104" s="1"/>
    </row>
    <row r="1105" customFormat="false" ht="15" hidden="false" customHeight="false" outlineLevel="0" collapsed="false">
      <c r="B1105" s="1"/>
    </row>
    <row r="1106" customFormat="false" ht="15" hidden="false" customHeight="false" outlineLevel="0" collapsed="false">
      <c r="B1106" s="1"/>
    </row>
    <row r="1107" customFormat="false" ht="15" hidden="false" customHeight="false" outlineLevel="0" collapsed="false">
      <c r="B1107" s="1"/>
    </row>
    <row r="1108" customFormat="false" ht="15" hidden="false" customHeight="false" outlineLevel="0" collapsed="false">
      <c r="B1108" s="1"/>
    </row>
    <row r="1109" customFormat="false" ht="15" hidden="false" customHeight="false" outlineLevel="0" collapsed="false">
      <c r="B1109" s="1"/>
    </row>
    <row r="1110" customFormat="false" ht="15" hidden="false" customHeight="false" outlineLevel="0" collapsed="false">
      <c r="B1110" s="1"/>
    </row>
    <row r="1111" customFormat="false" ht="15" hidden="false" customHeight="false" outlineLevel="0" collapsed="false">
      <c r="B1111" s="1"/>
    </row>
    <row r="1112" customFormat="false" ht="15" hidden="false" customHeight="false" outlineLevel="0" collapsed="false">
      <c r="B1112" s="1"/>
    </row>
    <row r="1113" customFormat="false" ht="15" hidden="false" customHeight="false" outlineLevel="0" collapsed="false">
      <c r="B1113" s="1"/>
    </row>
    <row r="1114" customFormat="false" ht="15" hidden="false" customHeight="false" outlineLevel="0" collapsed="false">
      <c r="B1114" s="1"/>
    </row>
    <row r="1115" customFormat="false" ht="15" hidden="false" customHeight="false" outlineLevel="0" collapsed="false">
      <c r="B1115" s="1"/>
    </row>
    <row r="1116" customFormat="false" ht="15" hidden="false" customHeight="false" outlineLevel="0" collapsed="false">
      <c r="B1116" s="1"/>
    </row>
    <row r="1117" customFormat="false" ht="15" hidden="false" customHeight="false" outlineLevel="0" collapsed="false">
      <c r="B1117" s="1"/>
    </row>
    <row r="1118" customFormat="false" ht="15" hidden="false" customHeight="false" outlineLevel="0" collapsed="false">
      <c r="B1118" s="1"/>
    </row>
    <row r="1119" customFormat="false" ht="15" hidden="false" customHeight="false" outlineLevel="0" collapsed="false">
      <c r="B1119" s="1"/>
    </row>
    <row r="1120" customFormat="false" ht="15" hidden="false" customHeight="false" outlineLevel="0" collapsed="false">
      <c r="B1120" s="1"/>
    </row>
    <row r="1121" customFormat="false" ht="15" hidden="false" customHeight="false" outlineLevel="0" collapsed="false">
      <c r="B1121" s="1"/>
    </row>
    <row r="1122" customFormat="false" ht="15" hidden="false" customHeight="false" outlineLevel="0" collapsed="false">
      <c r="B1122" s="1"/>
    </row>
    <row r="1123" customFormat="false" ht="15" hidden="false" customHeight="false" outlineLevel="0" collapsed="false">
      <c r="B1123" s="1"/>
    </row>
    <row r="1124" customFormat="false" ht="15" hidden="false" customHeight="false" outlineLevel="0" collapsed="false">
      <c r="B1124" s="1"/>
    </row>
    <row r="1125" customFormat="false" ht="15" hidden="false" customHeight="false" outlineLevel="0" collapsed="false">
      <c r="B1125" s="1"/>
    </row>
    <row r="1126" customFormat="false" ht="15" hidden="false" customHeight="false" outlineLevel="0" collapsed="false">
      <c r="B1126" s="1"/>
    </row>
    <row r="1127" customFormat="false" ht="15" hidden="false" customHeight="false" outlineLevel="0" collapsed="false">
      <c r="B1127" s="1"/>
    </row>
    <row r="1128" customFormat="false" ht="15" hidden="false" customHeight="false" outlineLevel="0" collapsed="false">
      <c r="B1128" s="1"/>
    </row>
    <row r="1129" customFormat="false" ht="15" hidden="false" customHeight="false" outlineLevel="0" collapsed="false">
      <c r="B1129" s="1"/>
    </row>
    <row r="1130" customFormat="false" ht="15" hidden="false" customHeight="false" outlineLevel="0" collapsed="false">
      <c r="B1130" s="1"/>
    </row>
    <row r="1131" customFormat="false" ht="15" hidden="false" customHeight="false" outlineLevel="0" collapsed="false">
      <c r="B1131" s="1"/>
    </row>
    <row r="1132" customFormat="false" ht="15" hidden="false" customHeight="false" outlineLevel="0" collapsed="false">
      <c r="B1132" s="1"/>
    </row>
    <row r="1133" customFormat="false" ht="15" hidden="false" customHeight="false" outlineLevel="0" collapsed="false">
      <c r="B1133" s="1"/>
    </row>
    <row r="1134" customFormat="false" ht="15" hidden="false" customHeight="false" outlineLevel="0" collapsed="false">
      <c r="B1134" s="1"/>
    </row>
    <row r="1135" customFormat="false" ht="15" hidden="false" customHeight="false" outlineLevel="0" collapsed="false">
      <c r="B1135" s="1"/>
    </row>
    <row r="1136" customFormat="false" ht="15" hidden="false" customHeight="false" outlineLevel="0" collapsed="false">
      <c r="B1136" s="1"/>
    </row>
    <row r="1137" customFormat="false" ht="15" hidden="false" customHeight="false" outlineLevel="0" collapsed="false">
      <c r="B1137" s="1"/>
    </row>
    <row r="1138" customFormat="false" ht="15" hidden="false" customHeight="false" outlineLevel="0" collapsed="false">
      <c r="B1138" s="1"/>
    </row>
    <row r="1139" customFormat="false" ht="15" hidden="false" customHeight="false" outlineLevel="0" collapsed="false">
      <c r="B1139" s="1"/>
    </row>
    <row r="1140" customFormat="false" ht="15" hidden="false" customHeight="false" outlineLevel="0" collapsed="false">
      <c r="B1140" s="1"/>
    </row>
    <row r="1141" customFormat="false" ht="15" hidden="false" customHeight="false" outlineLevel="0" collapsed="false">
      <c r="B1141" s="1"/>
    </row>
    <row r="1142" customFormat="false" ht="15" hidden="false" customHeight="false" outlineLevel="0" collapsed="false">
      <c r="B1142" s="1"/>
    </row>
    <row r="1143" customFormat="false" ht="15" hidden="false" customHeight="false" outlineLevel="0" collapsed="false">
      <c r="B1143" s="1"/>
    </row>
    <row r="1144" customFormat="false" ht="15" hidden="false" customHeight="false" outlineLevel="0" collapsed="false">
      <c r="B1144" s="1"/>
    </row>
    <row r="1145" customFormat="false" ht="15" hidden="false" customHeight="false" outlineLevel="0" collapsed="false">
      <c r="B1145" s="1"/>
    </row>
    <row r="1146" customFormat="false" ht="15" hidden="false" customHeight="false" outlineLevel="0" collapsed="false">
      <c r="B1146" s="1"/>
    </row>
    <row r="1147" customFormat="false" ht="15" hidden="false" customHeight="false" outlineLevel="0" collapsed="false">
      <c r="B1147" s="1"/>
    </row>
    <row r="1148" customFormat="false" ht="15" hidden="false" customHeight="false" outlineLevel="0" collapsed="false">
      <c r="B1148" s="1"/>
    </row>
    <row r="1149" customFormat="false" ht="15" hidden="false" customHeight="false" outlineLevel="0" collapsed="false">
      <c r="B1149" s="1"/>
    </row>
    <row r="1150" customFormat="false" ht="15" hidden="false" customHeight="false" outlineLevel="0" collapsed="false">
      <c r="B1150" s="1"/>
    </row>
    <row r="1151" customFormat="false" ht="15" hidden="false" customHeight="false" outlineLevel="0" collapsed="false">
      <c r="B1151" s="1"/>
    </row>
    <row r="1152" customFormat="false" ht="15" hidden="false" customHeight="false" outlineLevel="0" collapsed="false">
      <c r="B1152" s="1"/>
    </row>
    <row r="1153" customFormat="false" ht="15" hidden="false" customHeight="false" outlineLevel="0" collapsed="false">
      <c r="B1153" s="1"/>
    </row>
    <row r="1154" customFormat="false" ht="15" hidden="false" customHeight="false" outlineLevel="0" collapsed="false">
      <c r="B1154" s="1"/>
    </row>
    <row r="1155" customFormat="false" ht="15" hidden="false" customHeight="false" outlineLevel="0" collapsed="false">
      <c r="B1155" s="1"/>
    </row>
    <row r="1156" customFormat="false" ht="15" hidden="false" customHeight="false" outlineLevel="0" collapsed="false">
      <c r="B1156" s="1"/>
    </row>
    <row r="1157" customFormat="false" ht="15" hidden="false" customHeight="false" outlineLevel="0" collapsed="false">
      <c r="B1157" s="1"/>
    </row>
    <row r="1158" customFormat="false" ht="15" hidden="false" customHeight="false" outlineLevel="0" collapsed="false">
      <c r="B1158" s="1"/>
    </row>
    <row r="1159" customFormat="false" ht="15" hidden="false" customHeight="false" outlineLevel="0" collapsed="false">
      <c r="B1159" s="1"/>
    </row>
    <row r="1160" customFormat="false" ht="15" hidden="false" customHeight="false" outlineLevel="0" collapsed="false">
      <c r="B1160" s="1"/>
    </row>
    <row r="1161" customFormat="false" ht="15" hidden="false" customHeight="false" outlineLevel="0" collapsed="false">
      <c r="B1161" s="1"/>
    </row>
    <row r="1162" customFormat="false" ht="15" hidden="false" customHeight="false" outlineLevel="0" collapsed="false">
      <c r="B1162" s="1"/>
    </row>
    <row r="1163" customFormat="false" ht="15" hidden="false" customHeight="false" outlineLevel="0" collapsed="false">
      <c r="B1163" s="1"/>
    </row>
    <row r="1164" customFormat="false" ht="15" hidden="false" customHeight="false" outlineLevel="0" collapsed="false">
      <c r="B1164" s="1"/>
    </row>
    <row r="1165" customFormat="false" ht="15" hidden="false" customHeight="false" outlineLevel="0" collapsed="false">
      <c r="B1165" s="1"/>
    </row>
    <row r="1166" customFormat="false" ht="15" hidden="false" customHeight="false" outlineLevel="0" collapsed="false">
      <c r="B1166" s="1"/>
    </row>
    <row r="1167" customFormat="false" ht="15" hidden="false" customHeight="false" outlineLevel="0" collapsed="false">
      <c r="B1167" s="1"/>
    </row>
    <row r="1168" customFormat="false" ht="15" hidden="false" customHeight="false" outlineLevel="0" collapsed="false">
      <c r="B1168" s="1"/>
    </row>
    <row r="1169" customFormat="false" ht="15" hidden="false" customHeight="false" outlineLevel="0" collapsed="false">
      <c r="B1169" s="1"/>
    </row>
    <row r="1170" customFormat="false" ht="15" hidden="false" customHeight="false" outlineLevel="0" collapsed="false">
      <c r="B1170" s="1"/>
    </row>
    <row r="1171" customFormat="false" ht="15" hidden="false" customHeight="false" outlineLevel="0" collapsed="false">
      <c r="B1171" s="1"/>
    </row>
    <row r="1172" customFormat="false" ht="15" hidden="false" customHeight="false" outlineLevel="0" collapsed="false">
      <c r="B1172" s="1"/>
    </row>
    <row r="1173" customFormat="false" ht="15" hidden="false" customHeight="false" outlineLevel="0" collapsed="false">
      <c r="B1173" s="1"/>
    </row>
    <row r="1174" customFormat="false" ht="15" hidden="false" customHeight="false" outlineLevel="0" collapsed="false">
      <c r="B1174" s="1"/>
    </row>
    <row r="1175" customFormat="false" ht="15" hidden="false" customHeight="false" outlineLevel="0" collapsed="false">
      <c r="B1175" s="1"/>
    </row>
    <row r="1176" customFormat="false" ht="15" hidden="false" customHeight="false" outlineLevel="0" collapsed="false">
      <c r="B1176" s="1"/>
    </row>
    <row r="1177" customFormat="false" ht="15" hidden="false" customHeight="false" outlineLevel="0" collapsed="false">
      <c r="B1177" s="1"/>
    </row>
    <row r="1178" customFormat="false" ht="15" hidden="false" customHeight="false" outlineLevel="0" collapsed="false">
      <c r="B1178" s="1"/>
    </row>
    <row r="1179" customFormat="false" ht="15" hidden="false" customHeight="false" outlineLevel="0" collapsed="false">
      <c r="B1179" s="1"/>
    </row>
    <row r="1180" customFormat="false" ht="15" hidden="false" customHeight="false" outlineLevel="0" collapsed="false">
      <c r="B1180" s="1"/>
    </row>
    <row r="1181" customFormat="false" ht="15" hidden="false" customHeight="false" outlineLevel="0" collapsed="false">
      <c r="B1181" s="1"/>
    </row>
    <row r="1182" customFormat="false" ht="15" hidden="false" customHeight="false" outlineLevel="0" collapsed="false">
      <c r="B1182" s="1"/>
    </row>
    <row r="1183" customFormat="false" ht="15" hidden="false" customHeight="false" outlineLevel="0" collapsed="false">
      <c r="B1183" s="1"/>
    </row>
    <row r="1184" customFormat="false" ht="15" hidden="false" customHeight="false" outlineLevel="0" collapsed="false">
      <c r="B1184" s="1"/>
    </row>
    <row r="1185" customFormat="false" ht="15" hidden="false" customHeight="false" outlineLevel="0" collapsed="false">
      <c r="B1185" s="1"/>
    </row>
    <row r="1186" customFormat="false" ht="15" hidden="false" customHeight="false" outlineLevel="0" collapsed="false">
      <c r="B1186" s="1"/>
    </row>
    <row r="1187" customFormat="false" ht="15" hidden="false" customHeight="false" outlineLevel="0" collapsed="false">
      <c r="B1187" s="1"/>
    </row>
    <row r="1188" customFormat="false" ht="15" hidden="false" customHeight="false" outlineLevel="0" collapsed="false">
      <c r="B1188" s="1"/>
    </row>
    <row r="1189" customFormat="false" ht="15" hidden="false" customHeight="false" outlineLevel="0" collapsed="false">
      <c r="B1189" s="1"/>
    </row>
    <row r="1190" customFormat="false" ht="15" hidden="false" customHeight="false" outlineLevel="0" collapsed="false">
      <c r="B1190" s="1"/>
    </row>
    <row r="1191" customFormat="false" ht="15" hidden="false" customHeight="false" outlineLevel="0" collapsed="false">
      <c r="B1191" s="1"/>
    </row>
    <row r="1192" customFormat="false" ht="15" hidden="false" customHeight="false" outlineLevel="0" collapsed="false">
      <c r="B1192" s="1"/>
    </row>
    <row r="1193" customFormat="false" ht="15" hidden="false" customHeight="false" outlineLevel="0" collapsed="false">
      <c r="B1193" s="1"/>
    </row>
    <row r="1194" customFormat="false" ht="15" hidden="false" customHeight="false" outlineLevel="0" collapsed="false">
      <c r="B1194" s="1"/>
    </row>
    <row r="1195" customFormat="false" ht="15" hidden="false" customHeight="false" outlineLevel="0" collapsed="false">
      <c r="B1195" s="1"/>
    </row>
    <row r="1196" customFormat="false" ht="15" hidden="false" customHeight="false" outlineLevel="0" collapsed="false">
      <c r="B1196" s="1"/>
    </row>
    <row r="1197" customFormat="false" ht="15" hidden="false" customHeight="false" outlineLevel="0" collapsed="false">
      <c r="B1197" s="1"/>
    </row>
    <row r="1198" customFormat="false" ht="15" hidden="false" customHeight="false" outlineLevel="0" collapsed="false">
      <c r="B1198" s="1"/>
    </row>
    <row r="1199" customFormat="false" ht="15" hidden="false" customHeight="false" outlineLevel="0" collapsed="false">
      <c r="B1199" s="1"/>
    </row>
    <row r="1200" customFormat="false" ht="15" hidden="false" customHeight="false" outlineLevel="0" collapsed="false">
      <c r="B1200" s="1"/>
    </row>
    <row r="1201" customFormat="false" ht="15" hidden="false" customHeight="false" outlineLevel="0" collapsed="false">
      <c r="B1201" s="1"/>
    </row>
    <row r="1202" customFormat="false" ht="15" hidden="false" customHeight="false" outlineLevel="0" collapsed="false">
      <c r="B1202" s="1"/>
    </row>
    <row r="1203" customFormat="false" ht="15" hidden="false" customHeight="false" outlineLevel="0" collapsed="false">
      <c r="B1203" s="1"/>
    </row>
    <row r="1204" customFormat="false" ht="15" hidden="false" customHeight="false" outlineLevel="0" collapsed="false">
      <c r="B1204" s="1"/>
    </row>
    <row r="1205" customFormat="false" ht="15" hidden="false" customHeight="false" outlineLevel="0" collapsed="false">
      <c r="B1205" s="1"/>
    </row>
    <row r="1206" customFormat="false" ht="15" hidden="false" customHeight="false" outlineLevel="0" collapsed="false">
      <c r="B1206" s="1"/>
    </row>
    <row r="1207" customFormat="false" ht="15" hidden="false" customHeight="false" outlineLevel="0" collapsed="false">
      <c r="B1207" s="1"/>
    </row>
    <row r="1208" customFormat="false" ht="15" hidden="false" customHeight="false" outlineLevel="0" collapsed="false">
      <c r="B1208" s="1"/>
    </row>
    <row r="1209" customFormat="false" ht="15" hidden="false" customHeight="false" outlineLevel="0" collapsed="false">
      <c r="B1209" s="1"/>
    </row>
    <row r="1210" customFormat="false" ht="15" hidden="false" customHeight="false" outlineLevel="0" collapsed="false">
      <c r="B1210" s="1"/>
    </row>
    <row r="1211" customFormat="false" ht="15" hidden="false" customHeight="false" outlineLevel="0" collapsed="false">
      <c r="B1211" s="1"/>
    </row>
    <row r="1212" customFormat="false" ht="15" hidden="false" customHeight="false" outlineLevel="0" collapsed="false">
      <c r="B1212" s="1"/>
    </row>
    <row r="1213" customFormat="false" ht="15" hidden="false" customHeight="false" outlineLevel="0" collapsed="false">
      <c r="B1213" s="1"/>
    </row>
    <row r="1214" customFormat="false" ht="15" hidden="false" customHeight="false" outlineLevel="0" collapsed="false">
      <c r="B1214" s="1"/>
    </row>
    <row r="1215" customFormat="false" ht="15" hidden="false" customHeight="false" outlineLevel="0" collapsed="false">
      <c r="B1215" s="1"/>
    </row>
    <row r="1216" customFormat="false" ht="15" hidden="false" customHeight="false" outlineLevel="0" collapsed="false">
      <c r="B1216" s="1"/>
    </row>
    <row r="1217" customFormat="false" ht="15" hidden="false" customHeight="false" outlineLevel="0" collapsed="false">
      <c r="B1217" s="1"/>
    </row>
    <row r="1218" customFormat="false" ht="15" hidden="false" customHeight="false" outlineLevel="0" collapsed="false">
      <c r="B1218" s="1"/>
    </row>
    <row r="1219" customFormat="false" ht="15" hidden="false" customHeight="false" outlineLevel="0" collapsed="false">
      <c r="B1219" s="1"/>
    </row>
    <row r="1220" customFormat="false" ht="15" hidden="false" customHeight="false" outlineLevel="0" collapsed="false">
      <c r="B1220" s="1"/>
    </row>
    <row r="1221" customFormat="false" ht="15" hidden="false" customHeight="false" outlineLevel="0" collapsed="false">
      <c r="B1221" s="1"/>
    </row>
    <row r="1222" customFormat="false" ht="15" hidden="false" customHeight="false" outlineLevel="0" collapsed="false">
      <c r="B1222" s="1"/>
    </row>
    <row r="1223" customFormat="false" ht="15" hidden="false" customHeight="false" outlineLevel="0" collapsed="false">
      <c r="B1223" s="1"/>
    </row>
    <row r="1224" customFormat="false" ht="15" hidden="false" customHeight="false" outlineLevel="0" collapsed="false">
      <c r="B1224" s="1"/>
    </row>
    <row r="1225" customFormat="false" ht="15" hidden="false" customHeight="false" outlineLevel="0" collapsed="false">
      <c r="B1225" s="1"/>
    </row>
    <row r="1226" customFormat="false" ht="15" hidden="false" customHeight="false" outlineLevel="0" collapsed="false">
      <c r="B1226" s="1"/>
    </row>
    <row r="1227" customFormat="false" ht="15" hidden="false" customHeight="false" outlineLevel="0" collapsed="false">
      <c r="B1227" s="1"/>
    </row>
    <row r="1228" customFormat="false" ht="15" hidden="false" customHeight="false" outlineLevel="0" collapsed="false">
      <c r="B1228" s="1"/>
    </row>
    <row r="1229" customFormat="false" ht="15" hidden="false" customHeight="false" outlineLevel="0" collapsed="false">
      <c r="B1229" s="1"/>
    </row>
    <row r="1230" customFormat="false" ht="15" hidden="false" customHeight="false" outlineLevel="0" collapsed="false">
      <c r="B1230" s="1"/>
    </row>
    <row r="1231" customFormat="false" ht="15" hidden="false" customHeight="false" outlineLevel="0" collapsed="false">
      <c r="B1231" s="1"/>
    </row>
    <row r="1232" customFormat="false" ht="15" hidden="false" customHeight="false" outlineLevel="0" collapsed="false">
      <c r="B1232" s="1"/>
    </row>
    <row r="1233" customFormat="false" ht="15" hidden="false" customHeight="false" outlineLevel="0" collapsed="false">
      <c r="B1233" s="1"/>
    </row>
    <row r="1234" customFormat="false" ht="15" hidden="false" customHeight="false" outlineLevel="0" collapsed="false">
      <c r="B1234" s="1"/>
    </row>
    <row r="1235" customFormat="false" ht="15" hidden="false" customHeight="false" outlineLevel="0" collapsed="false">
      <c r="B1235" s="1"/>
    </row>
    <row r="1236" customFormat="false" ht="15" hidden="false" customHeight="false" outlineLevel="0" collapsed="false">
      <c r="B1236" s="1"/>
    </row>
    <row r="1237" customFormat="false" ht="15" hidden="false" customHeight="false" outlineLevel="0" collapsed="false">
      <c r="B1237" s="1"/>
    </row>
    <row r="1238" customFormat="false" ht="15" hidden="false" customHeight="false" outlineLevel="0" collapsed="false">
      <c r="B1238" s="1"/>
    </row>
    <row r="1239" customFormat="false" ht="15" hidden="false" customHeight="false" outlineLevel="0" collapsed="false">
      <c r="B1239" s="1"/>
    </row>
    <row r="1240" customFormat="false" ht="15" hidden="false" customHeight="false" outlineLevel="0" collapsed="false">
      <c r="B1240" s="1"/>
    </row>
    <row r="1241" customFormat="false" ht="15" hidden="false" customHeight="false" outlineLevel="0" collapsed="false">
      <c r="B1241" s="1"/>
    </row>
    <row r="1242" customFormat="false" ht="15" hidden="false" customHeight="false" outlineLevel="0" collapsed="false">
      <c r="B1242" s="1"/>
    </row>
    <row r="1243" customFormat="false" ht="15" hidden="false" customHeight="false" outlineLevel="0" collapsed="false">
      <c r="B1243" s="1"/>
    </row>
    <row r="1244" customFormat="false" ht="15" hidden="false" customHeight="false" outlineLevel="0" collapsed="false">
      <c r="B1244" s="1"/>
    </row>
    <row r="1245" customFormat="false" ht="15" hidden="false" customHeight="false" outlineLevel="0" collapsed="false">
      <c r="B1245" s="1"/>
    </row>
    <row r="1246" customFormat="false" ht="15" hidden="false" customHeight="false" outlineLevel="0" collapsed="false">
      <c r="B1246" s="1"/>
    </row>
    <row r="1247" customFormat="false" ht="15" hidden="false" customHeight="false" outlineLevel="0" collapsed="false">
      <c r="B1247" s="1"/>
    </row>
    <row r="1248" customFormat="false" ht="15" hidden="false" customHeight="false" outlineLevel="0" collapsed="false">
      <c r="B1248" s="1"/>
    </row>
    <row r="1249" customFormat="false" ht="15" hidden="false" customHeight="false" outlineLevel="0" collapsed="false">
      <c r="B1249" s="1"/>
    </row>
    <row r="1250" customFormat="false" ht="15" hidden="false" customHeight="false" outlineLevel="0" collapsed="false">
      <c r="B1250" s="1"/>
    </row>
    <row r="1251" customFormat="false" ht="15" hidden="false" customHeight="false" outlineLevel="0" collapsed="false">
      <c r="B1251" s="1"/>
    </row>
    <row r="1252" customFormat="false" ht="15" hidden="false" customHeight="false" outlineLevel="0" collapsed="false">
      <c r="B1252" s="1"/>
    </row>
    <row r="1253" customFormat="false" ht="15" hidden="false" customHeight="false" outlineLevel="0" collapsed="false">
      <c r="B1253" s="1"/>
    </row>
    <row r="1254" customFormat="false" ht="15" hidden="false" customHeight="false" outlineLevel="0" collapsed="false">
      <c r="B1254" s="1"/>
    </row>
    <row r="1255" customFormat="false" ht="15" hidden="false" customHeight="false" outlineLevel="0" collapsed="false">
      <c r="B1255" s="1"/>
    </row>
    <row r="1256" customFormat="false" ht="15" hidden="false" customHeight="false" outlineLevel="0" collapsed="false">
      <c r="B1256" s="1"/>
    </row>
    <row r="1257" customFormat="false" ht="15" hidden="false" customHeight="false" outlineLevel="0" collapsed="false">
      <c r="B1257" s="1"/>
    </row>
    <row r="1258" customFormat="false" ht="15" hidden="false" customHeight="false" outlineLevel="0" collapsed="false">
      <c r="B1258" s="1"/>
    </row>
    <row r="1259" customFormat="false" ht="15" hidden="false" customHeight="false" outlineLevel="0" collapsed="false">
      <c r="B1259" s="1"/>
    </row>
    <row r="1260" customFormat="false" ht="15" hidden="false" customHeight="false" outlineLevel="0" collapsed="false">
      <c r="B1260" s="1"/>
    </row>
    <row r="1261" customFormat="false" ht="15" hidden="false" customHeight="false" outlineLevel="0" collapsed="false">
      <c r="B1261" s="1"/>
    </row>
    <row r="1262" customFormat="false" ht="15" hidden="false" customHeight="false" outlineLevel="0" collapsed="false">
      <c r="B1262" s="1"/>
    </row>
    <row r="1263" customFormat="false" ht="15" hidden="false" customHeight="false" outlineLevel="0" collapsed="false">
      <c r="B1263" s="1"/>
    </row>
    <row r="1264" customFormat="false" ht="15" hidden="false" customHeight="false" outlineLevel="0" collapsed="false">
      <c r="B1264" s="1"/>
    </row>
    <row r="1265" customFormat="false" ht="15" hidden="false" customHeight="false" outlineLevel="0" collapsed="false">
      <c r="B1265" s="1"/>
    </row>
    <row r="1266" customFormat="false" ht="15" hidden="false" customHeight="false" outlineLevel="0" collapsed="false">
      <c r="B1266" s="1"/>
    </row>
    <row r="1267" customFormat="false" ht="15" hidden="false" customHeight="false" outlineLevel="0" collapsed="false">
      <c r="B1267" s="1"/>
    </row>
    <row r="1268" customFormat="false" ht="15" hidden="false" customHeight="false" outlineLevel="0" collapsed="false">
      <c r="B1268" s="1"/>
    </row>
    <row r="1269" customFormat="false" ht="15" hidden="false" customHeight="false" outlineLevel="0" collapsed="false">
      <c r="B1269" s="1"/>
    </row>
    <row r="1270" customFormat="false" ht="15" hidden="false" customHeight="false" outlineLevel="0" collapsed="false">
      <c r="B1270" s="1"/>
    </row>
    <row r="1271" customFormat="false" ht="15" hidden="false" customHeight="false" outlineLevel="0" collapsed="false">
      <c r="B1271" s="1"/>
    </row>
    <row r="1272" customFormat="false" ht="15" hidden="false" customHeight="false" outlineLevel="0" collapsed="false">
      <c r="B1272" s="1"/>
    </row>
    <row r="1273" customFormat="false" ht="15" hidden="false" customHeight="false" outlineLevel="0" collapsed="false">
      <c r="B1273" s="1"/>
    </row>
    <row r="1274" customFormat="false" ht="15" hidden="false" customHeight="false" outlineLevel="0" collapsed="false">
      <c r="B1274" s="1"/>
    </row>
    <row r="1275" customFormat="false" ht="15" hidden="false" customHeight="false" outlineLevel="0" collapsed="false">
      <c r="B1275" s="1"/>
    </row>
    <row r="1276" customFormat="false" ht="15" hidden="false" customHeight="false" outlineLevel="0" collapsed="false">
      <c r="B1276" s="1"/>
    </row>
    <row r="1277" customFormat="false" ht="15" hidden="false" customHeight="false" outlineLevel="0" collapsed="false">
      <c r="B1277" s="1"/>
    </row>
    <row r="1278" customFormat="false" ht="15" hidden="false" customHeight="false" outlineLevel="0" collapsed="false">
      <c r="B1278" s="1"/>
    </row>
    <row r="1279" customFormat="false" ht="15" hidden="false" customHeight="false" outlineLevel="0" collapsed="false">
      <c r="B1279" s="1"/>
    </row>
    <row r="1280" customFormat="false" ht="15" hidden="false" customHeight="false" outlineLevel="0" collapsed="false">
      <c r="B1280" s="1"/>
    </row>
    <row r="1281" customFormat="false" ht="15" hidden="false" customHeight="false" outlineLevel="0" collapsed="false">
      <c r="B1281" s="1"/>
    </row>
    <row r="1282" customFormat="false" ht="15" hidden="false" customHeight="false" outlineLevel="0" collapsed="false">
      <c r="B1282" s="1"/>
    </row>
    <row r="1283" customFormat="false" ht="15" hidden="false" customHeight="false" outlineLevel="0" collapsed="false">
      <c r="B1283" s="1"/>
    </row>
    <row r="1284" customFormat="false" ht="15" hidden="false" customHeight="false" outlineLevel="0" collapsed="false">
      <c r="B1284" s="1"/>
    </row>
    <row r="1285" customFormat="false" ht="15" hidden="false" customHeight="false" outlineLevel="0" collapsed="false">
      <c r="B1285" s="1"/>
    </row>
    <row r="1286" customFormat="false" ht="15" hidden="false" customHeight="false" outlineLevel="0" collapsed="false">
      <c r="B1286" s="1"/>
    </row>
    <row r="1287" customFormat="false" ht="15" hidden="false" customHeight="false" outlineLevel="0" collapsed="false">
      <c r="B1287" s="1"/>
    </row>
    <row r="1288" customFormat="false" ht="15" hidden="false" customHeight="false" outlineLevel="0" collapsed="false">
      <c r="B1288" s="1"/>
    </row>
    <row r="1289" customFormat="false" ht="15" hidden="false" customHeight="false" outlineLevel="0" collapsed="false">
      <c r="B1289" s="1"/>
    </row>
    <row r="1290" customFormat="false" ht="15" hidden="false" customHeight="false" outlineLevel="0" collapsed="false">
      <c r="B1290" s="1"/>
    </row>
    <row r="1291" customFormat="false" ht="15" hidden="false" customHeight="false" outlineLevel="0" collapsed="false">
      <c r="B1291" s="1"/>
    </row>
    <row r="1292" customFormat="false" ht="15" hidden="false" customHeight="false" outlineLevel="0" collapsed="false">
      <c r="B1292" s="1"/>
    </row>
    <row r="1293" customFormat="false" ht="15" hidden="false" customHeight="false" outlineLevel="0" collapsed="false">
      <c r="B1293" s="1"/>
    </row>
    <row r="1294" customFormat="false" ht="15" hidden="false" customHeight="false" outlineLevel="0" collapsed="false">
      <c r="B1294" s="1"/>
    </row>
    <row r="1295" customFormat="false" ht="15" hidden="false" customHeight="false" outlineLevel="0" collapsed="false">
      <c r="B1295" s="1"/>
    </row>
    <row r="1296" customFormat="false" ht="15" hidden="false" customHeight="false" outlineLevel="0" collapsed="false">
      <c r="B1296" s="1"/>
    </row>
    <row r="1297" customFormat="false" ht="15" hidden="false" customHeight="false" outlineLevel="0" collapsed="false">
      <c r="B1297" s="1"/>
    </row>
    <row r="1298" customFormat="false" ht="15" hidden="false" customHeight="false" outlineLevel="0" collapsed="false">
      <c r="B1298" s="1"/>
    </row>
    <row r="1299" customFormat="false" ht="15" hidden="false" customHeight="false" outlineLevel="0" collapsed="false">
      <c r="B1299" s="1"/>
    </row>
    <row r="1300" customFormat="false" ht="15" hidden="false" customHeight="false" outlineLevel="0" collapsed="false">
      <c r="B1300" s="1"/>
    </row>
    <row r="1301" customFormat="false" ht="15" hidden="false" customHeight="false" outlineLevel="0" collapsed="false">
      <c r="B1301" s="1"/>
    </row>
    <row r="1302" customFormat="false" ht="15" hidden="false" customHeight="false" outlineLevel="0" collapsed="false">
      <c r="B1302" s="1"/>
    </row>
    <row r="1303" customFormat="false" ht="15" hidden="false" customHeight="false" outlineLevel="0" collapsed="false">
      <c r="B1303" s="1"/>
    </row>
    <row r="1304" customFormat="false" ht="15" hidden="false" customHeight="false" outlineLevel="0" collapsed="false">
      <c r="B1304" s="1"/>
    </row>
    <row r="1305" customFormat="false" ht="15" hidden="false" customHeight="false" outlineLevel="0" collapsed="false">
      <c r="B1305" s="1"/>
    </row>
    <row r="1306" customFormat="false" ht="15" hidden="false" customHeight="false" outlineLevel="0" collapsed="false">
      <c r="B1306" s="1"/>
    </row>
    <row r="1307" customFormat="false" ht="15" hidden="false" customHeight="false" outlineLevel="0" collapsed="false">
      <c r="B1307" s="1"/>
    </row>
    <row r="1308" customFormat="false" ht="15" hidden="false" customHeight="false" outlineLevel="0" collapsed="false">
      <c r="B1308" s="1"/>
    </row>
    <row r="1309" customFormat="false" ht="15" hidden="false" customHeight="false" outlineLevel="0" collapsed="false">
      <c r="B1309" s="1"/>
    </row>
    <row r="1310" customFormat="false" ht="15" hidden="false" customHeight="false" outlineLevel="0" collapsed="false">
      <c r="B1310" s="1"/>
    </row>
    <row r="1311" customFormat="false" ht="15" hidden="false" customHeight="false" outlineLevel="0" collapsed="false">
      <c r="B1311" s="1"/>
    </row>
    <row r="1312" customFormat="false" ht="15" hidden="false" customHeight="false" outlineLevel="0" collapsed="false">
      <c r="B1312" s="1"/>
    </row>
    <row r="1313" customFormat="false" ht="15" hidden="false" customHeight="false" outlineLevel="0" collapsed="false">
      <c r="B1313" s="1"/>
    </row>
    <row r="1314" customFormat="false" ht="15" hidden="false" customHeight="false" outlineLevel="0" collapsed="false">
      <c r="B1314" s="1"/>
    </row>
    <row r="1315" customFormat="false" ht="15" hidden="false" customHeight="false" outlineLevel="0" collapsed="false">
      <c r="B1315" s="1"/>
    </row>
    <row r="1316" customFormat="false" ht="15" hidden="false" customHeight="false" outlineLevel="0" collapsed="false">
      <c r="B1316" s="1"/>
    </row>
    <row r="1317" customFormat="false" ht="15" hidden="false" customHeight="false" outlineLevel="0" collapsed="false">
      <c r="B1317" s="1"/>
    </row>
    <row r="1318" customFormat="false" ht="15" hidden="false" customHeight="false" outlineLevel="0" collapsed="false">
      <c r="B1318" s="1"/>
    </row>
    <row r="1319" customFormat="false" ht="15" hidden="false" customHeight="false" outlineLevel="0" collapsed="false">
      <c r="B1319" s="1"/>
    </row>
    <row r="1320" customFormat="false" ht="15" hidden="false" customHeight="false" outlineLevel="0" collapsed="false">
      <c r="B1320" s="1"/>
    </row>
    <row r="1321" customFormat="false" ht="15" hidden="false" customHeight="false" outlineLevel="0" collapsed="false">
      <c r="B1321" s="1"/>
    </row>
    <row r="1322" customFormat="false" ht="15" hidden="false" customHeight="false" outlineLevel="0" collapsed="false">
      <c r="B1322" s="1"/>
    </row>
    <row r="1323" customFormat="false" ht="15" hidden="false" customHeight="false" outlineLevel="0" collapsed="false">
      <c r="B1323" s="1"/>
    </row>
    <row r="1324" customFormat="false" ht="15" hidden="false" customHeight="false" outlineLevel="0" collapsed="false">
      <c r="B1324" s="1"/>
    </row>
    <row r="1325" customFormat="false" ht="15" hidden="false" customHeight="false" outlineLevel="0" collapsed="false">
      <c r="B1325" s="1"/>
    </row>
    <row r="1326" customFormat="false" ht="15" hidden="false" customHeight="false" outlineLevel="0" collapsed="false">
      <c r="B1326" s="1"/>
    </row>
    <row r="1327" customFormat="false" ht="15" hidden="false" customHeight="false" outlineLevel="0" collapsed="false">
      <c r="B1327" s="1"/>
    </row>
    <row r="1328" customFormat="false" ht="15" hidden="false" customHeight="false" outlineLevel="0" collapsed="false">
      <c r="B1328" s="1"/>
    </row>
    <row r="1329" customFormat="false" ht="15" hidden="false" customHeight="false" outlineLevel="0" collapsed="false">
      <c r="B1329" s="1"/>
    </row>
    <row r="1330" customFormat="false" ht="15" hidden="false" customHeight="false" outlineLevel="0" collapsed="false">
      <c r="B1330" s="1"/>
    </row>
    <row r="1331" customFormat="false" ht="15" hidden="false" customHeight="false" outlineLevel="0" collapsed="false">
      <c r="B1331" s="1"/>
    </row>
    <row r="1332" customFormat="false" ht="15" hidden="false" customHeight="false" outlineLevel="0" collapsed="false">
      <c r="B1332" s="1"/>
    </row>
    <row r="1333" customFormat="false" ht="15" hidden="false" customHeight="false" outlineLevel="0" collapsed="false">
      <c r="B1333" s="1"/>
    </row>
    <row r="1334" customFormat="false" ht="15" hidden="false" customHeight="false" outlineLevel="0" collapsed="false">
      <c r="B1334" s="1"/>
    </row>
    <row r="1335" customFormat="false" ht="15" hidden="false" customHeight="false" outlineLevel="0" collapsed="false">
      <c r="B1335" s="1"/>
    </row>
    <row r="1336" customFormat="false" ht="15" hidden="false" customHeight="false" outlineLevel="0" collapsed="false">
      <c r="B1336" s="1"/>
    </row>
    <row r="1337" customFormat="false" ht="15" hidden="false" customHeight="false" outlineLevel="0" collapsed="false">
      <c r="B1337" s="1"/>
    </row>
    <row r="1338" customFormat="false" ht="15" hidden="false" customHeight="false" outlineLevel="0" collapsed="false">
      <c r="B1338" s="1"/>
    </row>
    <row r="1339" customFormat="false" ht="15" hidden="false" customHeight="false" outlineLevel="0" collapsed="false">
      <c r="B1339" s="1"/>
    </row>
    <row r="1340" customFormat="false" ht="15" hidden="false" customHeight="false" outlineLevel="0" collapsed="false">
      <c r="B1340" s="1"/>
    </row>
    <row r="1341" customFormat="false" ht="15" hidden="false" customHeight="false" outlineLevel="0" collapsed="false">
      <c r="B1341" s="1"/>
    </row>
    <row r="1342" customFormat="false" ht="15" hidden="false" customHeight="false" outlineLevel="0" collapsed="false">
      <c r="B1342" s="1"/>
    </row>
    <row r="1343" customFormat="false" ht="15" hidden="false" customHeight="false" outlineLevel="0" collapsed="false">
      <c r="B1343" s="1"/>
    </row>
    <row r="1344" customFormat="false" ht="15" hidden="false" customHeight="false" outlineLevel="0" collapsed="false">
      <c r="B1344" s="1"/>
    </row>
    <row r="1345" customFormat="false" ht="15" hidden="false" customHeight="false" outlineLevel="0" collapsed="false">
      <c r="B1345" s="1"/>
    </row>
    <row r="1346" customFormat="false" ht="15" hidden="false" customHeight="false" outlineLevel="0" collapsed="false">
      <c r="B1346" s="1"/>
    </row>
    <row r="1347" customFormat="false" ht="15" hidden="false" customHeight="false" outlineLevel="0" collapsed="false">
      <c r="B1347" s="1"/>
    </row>
    <row r="1348" customFormat="false" ht="15" hidden="false" customHeight="false" outlineLevel="0" collapsed="false">
      <c r="B1348" s="1"/>
    </row>
    <row r="1349" customFormat="false" ht="15" hidden="false" customHeight="false" outlineLevel="0" collapsed="false">
      <c r="B1349" s="1"/>
    </row>
    <row r="1350" customFormat="false" ht="15" hidden="false" customHeight="false" outlineLevel="0" collapsed="false">
      <c r="B1350" s="1"/>
    </row>
    <row r="1351" customFormat="false" ht="15" hidden="false" customHeight="false" outlineLevel="0" collapsed="false">
      <c r="B1351" s="1"/>
    </row>
    <row r="1352" customFormat="false" ht="15" hidden="false" customHeight="false" outlineLevel="0" collapsed="false">
      <c r="B1352" s="1"/>
    </row>
    <row r="1353" customFormat="false" ht="15" hidden="false" customHeight="false" outlineLevel="0" collapsed="false">
      <c r="B1353" s="1"/>
    </row>
    <row r="1354" customFormat="false" ht="15" hidden="false" customHeight="false" outlineLevel="0" collapsed="false">
      <c r="B1354" s="1"/>
    </row>
    <row r="1355" customFormat="false" ht="15" hidden="false" customHeight="false" outlineLevel="0" collapsed="false">
      <c r="B1355" s="1"/>
    </row>
    <row r="1356" customFormat="false" ht="15" hidden="false" customHeight="false" outlineLevel="0" collapsed="false">
      <c r="B1356" s="1"/>
    </row>
    <row r="1357" customFormat="false" ht="15" hidden="false" customHeight="false" outlineLevel="0" collapsed="false">
      <c r="B1357" s="1"/>
    </row>
    <row r="1358" customFormat="false" ht="15" hidden="false" customHeight="false" outlineLevel="0" collapsed="false">
      <c r="B1358" s="1"/>
    </row>
    <row r="1359" customFormat="false" ht="15" hidden="false" customHeight="false" outlineLevel="0" collapsed="false">
      <c r="B1359" s="1"/>
    </row>
    <row r="1360" customFormat="false" ht="15" hidden="false" customHeight="false" outlineLevel="0" collapsed="false">
      <c r="B1360" s="1"/>
    </row>
    <row r="1361" customFormat="false" ht="15" hidden="false" customHeight="false" outlineLevel="0" collapsed="false">
      <c r="B1361" s="1"/>
    </row>
    <row r="1362" customFormat="false" ht="15" hidden="false" customHeight="false" outlineLevel="0" collapsed="false">
      <c r="B1362" s="1"/>
    </row>
    <row r="1363" customFormat="false" ht="15" hidden="false" customHeight="false" outlineLevel="0" collapsed="false">
      <c r="B1363" s="1"/>
    </row>
    <row r="1364" customFormat="false" ht="15" hidden="false" customHeight="false" outlineLevel="0" collapsed="false">
      <c r="B1364" s="1"/>
    </row>
    <row r="1365" customFormat="false" ht="15" hidden="false" customHeight="false" outlineLevel="0" collapsed="false">
      <c r="B1365" s="1"/>
    </row>
    <row r="1366" customFormat="false" ht="15" hidden="false" customHeight="false" outlineLevel="0" collapsed="false">
      <c r="B1366" s="1"/>
    </row>
    <row r="1367" customFormat="false" ht="15" hidden="false" customHeight="false" outlineLevel="0" collapsed="false">
      <c r="B1367" s="1"/>
    </row>
    <row r="1368" customFormat="false" ht="15" hidden="false" customHeight="false" outlineLevel="0" collapsed="false">
      <c r="B1368" s="1"/>
    </row>
    <row r="1369" customFormat="false" ht="15" hidden="false" customHeight="false" outlineLevel="0" collapsed="false">
      <c r="B1369" s="1"/>
    </row>
    <row r="1370" customFormat="false" ht="15" hidden="false" customHeight="false" outlineLevel="0" collapsed="false">
      <c r="B1370" s="1"/>
    </row>
    <row r="1371" customFormat="false" ht="15" hidden="false" customHeight="false" outlineLevel="0" collapsed="false">
      <c r="B1371" s="1"/>
    </row>
    <row r="1372" customFormat="false" ht="15" hidden="false" customHeight="false" outlineLevel="0" collapsed="false">
      <c r="B1372" s="1"/>
    </row>
    <row r="1373" customFormat="false" ht="15" hidden="false" customHeight="false" outlineLevel="0" collapsed="false">
      <c r="B1373" s="1"/>
    </row>
    <row r="1374" customFormat="false" ht="15" hidden="false" customHeight="false" outlineLevel="0" collapsed="false">
      <c r="B1374" s="1"/>
    </row>
    <row r="1375" customFormat="false" ht="15" hidden="false" customHeight="false" outlineLevel="0" collapsed="false">
      <c r="B1375" s="1"/>
    </row>
    <row r="1376" customFormat="false" ht="15" hidden="false" customHeight="false" outlineLevel="0" collapsed="false">
      <c r="B1376" s="1"/>
    </row>
    <row r="1377" customFormat="false" ht="15" hidden="false" customHeight="false" outlineLevel="0" collapsed="false">
      <c r="B1377" s="1"/>
    </row>
    <row r="1378" customFormat="false" ht="15" hidden="false" customHeight="false" outlineLevel="0" collapsed="false">
      <c r="B1378" s="1"/>
    </row>
    <row r="1379" customFormat="false" ht="15" hidden="false" customHeight="false" outlineLevel="0" collapsed="false">
      <c r="B1379" s="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17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0.4921875" defaultRowHeight="15" customHeight="true" zeroHeight="false" outlineLevelRow="0" outlineLevelCol="0"/>
  <cols>
    <col collapsed="false" customWidth="true" hidden="false" outlineLevel="0" max="1" min="1" style="2" width="7.62"/>
    <col collapsed="false" customWidth="true" hidden="false" outlineLevel="0" max="5" min="2" style="2" width="6.62"/>
    <col collapsed="false" customWidth="true" hidden="false" outlineLevel="0" max="6" min="6" style="1" width="8.5"/>
    <col collapsed="false" customWidth="true" hidden="false" outlineLevel="0" max="7" min="7" style="1" width="7.62"/>
    <col collapsed="false" customWidth="true" hidden="false" outlineLevel="0" max="8" min="8" style="1" width="7.76"/>
    <col collapsed="false" customWidth="true" hidden="false" outlineLevel="0" max="11" min="9" style="1" width="6.62"/>
    <col collapsed="false" customWidth="true" hidden="false" outlineLevel="0" max="12" min="12" style="3" width="12.88"/>
    <col collapsed="false" customWidth="true" hidden="false" outlineLevel="0" max="13" min="13" style="3" width="11.5"/>
    <col collapsed="false" customWidth="true" hidden="false" outlineLevel="0" max="14" min="14" style="1" width="2.5"/>
    <col collapsed="false" customWidth="true" hidden="false" outlineLevel="0" max="15" min="15" style="1" width="6.5"/>
    <col collapsed="false" customWidth="true" hidden="false" outlineLevel="0" max="16" min="16" style="1" width="12"/>
    <col collapsed="false" customWidth="true" hidden="false" outlineLevel="0" max="17" min="17" style="57" width="10.26"/>
    <col collapsed="false" customWidth="true" hidden="false" outlineLevel="0" max="18" min="18" style="57" width="8.25"/>
    <col collapsed="false" customWidth="false" hidden="false" outlineLevel="0" max="19" min="19" style="57" width="10.5"/>
    <col collapsed="false" customWidth="true" hidden="false" outlineLevel="0" max="20" min="20" style="57" width="61.75"/>
    <col collapsed="false" customWidth="true" hidden="false" outlineLevel="0" max="23" min="21" style="57" width="8.49"/>
  </cols>
  <sheetData>
    <row r="1" customFormat="false" ht="19.7" hidden="false" customHeight="false" outlineLevel="0" collapsed="false">
      <c r="A1" s="58" t="s">
        <v>76</v>
      </c>
      <c r="B1" s="59"/>
      <c r="C1" s="59"/>
      <c r="D1" s="59"/>
      <c r="E1" s="59"/>
    </row>
    <row r="2" customFormat="false" ht="3.75" hidden="false" customHeight="true" outlineLevel="0" collapsed="false">
      <c r="A2" s="60"/>
      <c r="B2" s="60"/>
      <c r="C2" s="60"/>
      <c r="D2" s="60"/>
      <c r="E2" s="60"/>
      <c r="F2" s="61"/>
      <c r="G2" s="61"/>
      <c r="H2" s="61"/>
      <c r="I2" s="61"/>
      <c r="J2" s="61"/>
    </row>
    <row r="3" customFormat="false" ht="19.7" hidden="false" customHeight="false" outlineLevel="0" collapsed="false">
      <c r="A3" s="58" t="s">
        <v>25</v>
      </c>
      <c r="B3" s="59"/>
      <c r="C3" s="59"/>
      <c r="D3" s="59"/>
      <c r="E3" s="10" t="s">
        <v>77</v>
      </c>
    </row>
    <row r="4" customFormat="false" ht="12.75" hidden="false" customHeight="true" outlineLevel="0" collapsed="false">
      <c r="A4" s="62"/>
      <c r="B4" s="62"/>
      <c r="C4" s="62"/>
      <c r="D4" s="62"/>
      <c r="E4" s="62"/>
      <c r="F4" s="63"/>
      <c r="G4" s="63"/>
      <c r="H4" s="63"/>
      <c r="I4" s="63"/>
      <c r="J4" s="63"/>
      <c r="K4" s="63"/>
    </row>
    <row r="5" customFormat="false" ht="15" hidden="false" customHeight="false" outlineLevel="0" collapsed="false">
      <c r="A5" s="64"/>
      <c r="B5" s="65" t="s">
        <v>78</v>
      </c>
      <c r="C5" s="52"/>
      <c r="D5" s="52"/>
      <c r="E5" s="66"/>
      <c r="F5" s="51" t="s">
        <v>79</v>
      </c>
      <c r="G5" s="67"/>
      <c r="H5" s="67"/>
      <c r="I5" s="68" t="s">
        <v>80</v>
      </c>
      <c r="J5" s="67"/>
      <c r="K5" s="69"/>
      <c r="L5" s="52" t="s">
        <v>81</v>
      </c>
      <c r="M5" s="66" t="s">
        <v>81</v>
      </c>
      <c r="O5" s="9" t="s">
        <v>82</v>
      </c>
      <c r="Q5" s="2"/>
      <c r="R5" s="2"/>
      <c r="S5" s="1"/>
    </row>
    <row r="6" customFormat="false" ht="15" hidden="false" customHeight="false" outlineLevel="0" collapsed="false">
      <c r="A6" s="70" t="s">
        <v>9</v>
      </c>
      <c r="B6" s="71" t="s">
        <v>10</v>
      </c>
      <c r="C6" s="72" t="s">
        <v>11</v>
      </c>
      <c r="D6" s="72" t="s">
        <v>83</v>
      </c>
      <c r="E6" s="73" t="s">
        <v>84</v>
      </c>
      <c r="F6" s="72" t="n">
        <v>1</v>
      </c>
      <c r="G6" s="72" t="n">
        <v>2</v>
      </c>
      <c r="H6" s="72" t="n">
        <v>3</v>
      </c>
      <c r="I6" s="70" t="n">
        <v>1</v>
      </c>
      <c r="J6" s="72" t="n">
        <v>2</v>
      </c>
      <c r="K6" s="73" t="n">
        <v>3</v>
      </c>
      <c r="L6" s="72" t="s">
        <v>85</v>
      </c>
      <c r="M6" s="73" t="s">
        <v>13</v>
      </c>
      <c r="O6" s="3" t="s">
        <v>2</v>
      </c>
      <c r="P6" s="4" t="s">
        <v>3</v>
      </c>
      <c r="Q6" s="3" t="s">
        <v>4</v>
      </c>
      <c r="R6" s="3" t="s">
        <v>5</v>
      </c>
      <c r="S6" s="4" t="s">
        <v>6</v>
      </c>
      <c r="T6" s="4" t="s">
        <v>86</v>
      </c>
    </row>
    <row r="7" customFormat="false" ht="15" hidden="false" customHeight="false" outlineLevel="0" collapsed="false">
      <c r="A7" s="19" t="n">
        <v>1981</v>
      </c>
      <c r="B7" s="74" t="n">
        <v>12</v>
      </c>
      <c r="C7" s="74" t="n">
        <v>60</v>
      </c>
      <c r="D7" s="74" t="n">
        <v>899</v>
      </c>
      <c r="E7" s="45" t="n">
        <f aca="false">PRODUCT(D7/C7)</f>
        <v>14.9833333333333</v>
      </c>
      <c r="F7" s="74" t="n">
        <v>6</v>
      </c>
      <c r="G7" s="74" t="n">
        <v>30</v>
      </c>
      <c r="H7" s="74" t="n">
        <v>473</v>
      </c>
      <c r="I7" s="19" t="n">
        <v>6</v>
      </c>
      <c r="J7" s="74" t="n">
        <v>30</v>
      </c>
      <c r="K7" s="21" t="n">
        <v>426</v>
      </c>
      <c r="L7" s="21" t="n">
        <v>29543</v>
      </c>
      <c r="M7" s="36" t="n">
        <f aca="false">PRODUCT(L7/C7)</f>
        <v>492.383333333333</v>
      </c>
      <c r="O7" s="2" t="n">
        <v>1981</v>
      </c>
      <c r="P7" s="1" t="s">
        <v>87</v>
      </c>
      <c r="Q7" s="2" t="n">
        <v>12</v>
      </c>
      <c r="R7" s="2" t="n">
        <v>60</v>
      </c>
      <c r="S7" s="2" t="n">
        <v>20</v>
      </c>
      <c r="T7" s="1" t="s">
        <v>88</v>
      </c>
    </row>
    <row r="8" customFormat="false" ht="15" hidden="false" customHeight="false" outlineLevel="0" collapsed="false">
      <c r="A8" s="18" t="n">
        <v>1982</v>
      </c>
      <c r="B8" s="75" t="n">
        <v>12</v>
      </c>
      <c r="C8" s="3" t="n">
        <v>60</v>
      </c>
      <c r="D8" s="3" t="n">
        <v>790</v>
      </c>
      <c r="E8" s="22" t="n">
        <f aca="false">PRODUCT(D8/C8)</f>
        <v>13.1666666666667</v>
      </c>
      <c r="F8" s="3" t="n">
        <v>6</v>
      </c>
      <c r="G8" s="3" t="n">
        <v>30</v>
      </c>
      <c r="H8" s="75" t="n">
        <v>384</v>
      </c>
      <c r="I8" s="18" t="n">
        <v>6</v>
      </c>
      <c r="J8" s="3" t="n">
        <v>30</v>
      </c>
      <c r="K8" s="24" t="n">
        <v>406</v>
      </c>
      <c r="L8" s="24" t="n">
        <v>22519</v>
      </c>
      <c r="M8" s="36" t="n">
        <f aca="false">PRODUCT(L8/C8)</f>
        <v>375.316666666667</v>
      </c>
      <c r="O8" s="2" t="n">
        <v>1982</v>
      </c>
      <c r="P8" s="1" t="s">
        <v>87</v>
      </c>
      <c r="Q8" s="2" t="n">
        <v>12</v>
      </c>
      <c r="R8" s="2" t="n">
        <v>60</v>
      </c>
      <c r="S8" s="2" t="n">
        <v>20</v>
      </c>
      <c r="T8" s="1" t="s">
        <v>88</v>
      </c>
      <c r="U8" s="1"/>
      <c r="V8" s="1"/>
      <c r="W8" s="1"/>
    </row>
    <row r="9" customFormat="false" ht="15" hidden="false" customHeight="false" outlineLevel="0" collapsed="false">
      <c r="A9" s="18" t="n">
        <v>1983</v>
      </c>
      <c r="B9" s="75" t="n">
        <v>12</v>
      </c>
      <c r="C9" s="3" t="n">
        <v>60</v>
      </c>
      <c r="D9" s="3" t="n">
        <v>796</v>
      </c>
      <c r="E9" s="22" t="n">
        <f aca="false">PRODUCT(D9/C9)</f>
        <v>13.2666666666667</v>
      </c>
      <c r="F9" s="3" t="n">
        <v>6</v>
      </c>
      <c r="G9" s="3" t="n">
        <v>30</v>
      </c>
      <c r="H9" s="37" t="n">
        <v>411</v>
      </c>
      <c r="I9" s="18" t="n">
        <v>6</v>
      </c>
      <c r="J9" s="3" t="n">
        <v>30</v>
      </c>
      <c r="K9" s="24" t="n">
        <v>385</v>
      </c>
      <c r="L9" s="24"/>
      <c r="M9" s="36" t="n">
        <f aca="false">PRODUCT(L9/C9)</f>
        <v>0</v>
      </c>
      <c r="O9" s="2" t="n">
        <v>1983</v>
      </c>
      <c r="P9" s="1" t="s">
        <v>89</v>
      </c>
      <c r="Q9" s="2" t="n">
        <v>12</v>
      </c>
      <c r="R9" s="2" t="n">
        <v>60</v>
      </c>
      <c r="S9" s="2" t="n">
        <v>20</v>
      </c>
      <c r="T9" s="1" t="s">
        <v>88</v>
      </c>
      <c r="U9" s="1"/>
      <c r="V9" s="1"/>
      <c r="W9" s="1"/>
    </row>
    <row r="10" customFormat="false" ht="15" hidden="false" customHeight="false" outlineLevel="0" collapsed="false">
      <c r="A10" s="18" t="n">
        <v>1984</v>
      </c>
      <c r="B10" s="75" t="n">
        <v>12</v>
      </c>
      <c r="C10" s="3" t="n">
        <v>60</v>
      </c>
      <c r="D10" s="3" t="n">
        <v>862</v>
      </c>
      <c r="E10" s="22" t="n">
        <f aca="false">PRODUCT(D10/C10)</f>
        <v>14.3666666666667</v>
      </c>
      <c r="F10" s="3" t="n">
        <v>6</v>
      </c>
      <c r="G10" s="3" t="n">
        <v>30</v>
      </c>
      <c r="H10" s="37" t="n">
        <v>398</v>
      </c>
      <c r="I10" s="18" t="n">
        <v>6</v>
      </c>
      <c r="J10" s="3" t="n">
        <v>30</v>
      </c>
      <c r="K10" s="36" t="n">
        <v>471</v>
      </c>
      <c r="L10" s="24"/>
      <c r="M10" s="36" t="n">
        <f aca="false">PRODUCT(L10/C10)</f>
        <v>0</v>
      </c>
      <c r="O10" s="2" t="n">
        <v>1984</v>
      </c>
      <c r="P10" s="1" t="s">
        <v>89</v>
      </c>
      <c r="Q10" s="2" t="n">
        <v>12</v>
      </c>
      <c r="R10" s="2" t="n">
        <v>60</v>
      </c>
      <c r="S10" s="2" t="n">
        <v>20</v>
      </c>
      <c r="T10" s="1" t="s">
        <v>88</v>
      </c>
      <c r="U10" s="1"/>
      <c r="V10" s="1"/>
      <c r="W10" s="1"/>
    </row>
    <row r="11" customFormat="false" ht="15" hidden="false" customHeight="false" outlineLevel="0" collapsed="false">
      <c r="A11" s="18" t="n">
        <v>1985</v>
      </c>
      <c r="B11" s="75" t="n">
        <v>12</v>
      </c>
      <c r="C11" s="3" t="n">
        <v>132</v>
      </c>
      <c r="D11" s="3" t="n">
        <v>1823</v>
      </c>
      <c r="E11" s="22" t="n">
        <f aca="false">PRODUCT(D11/C11)</f>
        <v>13.8106060606061</v>
      </c>
      <c r="F11" s="3"/>
      <c r="G11" s="3"/>
      <c r="H11" s="37"/>
      <c r="I11" s="18"/>
      <c r="J11" s="3"/>
      <c r="K11" s="36"/>
      <c r="L11" s="24" t="n">
        <v>68245</v>
      </c>
      <c r="M11" s="36" t="n">
        <f aca="false">PRODUCT(L11/C11)</f>
        <v>517.007575757576</v>
      </c>
      <c r="O11" s="2" t="n">
        <v>1985</v>
      </c>
      <c r="P11" s="1" t="s">
        <v>89</v>
      </c>
      <c r="Q11" s="2" t="n">
        <v>12</v>
      </c>
      <c r="R11" s="2" t="n">
        <v>132</v>
      </c>
      <c r="S11" s="2" t="n">
        <v>22</v>
      </c>
      <c r="T11" s="1" t="s">
        <v>90</v>
      </c>
      <c r="U11" s="1"/>
      <c r="V11" s="1"/>
      <c r="W11" s="1"/>
    </row>
    <row r="12" customFormat="false" ht="15" hidden="false" customHeight="false" outlineLevel="0" collapsed="false">
      <c r="A12" s="18" t="n">
        <v>1986</v>
      </c>
      <c r="B12" s="75" t="n">
        <v>12</v>
      </c>
      <c r="C12" s="3" t="n">
        <v>132</v>
      </c>
      <c r="D12" s="3" t="n">
        <v>1897</v>
      </c>
      <c r="E12" s="22" t="n">
        <f aca="false">PRODUCT(D12/C12)</f>
        <v>14.3712121212121</v>
      </c>
      <c r="F12" s="3"/>
      <c r="G12" s="3"/>
      <c r="H12" s="37"/>
      <c r="I12" s="18"/>
      <c r="J12" s="3"/>
      <c r="K12" s="36"/>
      <c r="L12" s="24" t="n">
        <v>65742</v>
      </c>
      <c r="M12" s="36" t="n">
        <f aca="false">PRODUCT(L12/C12)</f>
        <v>498.045454545455</v>
      </c>
      <c r="O12" s="2" t="n">
        <v>1986</v>
      </c>
      <c r="P12" s="1" t="s">
        <v>89</v>
      </c>
      <c r="Q12" s="2" t="n">
        <v>12</v>
      </c>
      <c r="R12" s="2" t="n">
        <v>132</v>
      </c>
      <c r="S12" s="2" t="n">
        <v>22</v>
      </c>
      <c r="T12" s="1" t="s">
        <v>91</v>
      </c>
      <c r="U12" s="1"/>
      <c r="V12" s="1"/>
      <c r="W12" s="1"/>
    </row>
    <row r="13" customFormat="false" ht="15" hidden="false" customHeight="false" outlineLevel="0" collapsed="false">
      <c r="A13" s="18" t="n">
        <v>1987</v>
      </c>
      <c r="B13" s="75" t="n">
        <v>12</v>
      </c>
      <c r="C13" s="3" t="n">
        <v>132</v>
      </c>
      <c r="D13" s="3" t="n">
        <v>1791</v>
      </c>
      <c r="E13" s="22" t="n">
        <f aca="false">PRODUCT(D13/C13)</f>
        <v>13.5681818181818</v>
      </c>
      <c r="F13" s="3"/>
      <c r="G13" s="3"/>
      <c r="H13" s="37"/>
      <c r="I13" s="18"/>
      <c r="J13" s="3"/>
      <c r="K13" s="36"/>
      <c r="L13" s="24" t="n">
        <v>87152</v>
      </c>
      <c r="M13" s="36" t="n">
        <f aca="false">PRODUCT(L13/C13)</f>
        <v>660.242424242424</v>
      </c>
      <c r="O13" s="2" t="n">
        <v>1987</v>
      </c>
      <c r="P13" s="1" t="s">
        <v>89</v>
      </c>
      <c r="Q13" s="2" t="n">
        <v>12</v>
      </c>
      <c r="R13" s="2" t="n">
        <v>132</v>
      </c>
      <c r="S13" s="2" t="n">
        <v>22</v>
      </c>
      <c r="T13" s="1" t="s">
        <v>91</v>
      </c>
      <c r="U13" s="1"/>
      <c r="V13" s="1"/>
      <c r="W13" s="1"/>
    </row>
    <row r="14" customFormat="false" ht="15" hidden="false" customHeight="false" outlineLevel="0" collapsed="false">
      <c r="A14" s="18" t="n">
        <v>1988</v>
      </c>
      <c r="B14" s="75" t="n">
        <v>12</v>
      </c>
      <c r="C14" s="3" t="n">
        <v>132</v>
      </c>
      <c r="D14" s="3" t="n">
        <v>1906</v>
      </c>
      <c r="E14" s="22" t="n">
        <f aca="false">PRODUCT(D14/C14)</f>
        <v>14.4393939393939</v>
      </c>
      <c r="F14" s="3"/>
      <c r="G14" s="3"/>
      <c r="H14" s="37"/>
      <c r="I14" s="18"/>
      <c r="J14" s="3"/>
      <c r="K14" s="36"/>
      <c r="L14" s="24"/>
      <c r="M14" s="36" t="n">
        <f aca="false">PRODUCT(L14/C14)</f>
        <v>0</v>
      </c>
      <c r="O14" s="2" t="n">
        <v>1988</v>
      </c>
      <c r="P14" s="1" t="s">
        <v>89</v>
      </c>
      <c r="Q14" s="2" t="n">
        <v>12</v>
      </c>
      <c r="R14" s="2" t="n">
        <v>132</v>
      </c>
      <c r="S14" s="2" t="n">
        <v>22</v>
      </c>
      <c r="T14" s="1" t="s">
        <v>91</v>
      </c>
      <c r="U14" s="1"/>
      <c r="V14" s="1"/>
      <c r="W14" s="1"/>
    </row>
    <row r="15" customFormat="false" ht="15" hidden="false" customHeight="false" outlineLevel="0" collapsed="false">
      <c r="A15" s="18" t="n">
        <v>1989</v>
      </c>
      <c r="B15" s="75" t="n">
        <v>12</v>
      </c>
      <c r="C15" s="3" t="n">
        <v>132</v>
      </c>
      <c r="D15" s="3" t="n">
        <v>2030</v>
      </c>
      <c r="E15" s="22" t="n">
        <f aca="false">PRODUCT(D15/C15)</f>
        <v>15.3787878787879</v>
      </c>
      <c r="F15" s="3"/>
      <c r="G15" s="3"/>
      <c r="H15" s="37"/>
      <c r="I15" s="18"/>
      <c r="J15" s="3"/>
      <c r="K15" s="36"/>
      <c r="L15" s="24"/>
      <c r="M15" s="36" t="n">
        <f aca="false">PRODUCT(L15/C15)</f>
        <v>0</v>
      </c>
      <c r="O15" s="2" t="n">
        <v>1989</v>
      </c>
      <c r="P15" s="1" t="s">
        <v>89</v>
      </c>
      <c r="Q15" s="2" t="n">
        <v>12</v>
      </c>
      <c r="R15" s="2" t="n">
        <v>132</v>
      </c>
      <c r="S15" s="2" t="n">
        <v>22</v>
      </c>
      <c r="T15" s="1" t="s">
        <v>91</v>
      </c>
      <c r="U15" s="1"/>
      <c r="V15" s="1"/>
      <c r="W15" s="1"/>
    </row>
    <row r="16" customFormat="false" ht="15" hidden="false" customHeight="false" outlineLevel="0" collapsed="false">
      <c r="A16" s="18" t="n">
        <v>1990</v>
      </c>
      <c r="B16" s="75" t="n">
        <v>12</v>
      </c>
      <c r="C16" s="3" t="n">
        <v>132</v>
      </c>
      <c r="D16" s="3" t="n">
        <v>2085</v>
      </c>
      <c r="E16" s="22" t="n">
        <f aca="false">PRODUCT(D16/C16)</f>
        <v>15.7954545454545</v>
      </c>
      <c r="F16" s="3"/>
      <c r="G16" s="3"/>
      <c r="H16" s="37"/>
      <c r="I16" s="18"/>
      <c r="J16" s="3"/>
      <c r="K16" s="36"/>
      <c r="L16" s="24" t="n">
        <v>59747</v>
      </c>
      <c r="M16" s="36" t="n">
        <f aca="false">PRODUCT(L16/C16)</f>
        <v>452.628787878788</v>
      </c>
      <c r="O16" s="2" t="n">
        <v>1990</v>
      </c>
      <c r="P16" s="1" t="s">
        <v>89</v>
      </c>
      <c r="Q16" s="2" t="n">
        <v>12</v>
      </c>
      <c r="R16" s="2" t="n">
        <v>132</v>
      </c>
      <c r="S16" s="2" t="n">
        <v>22</v>
      </c>
      <c r="T16" s="1" t="s">
        <v>92</v>
      </c>
      <c r="U16" s="1"/>
      <c r="V16" s="1"/>
      <c r="W16" s="1"/>
    </row>
    <row r="17" customFormat="false" ht="15" hidden="false" customHeight="false" outlineLevel="0" collapsed="false">
      <c r="A17" s="18" t="n">
        <v>1991</v>
      </c>
      <c r="B17" s="75" t="n">
        <v>12</v>
      </c>
      <c r="C17" s="3" t="n">
        <v>132</v>
      </c>
      <c r="D17" s="3" t="n">
        <v>2189</v>
      </c>
      <c r="E17" s="22" t="n">
        <f aca="false">PRODUCT(D17/C17)</f>
        <v>16.5833333333333</v>
      </c>
      <c r="F17" s="3"/>
      <c r="G17" s="3"/>
      <c r="H17" s="37"/>
      <c r="I17" s="18"/>
      <c r="J17" s="3"/>
      <c r="K17" s="36"/>
      <c r="L17" s="24"/>
      <c r="M17" s="36" t="n">
        <f aca="false">PRODUCT(L17/C17)</f>
        <v>0</v>
      </c>
      <c r="O17" s="2" t="n">
        <v>1991</v>
      </c>
      <c r="P17" s="1" t="s">
        <v>87</v>
      </c>
      <c r="Q17" s="2" t="n">
        <v>12</v>
      </c>
      <c r="R17" s="2" t="n">
        <v>132</v>
      </c>
      <c r="S17" s="2" t="n">
        <v>22</v>
      </c>
      <c r="T17" s="1" t="s">
        <v>92</v>
      </c>
      <c r="U17" s="1"/>
      <c r="V17" s="1"/>
      <c r="W17" s="1"/>
    </row>
    <row r="18" customFormat="false" ht="15" hidden="false" customHeight="false" outlineLevel="0" collapsed="false">
      <c r="A18" s="18" t="n">
        <v>1992</v>
      </c>
      <c r="B18" s="75" t="n">
        <v>14</v>
      </c>
      <c r="C18" s="3" t="n">
        <v>182</v>
      </c>
      <c r="D18" s="3" t="n">
        <v>2820</v>
      </c>
      <c r="E18" s="22" t="n">
        <f aca="false">PRODUCT(D18/C18)</f>
        <v>15.4945054945055</v>
      </c>
      <c r="F18" s="3"/>
      <c r="G18" s="3"/>
      <c r="H18" s="37"/>
      <c r="I18" s="18"/>
      <c r="J18" s="3"/>
      <c r="K18" s="36"/>
      <c r="L18" s="24" t="n">
        <v>73399</v>
      </c>
      <c r="M18" s="36" t="n">
        <f aca="false">PRODUCT(L18/C18)</f>
        <v>403.291208791209</v>
      </c>
      <c r="O18" s="2" t="n">
        <v>1992</v>
      </c>
      <c r="P18" s="1" t="s">
        <v>89</v>
      </c>
      <c r="Q18" s="2" t="n">
        <v>14</v>
      </c>
      <c r="R18" s="2" t="n">
        <v>182</v>
      </c>
      <c r="S18" s="2" t="n">
        <v>26</v>
      </c>
      <c r="T18" s="1" t="s">
        <v>93</v>
      </c>
      <c r="U18" s="1"/>
      <c r="V18" s="1"/>
      <c r="W18" s="1"/>
    </row>
    <row r="19" customFormat="false" ht="15" hidden="false" customHeight="false" outlineLevel="0" collapsed="false">
      <c r="A19" s="18" t="n">
        <v>1993</v>
      </c>
      <c r="B19" s="75" t="n">
        <v>14</v>
      </c>
      <c r="C19" s="3" t="n">
        <v>182</v>
      </c>
      <c r="D19" s="3" t="n">
        <v>2825</v>
      </c>
      <c r="E19" s="22" t="n">
        <f aca="false">PRODUCT(D19/C19)</f>
        <v>15.521978021978</v>
      </c>
      <c r="F19" s="3"/>
      <c r="G19" s="3"/>
      <c r="H19" s="37"/>
      <c r="I19" s="18"/>
      <c r="J19" s="3"/>
      <c r="K19" s="36"/>
      <c r="L19" s="24" t="n">
        <v>78701</v>
      </c>
      <c r="M19" s="36" t="n">
        <f aca="false">PRODUCT(L19/C19)</f>
        <v>432.423076923077</v>
      </c>
      <c r="O19" s="2" t="n">
        <v>1993</v>
      </c>
      <c r="P19" s="1" t="s">
        <v>89</v>
      </c>
      <c r="Q19" s="2" t="n">
        <v>14</v>
      </c>
      <c r="R19" s="2" t="n">
        <v>182</v>
      </c>
      <c r="S19" s="2" t="n">
        <v>26</v>
      </c>
      <c r="T19" s="1" t="s">
        <v>93</v>
      </c>
      <c r="U19" s="1"/>
      <c r="V19" s="1"/>
      <c r="W19" s="1"/>
    </row>
    <row r="20" customFormat="false" ht="15" hidden="false" customHeight="false" outlineLevel="0" collapsed="false">
      <c r="A20" s="18" t="n">
        <v>1994</v>
      </c>
      <c r="B20" s="75" t="n">
        <v>14</v>
      </c>
      <c r="C20" s="3" t="n">
        <v>154</v>
      </c>
      <c r="D20" s="3" t="n">
        <v>2087</v>
      </c>
      <c r="E20" s="22" t="n">
        <f aca="false">PRODUCT(D20/C20)</f>
        <v>13.5519480519481</v>
      </c>
      <c r="F20" s="3"/>
      <c r="G20" s="3"/>
      <c r="H20" s="37"/>
      <c r="I20" s="18"/>
      <c r="J20" s="3"/>
      <c r="K20" s="36"/>
      <c r="L20" s="24" t="n">
        <v>49254</v>
      </c>
      <c r="M20" s="36" t="n">
        <f aca="false">PRODUCT(L20/C20)</f>
        <v>319.831168831169</v>
      </c>
      <c r="O20" s="2" t="n">
        <v>1994</v>
      </c>
      <c r="P20" s="1" t="s">
        <v>89</v>
      </c>
      <c r="Q20" s="2" t="n">
        <v>14</v>
      </c>
      <c r="R20" s="2" t="n">
        <v>154</v>
      </c>
      <c r="S20" s="2" t="n">
        <v>28</v>
      </c>
      <c r="T20" s="1" t="s">
        <v>94</v>
      </c>
      <c r="U20" s="1"/>
      <c r="V20" s="1"/>
      <c r="W20" s="1"/>
    </row>
    <row r="21" customFormat="false" ht="15" hidden="false" customHeight="false" outlineLevel="0" collapsed="false">
      <c r="A21" s="18" t="n">
        <v>1995</v>
      </c>
      <c r="B21" s="75" t="n">
        <v>13</v>
      </c>
      <c r="C21" s="3" t="n">
        <v>154</v>
      </c>
      <c r="D21" s="3" t="n">
        <v>2264</v>
      </c>
      <c r="E21" s="22" t="n">
        <f aca="false">PRODUCT(D21/C21)</f>
        <v>14.7012987012987</v>
      </c>
      <c r="F21" s="3"/>
      <c r="G21" s="3"/>
      <c r="H21" s="37"/>
      <c r="I21" s="18"/>
      <c r="J21" s="3"/>
      <c r="K21" s="36"/>
      <c r="L21" s="24" t="n">
        <v>56381</v>
      </c>
      <c r="M21" s="36" t="n">
        <f aca="false">PRODUCT(L21/C21)</f>
        <v>366.11038961039</v>
      </c>
      <c r="O21" s="2" t="n">
        <v>1995</v>
      </c>
      <c r="P21" s="1" t="s">
        <v>89</v>
      </c>
      <c r="Q21" s="2" t="n">
        <v>13</v>
      </c>
      <c r="R21" s="2" t="n">
        <v>154</v>
      </c>
      <c r="S21" s="2" t="n">
        <v>24</v>
      </c>
      <c r="T21" s="1" t="s">
        <v>93</v>
      </c>
      <c r="U21" s="1"/>
      <c r="V21" s="1"/>
      <c r="W21" s="1"/>
    </row>
    <row r="22" customFormat="false" ht="15" hidden="false" customHeight="false" outlineLevel="0" collapsed="false">
      <c r="A22" s="18" t="n">
        <v>1996</v>
      </c>
      <c r="B22" s="75" t="n">
        <v>14</v>
      </c>
      <c r="C22" s="3" t="n">
        <v>182</v>
      </c>
      <c r="D22" s="3" t="n">
        <v>2297</v>
      </c>
      <c r="E22" s="22" t="n">
        <f aca="false">PRODUCT(D22/C22)</f>
        <v>12.6208791208791</v>
      </c>
      <c r="F22" s="3"/>
      <c r="G22" s="3"/>
      <c r="H22" s="37"/>
      <c r="I22" s="18"/>
      <c r="J22" s="3"/>
      <c r="K22" s="36"/>
      <c r="L22" s="24" t="n">
        <v>81623</v>
      </c>
      <c r="M22" s="36" t="n">
        <f aca="false">PRODUCT(L22/C22)</f>
        <v>448.478021978022</v>
      </c>
      <c r="O22" s="2" t="n">
        <v>1996</v>
      </c>
      <c r="P22" s="1" t="s">
        <v>89</v>
      </c>
      <c r="Q22" s="2" t="n">
        <v>14</v>
      </c>
      <c r="R22" s="2" t="n">
        <v>182</v>
      </c>
      <c r="S22" s="2" t="n">
        <v>26</v>
      </c>
      <c r="T22" s="1" t="s">
        <v>93</v>
      </c>
      <c r="U22" s="1"/>
      <c r="V22" s="1"/>
      <c r="W22" s="1"/>
    </row>
    <row r="23" customFormat="false" ht="15" hidden="false" customHeight="false" outlineLevel="0" collapsed="false">
      <c r="A23" s="18" t="n">
        <v>1997</v>
      </c>
      <c r="B23" s="75" t="n">
        <v>14</v>
      </c>
      <c r="C23" s="3" t="n">
        <v>182</v>
      </c>
      <c r="D23" s="3" t="n">
        <v>2299</v>
      </c>
      <c r="E23" s="22" t="n">
        <f aca="false">PRODUCT(D23/C23)</f>
        <v>12.6318681318681</v>
      </c>
      <c r="F23" s="3"/>
      <c r="G23" s="3"/>
      <c r="H23" s="37"/>
      <c r="I23" s="18"/>
      <c r="J23" s="3"/>
      <c r="K23" s="36"/>
      <c r="L23" s="24" t="n">
        <v>64928</v>
      </c>
      <c r="M23" s="36" t="n">
        <f aca="false">PRODUCT(L23/C23)</f>
        <v>356.747252747253</v>
      </c>
      <c r="O23" s="2" t="n">
        <v>1997</v>
      </c>
      <c r="P23" s="1" t="s">
        <v>89</v>
      </c>
      <c r="Q23" s="2" t="n">
        <v>14</v>
      </c>
      <c r="R23" s="2" t="n">
        <v>182</v>
      </c>
      <c r="S23" s="2" t="n">
        <v>26</v>
      </c>
      <c r="T23" s="1" t="s">
        <v>93</v>
      </c>
      <c r="U23" s="1"/>
      <c r="V23" s="1"/>
      <c r="W23" s="1"/>
    </row>
    <row r="24" customFormat="false" ht="15" hidden="false" customHeight="false" outlineLevel="0" collapsed="false">
      <c r="A24" s="18" t="n">
        <v>1998</v>
      </c>
      <c r="B24" s="75" t="n">
        <v>13</v>
      </c>
      <c r="C24" s="3" t="n">
        <v>155</v>
      </c>
      <c r="D24" s="3" t="n">
        <v>1913</v>
      </c>
      <c r="E24" s="22" t="n">
        <f aca="false">PRODUCT(D24/C24)</f>
        <v>12.341935483871</v>
      </c>
      <c r="F24" s="3"/>
      <c r="G24" s="3"/>
      <c r="H24" s="37"/>
      <c r="I24" s="18"/>
      <c r="J24" s="3"/>
      <c r="K24" s="36"/>
      <c r="L24" s="24" t="n">
        <v>51750</v>
      </c>
      <c r="M24" s="36" t="n">
        <f aca="false">PRODUCT(L24/C24)</f>
        <v>333.870967741936</v>
      </c>
      <c r="O24" s="2" t="n">
        <v>1998</v>
      </c>
      <c r="P24" s="1" t="s">
        <v>89</v>
      </c>
      <c r="Q24" s="2" t="n">
        <v>13</v>
      </c>
      <c r="R24" s="2" t="n">
        <v>155</v>
      </c>
      <c r="S24" s="2" t="n">
        <v>24</v>
      </c>
      <c r="T24" s="1" t="s">
        <v>93</v>
      </c>
      <c r="U24" s="1"/>
      <c r="V24" s="1"/>
      <c r="W24" s="1"/>
    </row>
    <row r="25" customFormat="false" ht="15" hidden="false" customHeight="false" outlineLevel="0" collapsed="false">
      <c r="A25" s="18" t="n">
        <v>1999</v>
      </c>
      <c r="B25" s="75" t="n">
        <v>15</v>
      </c>
      <c r="C25" s="3" t="n">
        <v>112</v>
      </c>
      <c r="D25" s="3" t="n">
        <v>1519</v>
      </c>
      <c r="E25" s="22" t="n">
        <f aca="false">PRODUCT(D25/C25)</f>
        <v>13.5625</v>
      </c>
      <c r="F25" s="3" t="n">
        <v>8</v>
      </c>
      <c r="G25" s="3" t="n">
        <v>56</v>
      </c>
      <c r="H25" s="37" t="n">
        <v>832</v>
      </c>
      <c r="I25" s="18" t="n">
        <v>8</v>
      </c>
      <c r="J25" s="3" t="n">
        <v>56</v>
      </c>
      <c r="K25" s="36" t="n">
        <v>687</v>
      </c>
      <c r="L25" s="24"/>
      <c r="M25" s="36" t="n">
        <f aca="false">PRODUCT(L25/C25)</f>
        <v>0</v>
      </c>
      <c r="O25" s="2" t="n">
        <v>1999</v>
      </c>
      <c r="P25" s="1" t="s">
        <v>89</v>
      </c>
      <c r="Q25" s="2" t="n">
        <v>15</v>
      </c>
      <c r="R25" s="2" t="n">
        <v>112</v>
      </c>
      <c r="S25" s="2" t="n">
        <v>14</v>
      </c>
      <c r="T25" s="1" t="s">
        <v>95</v>
      </c>
      <c r="U25" s="1"/>
      <c r="V25" s="1"/>
      <c r="W25" s="1"/>
    </row>
    <row r="26" customFormat="false" ht="15" hidden="false" customHeight="false" outlineLevel="0" collapsed="false">
      <c r="A26" s="18" t="n">
        <v>2000</v>
      </c>
      <c r="B26" s="75" t="n">
        <v>14</v>
      </c>
      <c r="C26" s="3" t="n">
        <v>182</v>
      </c>
      <c r="D26" s="3" t="n">
        <v>2491</v>
      </c>
      <c r="E26" s="22" t="n">
        <f aca="false">PRODUCT(D26/C26)</f>
        <v>13.6868131868132</v>
      </c>
      <c r="F26" s="3"/>
      <c r="G26" s="3"/>
      <c r="H26" s="37"/>
      <c r="I26" s="18"/>
      <c r="J26" s="3"/>
      <c r="K26" s="36"/>
      <c r="L26" s="24" t="n">
        <v>51016</v>
      </c>
      <c r="M26" s="36" t="n">
        <f aca="false">PRODUCT(L26/C26)</f>
        <v>280.307692307692</v>
      </c>
      <c r="O26" s="2" t="n">
        <v>2000</v>
      </c>
      <c r="P26" s="1" t="s">
        <v>89</v>
      </c>
      <c r="Q26" s="2" t="n">
        <v>14</v>
      </c>
      <c r="R26" s="2" t="n">
        <v>182</v>
      </c>
      <c r="S26" s="2" t="n">
        <v>26</v>
      </c>
      <c r="T26" s="1" t="s">
        <v>96</v>
      </c>
      <c r="U26" s="1"/>
      <c r="V26" s="1"/>
      <c r="W26" s="1"/>
    </row>
    <row r="27" customFormat="false" ht="15" hidden="false" customHeight="false" outlineLevel="0" collapsed="false">
      <c r="A27" s="18" t="n">
        <v>2001</v>
      </c>
      <c r="B27" s="75" t="n">
        <v>14</v>
      </c>
      <c r="C27" s="3" t="n">
        <v>182</v>
      </c>
      <c r="D27" s="3" t="n">
        <v>2724</v>
      </c>
      <c r="E27" s="22" t="n">
        <f aca="false">PRODUCT(D27/C27)</f>
        <v>14.967032967033</v>
      </c>
      <c r="F27" s="3"/>
      <c r="G27" s="3"/>
      <c r="H27" s="37"/>
      <c r="I27" s="18"/>
      <c r="J27" s="3"/>
      <c r="K27" s="36"/>
      <c r="L27" s="24" t="n">
        <v>51753</v>
      </c>
      <c r="M27" s="36" t="n">
        <f aca="false">PRODUCT(L27/C27)</f>
        <v>284.357142857143</v>
      </c>
      <c r="O27" s="2" t="n">
        <v>2001</v>
      </c>
      <c r="P27" s="1" t="s">
        <v>89</v>
      </c>
      <c r="Q27" s="2" t="n">
        <v>14</v>
      </c>
      <c r="R27" s="2" t="n">
        <v>182</v>
      </c>
      <c r="S27" s="2" t="n">
        <v>26</v>
      </c>
      <c r="T27" s="1" t="s">
        <v>96</v>
      </c>
      <c r="U27" s="1"/>
      <c r="V27" s="1"/>
      <c r="W27" s="1"/>
    </row>
    <row r="28" customFormat="false" ht="15" hidden="false" customHeight="false" outlineLevel="0" collapsed="false">
      <c r="A28" s="18" t="n">
        <v>2002</v>
      </c>
      <c r="B28" s="75" t="n">
        <v>16</v>
      </c>
      <c r="C28" s="3" t="n">
        <v>176</v>
      </c>
      <c r="D28" s="3" t="n">
        <v>2669</v>
      </c>
      <c r="E28" s="22" t="n">
        <f aca="false">PRODUCT(D28/C28)</f>
        <v>15.1647727272727</v>
      </c>
      <c r="F28" s="11"/>
      <c r="G28" s="3"/>
      <c r="H28" s="37"/>
      <c r="I28" s="18"/>
      <c r="J28" s="3"/>
      <c r="K28" s="36"/>
      <c r="L28" s="24" t="n">
        <v>29271</v>
      </c>
      <c r="M28" s="36" t="n">
        <f aca="false">PRODUCT(L28/C28)</f>
        <v>166.3125</v>
      </c>
      <c r="O28" s="2" t="n">
        <v>2002</v>
      </c>
      <c r="P28" s="1" t="s">
        <v>89</v>
      </c>
      <c r="Q28" s="2" t="n">
        <v>16</v>
      </c>
      <c r="R28" s="2" t="n">
        <v>176</v>
      </c>
      <c r="S28" s="2" t="n">
        <v>22</v>
      </c>
      <c r="T28" s="1" t="s">
        <v>97</v>
      </c>
      <c r="U28" s="1"/>
      <c r="V28" s="1"/>
      <c r="W28" s="1"/>
    </row>
    <row r="29" customFormat="false" ht="15" hidden="false" customHeight="false" outlineLevel="0" collapsed="false">
      <c r="A29" s="18" t="n">
        <v>2003</v>
      </c>
      <c r="B29" s="75" t="n">
        <v>16</v>
      </c>
      <c r="C29" s="3" t="n">
        <v>176</v>
      </c>
      <c r="D29" s="3" t="n">
        <v>2537</v>
      </c>
      <c r="E29" s="22" t="n">
        <f aca="false">PRODUCT(D29/C29)</f>
        <v>14.4147727272727</v>
      </c>
      <c r="F29" s="4" t="s">
        <v>98</v>
      </c>
      <c r="G29" s="3"/>
      <c r="H29" s="37"/>
      <c r="I29" s="18"/>
      <c r="J29" s="3"/>
      <c r="K29" s="36"/>
      <c r="L29" s="24" t="n">
        <v>31117</v>
      </c>
      <c r="M29" s="36" t="n">
        <f aca="false">PRODUCT(L29/C29)</f>
        <v>176.801136363636</v>
      </c>
      <c r="O29" s="2" t="n">
        <v>2003</v>
      </c>
      <c r="P29" s="1" t="s">
        <v>89</v>
      </c>
      <c r="Q29" s="2" t="n">
        <v>16</v>
      </c>
      <c r="R29" s="2" t="n">
        <v>176</v>
      </c>
      <c r="S29" s="2" t="n">
        <v>22</v>
      </c>
      <c r="T29" s="1" t="s">
        <v>97</v>
      </c>
      <c r="U29" s="1"/>
      <c r="V29" s="1"/>
      <c r="W29" s="1"/>
    </row>
    <row r="30" customFormat="false" ht="15" hidden="false" customHeight="false" outlineLevel="0" collapsed="false">
      <c r="A30" s="18" t="n">
        <v>2004</v>
      </c>
      <c r="B30" s="75" t="n">
        <v>16</v>
      </c>
      <c r="C30" s="3" t="n">
        <v>176</v>
      </c>
      <c r="D30" s="3" t="n">
        <v>2220</v>
      </c>
      <c r="E30" s="22" t="n">
        <f aca="false">PRODUCT(D30/C30)</f>
        <v>12.6136363636364</v>
      </c>
      <c r="F30" s="11" t="s">
        <v>98</v>
      </c>
      <c r="G30" s="3"/>
      <c r="H30" s="37"/>
      <c r="I30" s="18"/>
      <c r="J30" s="3"/>
      <c r="K30" s="36"/>
      <c r="L30" s="24" t="n">
        <v>29120</v>
      </c>
      <c r="M30" s="36" t="n">
        <f aca="false">PRODUCT(L30/C30)</f>
        <v>165.454545454545</v>
      </c>
      <c r="O30" s="2" t="n">
        <v>2004</v>
      </c>
      <c r="P30" s="1" t="s">
        <v>89</v>
      </c>
      <c r="Q30" s="2" t="n">
        <v>16</v>
      </c>
      <c r="R30" s="2" t="n">
        <v>176</v>
      </c>
      <c r="S30" s="2" t="n">
        <v>22</v>
      </c>
      <c r="T30" s="1" t="s">
        <v>97</v>
      </c>
      <c r="U30" s="1"/>
      <c r="V30" s="1"/>
      <c r="W30" s="1"/>
    </row>
    <row r="31" customFormat="false" ht="15" hidden="false" customHeight="false" outlineLevel="0" collapsed="false">
      <c r="A31" s="18" t="n">
        <v>2005</v>
      </c>
      <c r="B31" s="75" t="n">
        <v>16</v>
      </c>
      <c r="C31" s="3" t="n">
        <v>176</v>
      </c>
      <c r="D31" s="3" t="n">
        <v>2481</v>
      </c>
      <c r="E31" s="22" t="n">
        <f aca="false">PRODUCT(D31/C31)</f>
        <v>14.0965909090909</v>
      </c>
      <c r="F31" s="3"/>
      <c r="G31" s="3"/>
      <c r="H31" s="37"/>
      <c r="I31" s="18"/>
      <c r="J31" s="3"/>
      <c r="K31" s="36"/>
      <c r="L31" s="24" t="n">
        <v>22701</v>
      </c>
      <c r="M31" s="36" t="n">
        <f aca="false">PRODUCT(L31/C31)</f>
        <v>128.982954545455</v>
      </c>
      <c r="O31" s="2" t="n">
        <v>2005</v>
      </c>
      <c r="P31" s="1" t="s">
        <v>89</v>
      </c>
      <c r="Q31" s="2" t="n">
        <v>16</v>
      </c>
      <c r="R31" s="2" t="n">
        <v>176</v>
      </c>
      <c r="S31" s="2" t="n">
        <v>22</v>
      </c>
      <c r="T31" s="1" t="s">
        <v>99</v>
      </c>
      <c r="U31" s="1"/>
      <c r="V31" s="1"/>
      <c r="W31" s="1"/>
    </row>
    <row r="32" customFormat="false" ht="15" hidden="false" customHeight="false" outlineLevel="0" collapsed="false">
      <c r="A32" s="18" t="n">
        <v>2006</v>
      </c>
      <c r="B32" s="75" t="n">
        <v>16</v>
      </c>
      <c r="C32" s="3" t="n">
        <v>176</v>
      </c>
      <c r="D32" s="3" t="n">
        <v>2543</v>
      </c>
      <c r="E32" s="22" t="n">
        <f aca="false">PRODUCT(D32/C32)</f>
        <v>14.4488636363636</v>
      </c>
      <c r="F32" s="3"/>
      <c r="G32" s="3"/>
      <c r="H32" s="37"/>
      <c r="I32" s="18"/>
      <c r="J32" s="3"/>
      <c r="K32" s="36"/>
      <c r="L32" s="24" t="n">
        <v>25068</v>
      </c>
      <c r="M32" s="36" t="n">
        <f aca="false">PRODUCT(L32/C32)</f>
        <v>142.431818181818</v>
      </c>
      <c r="O32" s="2" t="n">
        <v>2006</v>
      </c>
      <c r="P32" s="1" t="s">
        <v>89</v>
      </c>
      <c r="Q32" s="2" t="n">
        <v>16</v>
      </c>
      <c r="R32" s="2" t="n">
        <v>176</v>
      </c>
      <c r="S32" s="2" t="n">
        <v>22</v>
      </c>
      <c r="T32" s="1" t="s">
        <v>99</v>
      </c>
      <c r="U32" s="1"/>
      <c r="V32" s="1"/>
      <c r="W32" s="1"/>
    </row>
    <row r="33" customFormat="false" ht="15" hidden="false" customHeight="false" outlineLevel="0" collapsed="false">
      <c r="A33" s="18" t="n">
        <v>2007</v>
      </c>
      <c r="B33" s="75" t="n">
        <v>15</v>
      </c>
      <c r="C33" s="3" t="n">
        <v>154</v>
      </c>
      <c r="D33" s="3" t="n">
        <v>2123</v>
      </c>
      <c r="E33" s="22" t="n">
        <f aca="false">PRODUCT(D33/C33)</f>
        <v>13.7857142857143</v>
      </c>
      <c r="F33" s="11" t="s">
        <v>98</v>
      </c>
      <c r="G33" s="3"/>
      <c r="H33" s="37"/>
      <c r="I33" s="18"/>
      <c r="J33" s="3"/>
      <c r="K33" s="36"/>
      <c r="L33" s="24" t="n">
        <v>45250</v>
      </c>
      <c r="M33" s="36" t="n">
        <f aca="false">PRODUCT(L33/C33)</f>
        <v>293.831168831169</v>
      </c>
      <c r="O33" s="2" t="n">
        <v>2007</v>
      </c>
      <c r="P33" s="1" t="s">
        <v>89</v>
      </c>
      <c r="Q33" s="2" t="n">
        <v>15</v>
      </c>
      <c r="R33" s="2" t="n">
        <v>154</v>
      </c>
      <c r="S33" s="2" t="n">
        <v>21</v>
      </c>
      <c r="T33" s="1" t="s">
        <v>97</v>
      </c>
      <c r="U33" s="1"/>
      <c r="V33" s="1"/>
      <c r="W33" s="1"/>
    </row>
    <row r="34" customFormat="false" ht="15" hidden="false" customHeight="false" outlineLevel="0" collapsed="false">
      <c r="A34" s="18" t="n">
        <v>2008</v>
      </c>
      <c r="B34" s="75" t="n">
        <v>12</v>
      </c>
      <c r="C34" s="3" t="n">
        <v>132</v>
      </c>
      <c r="D34" s="3" t="n">
        <v>1666</v>
      </c>
      <c r="E34" s="22" t="n">
        <f aca="false">PRODUCT(D34/C34)</f>
        <v>12.6212121212121</v>
      </c>
      <c r="F34" s="3"/>
      <c r="G34" s="3"/>
      <c r="H34" s="75"/>
      <c r="I34" s="18"/>
      <c r="J34" s="3"/>
      <c r="K34" s="24"/>
      <c r="L34" s="24" t="n">
        <v>47427</v>
      </c>
      <c r="M34" s="36" t="n">
        <f aca="false">PRODUCT(L34/C34)</f>
        <v>359.295454545455</v>
      </c>
      <c r="O34" s="2" t="n">
        <v>2008</v>
      </c>
      <c r="P34" s="1" t="s">
        <v>89</v>
      </c>
      <c r="Q34" s="2" t="n">
        <v>12</v>
      </c>
      <c r="R34" s="2" t="n">
        <v>132</v>
      </c>
      <c r="S34" s="2" t="n">
        <v>22</v>
      </c>
      <c r="T34" s="1" t="s">
        <v>100</v>
      </c>
      <c r="U34" s="1"/>
      <c r="V34" s="1"/>
      <c r="W34" s="1"/>
    </row>
    <row r="35" customFormat="false" ht="15" hidden="false" customHeight="false" outlineLevel="0" collapsed="false">
      <c r="A35" s="18" t="n">
        <v>2009</v>
      </c>
      <c r="B35" s="75" t="n">
        <v>12</v>
      </c>
      <c r="C35" s="3" t="n">
        <v>132</v>
      </c>
      <c r="D35" s="3" t="n">
        <v>1651</v>
      </c>
      <c r="E35" s="22" t="n">
        <f aca="false">PRODUCT(D35/C35)</f>
        <v>12.5075757575758</v>
      </c>
      <c r="F35" s="3"/>
      <c r="G35" s="3"/>
      <c r="H35" s="75"/>
      <c r="I35" s="18"/>
      <c r="J35" s="3"/>
      <c r="K35" s="24"/>
      <c r="L35" s="24" t="n">
        <v>46586</v>
      </c>
      <c r="M35" s="36" t="n">
        <f aca="false">PRODUCT(L35/C35)</f>
        <v>352.924242424242</v>
      </c>
      <c r="O35" s="2" t="n">
        <v>2009</v>
      </c>
      <c r="P35" s="1" t="s">
        <v>89</v>
      </c>
      <c r="Q35" s="2" t="n">
        <v>12</v>
      </c>
      <c r="R35" s="2" t="n">
        <v>132</v>
      </c>
      <c r="S35" s="2" t="n">
        <v>22</v>
      </c>
      <c r="T35" s="1" t="s">
        <v>101</v>
      </c>
      <c r="U35" s="1"/>
      <c r="V35" s="1"/>
      <c r="W35" s="1"/>
    </row>
    <row r="36" customFormat="false" ht="15" hidden="false" customHeight="false" outlineLevel="0" collapsed="false">
      <c r="A36" s="18" t="n">
        <v>2010</v>
      </c>
      <c r="B36" s="75" t="n">
        <v>12</v>
      </c>
      <c r="C36" s="3" t="n">
        <v>132</v>
      </c>
      <c r="D36" s="3" t="n">
        <v>2074</v>
      </c>
      <c r="E36" s="22" t="n">
        <f aca="false">PRODUCT(D36/C36)</f>
        <v>15.7121212121212</v>
      </c>
      <c r="F36" s="3"/>
      <c r="G36" s="3"/>
      <c r="H36" s="75"/>
      <c r="I36" s="18"/>
      <c r="J36" s="3"/>
      <c r="K36" s="24"/>
      <c r="L36" s="24" t="n">
        <v>44098</v>
      </c>
      <c r="M36" s="36" t="n">
        <f aca="false">PRODUCT(L36/C36)</f>
        <v>334.075757575758</v>
      </c>
      <c r="O36" s="2" t="n">
        <v>2010</v>
      </c>
      <c r="P36" s="1" t="s">
        <v>89</v>
      </c>
      <c r="Q36" s="2" t="n">
        <v>12</v>
      </c>
      <c r="R36" s="2" t="n">
        <v>132</v>
      </c>
      <c r="S36" s="2" t="n">
        <v>22</v>
      </c>
      <c r="T36" s="1" t="s">
        <v>102</v>
      </c>
      <c r="U36" s="1"/>
      <c r="V36" s="1"/>
      <c r="W36" s="1"/>
    </row>
    <row r="37" customFormat="false" ht="15" hidden="false" customHeight="false" outlineLevel="0" collapsed="false">
      <c r="A37" s="18" t="n">
        <v>2011</v>
      </c>
      <c r="B37" s="75" t="n">
        <v>12</v>
      </c>
      <c r="C37" s="3" t="n">
        <v>132</v>
      </c>
      <c r="D37" s="3" t="n">
        <v>1906</v>
      </c>
      <c r="E37" s="22" t="n">
        <f aca="false">PRODUCT(D37/C37)</f>
        <v>14.4393939393939</v>
      </c>
      <c r="F37" s="3"/>
      <c r="G37" s="3"/>
      <c r="H37" s="75"/>
      <c r="I37" s="18"/>
      <c r="J37" s="3"/>
      <c r="K37" s="24"/>
      <c r="L37" s="24" t="n">
        <v>50204</v>
      </c>
      <c r="M37" s="36" t="n">
        <f aca="false">PRODUCT(L37/C37)</f>
        <v>380.333333333333</v>
      </c>
      <c r="O37" s="2" t="n">
        <v>2011</v>
      </c>
      <c r="P37" s="1" t="s">
        <v>89</v>
      </c>
      <c r="Q37" s="2" t="n">
        <v>12</v>
      </c>
      <c r="R37" s="2" t="n">
        <v>132</v>
      </c>
      <c r="S37" s="2" t="n">
        <v>22</v>
      </c>
      <c r="T37" s="1" t="s">
        <v>102</v>
      </c>
      <c r="U37" s="1"/>
      <c r="V37" s="1"/>
      <c r="W37" s="1"/>
    </row>
    <row r="38" customFormat="false" ht="15" hidden="false" customHeight="false" outlineLevel="0" collapsed="false">
      <c r="A38" s="18" t="n">
        <v>2012</v>
      </c>
      <c r="B38" s="75" t="n">
        <v>12</v>
      </c>
      <c r="C38" s="3" t="n">
        <v>132</v>
      </c>
      <c r="D38" s="3" t="n">
        <v>1931</v>
      </c>
      <c r="E38" s="22" t="n">
        <v>14.6287878787879</v>
      </c>
      <c r="F38" s="3"/>
      <c r="G38" s="3"/>
      <c r="H38" s="75"/>
      <c r="I38" s="18"/>
      <c r="J38" s="3"/>
      <c r="K38" s="24"/>
      <c r="L38" s="24" t="n">
        <v>46889</v>
      </c>
      <c r="M38" s="36" t="n">
        <v>355.219696969697</v>
      </c>
      <c r="O38" s="2" t="n">
        <v>2012</v>
      </c>
      <c r="P38" s="1" t="s">
        <v>89</v>
      </c>
      <c r="Q38" s="2" t="n">
        <v>12</v>
      </c>
      <c r="R38" s="2" t="n">
        <v>132</v>
      </c>
      <c r="S38" s="2" t="n">
        <v>22</v>
      </c>
      <c r="T38" s="1" t="s">
        <v>103</v>
      </c>
      <c r="U38" s="1"/>
      <c r="V38" s="1"/>
      <c r="W38" s="1"/>
    </row>
    <row r="39" customFormat="false" ht="15" hidden="false" customHeight="false" outlineLevel="0" collapsed="false">
      <c r="A39" s="18" t="n">
        <v>2013</v>
      </c>
      <c r="B39" s="75" t="n">
        <v>12</v>
      </c>
      <c r="C39" s="3" t="n">
        <v>132</v>
      </c>
      <c r="D39" s="3" t="n">
        <v>1872</v>
      </c>
      <c r="E39" s="22" t="n">
        <v>14.1818181818182</v>
      </c>
      <c r="F39" s="3"/>
      <c r="G39" s="3"/>
      <c r="H39" s="75"/>
      <c r="I39" s="18"/>
      <c r="J39" s="3"/>
      <c r="K39" s="24"/>
      <c r="L39" s="24" t="n">
        <v>56493</v>
      </c>
      <c r="M39" s="36" t="n">
        <v>427.977272727273</v>
      </c>
      <c r="O39" s="2" t="n">
        <v>2013</v>
      </c>
      <c r="P39" s="1" t="s">
        <v>89</v>
      </c>
      <c r="Q39" s="2" t="n">
        <v>12</v>
      </c>
      <c r="R39" s="2" t="n">
        <v>132</v>
      </c>
      <c r="S39" s="2" t="n">
        <v>22</v>
      </c>
      <c r="T39" s="1" t="s">
        <v>103</v>
      </c>
      <c r="U39" s="1"/>
      <c r="V39" s="1"/>
      <c r="W39" s="1"/>
    </row>
    <row r="40" customFormat="false" ht="15" hidden="false" customHeight="false" outlineLevel="0" collapsed="false">
      <c r="A40" s="18" t="n">
        <v>2014</v>
      </c>
      <c r="B40" s="75" t="n">
        <v>12</v>
      </c>
      <c r="C40" s="3" t="n">
        <v>132</v>
      </c>
      <c r="D40" s="3" t="n">
        <v>1827</v>
      </c>
      <c r="E40" s="22" t="n">
        <v>13.8409090909091</v>
      </c>
      <c r="F40" s="3"/>
      <c r="G40" s="3"/>
      <c r="H40" s="75"/>
      <c r="I40" s="18"/>
      <c r="J40" s="3"/>
      <c r="K40" s="24"/>
      <c r="L40" s="24" t="n">
        <v>59491</v>
      </c>
      <c r="M40" s="36" t="n">
        <v>450.689393939394</v>
      </c>
      <c r="O40" s="2" t="n">
        <v>2014</v>
      </c>
      <c r="P40" s="1" t="s">
        <v>89</v>
      </c>
      <c r="Q40" s="2" t="n">
        <v>12</v>
      </c>
      <c r="R40" s="2" t="n">
        <v>132</v>
      </c>
      <c r="S40" s="2" t="n">
        <v>22</v>
      </c>
      <c r="T40" s="1" t="s">
        <v>103</v>
      </c>
      <c r="U40" s="1"/>
      <c r="V40" s="1"/>
      <c r="W40" s="1"/>
    </row>
    <row r="41" customFormat="false" ht="15" hidden="false" customHeight="false" outlineLevel="0" collapsed="false">
      <c r="A41" s="18" t="n">
        <v>2015</v>
      </c>
      <c r="B41" s="75" t="n">
        <v>12</v>
      </c>
      <c r="C41" s="3" t="n">
        <v>144</v>
      </c>
      <c r="D41" s="3" t="n">
        <v>1760</v>
      </c>
      <c r="E41" s="22" t="n">
        <v>12.2222222222222</v>
      </c>
      <c r="F41" s="3"/>
      <c r="G41" s="3"/>
      <c r="H41" s="75"/>
      <c r="I41" s="18"/>
      <c r="J41" s="3"/>
      <c r="K41" s="24"/>
      <c r="L41" s="24" t="n">
        <v>74415</v>
      </c>
      <c r="M41" s="36" t="n">
        <v>516.770833333333</v>
      </c>
      <c r="O41" s="2" t="n">
        <v>2015</v>
      </c>
      <c r="P41" s="1" t="s">
        <v>89</v>
      </c>
      <c r="Q41" s="2" t="n">
        <v>12</v>
      </c>
      <c r="R41" s="2" t="n">
        <v>144</v>
      </c>
      <c r="S41" s="2" t="n">
        <v>24</v>
      </c>
      <c r="T41" s="1" t="s">
        <v>104</v>
      </c>
      <c r="U41" s="1"/>
      <c r="V41" s="1"/>
      <c r="W41" s="1"/>
    </row>
    <row r="42" customFormat="false" ht="15" hidden="false" customHeight="false" outlineLevel="0" collapsed="false">
      <c r="A42" s="18" t="n">
        <v>2016</v>
      </c>
      <c r="B42" s="75" t="n">
        <v>12</v>
      </c>
      <c r="C42" s="3" t="n">
        <v>144</v>
      </c>
      <c r="D42" s="3" t="n">
        <v>2067</v>
      </c>
      <c r="E42" s="22" t="n">
        <v>14.3541666666667</v>
      </c>
      <c r="F42" s="3"/>
      <c r="G42" s="3"/>
      <c r="H42" s="75"/>
      <c r="I42" s="18"/>
      <c r="J42" s="3"/>
      <c r="K42" s="24"/>
      <c r="L42" s="24" t="n">
        <v>64200</v>
      </c>
      <c r="M42" s="36" t="n">
        <v>445.833333333333</v>
      </c>
      <c r="O42" s="2" t="n">
        <v>2016</v>
      </c>
      <c r="P42" s="1" t="s">
        <v>89</v>
      </c>
      <c r="Q42" s="2" t="n">
        <v>12</v>
      </c>
      <c r="R42" s="2" t="n">
        <v>144</v>
      </c>
      <c r="S42" s="2" t="n">
        <v>24</v>
      </c>
      <c r="T42" s="1" t="s">
        <v>104</v>
      </c>
      <c r="U42" s="1"/>
      <c r="V42" s="1"/>
      <c r="W42" s="1"/>
    </row>
    <row r="43" customFormat="false" ht="15" hidden="false" customHeight="false" outlineLevel="0" collapsed="false">
      <c r="A43" s="18" t="n">
        <v>2017</v>
      </c>
      <c r="B43" s="75" t="n">
        <v>12</v>
      </c>
      <c r="C43" s="3" t="n">
        <v>144</v>
      </c>
      <c r="D43" s="3" t="n">
        <v>2312</v>
      </c>
      <c r="E43" s="22" t="n">
        <f aca="false">PRODUCT(D43/C43)</f>
        <v>16.0555555555556</v>
      </c>
      <c r="F43" s="3"/>
      <c r="G43" s="3"/>
      <c r="H43" s="75"/>
      <c r="I43" s="18"/>
      <c r="J43" s="3"/>
      <c r="K43" s="24"/>
      <c r="L43" s="24" t="n">
        <v>61304</v>
      </c>
      <c r="M43" s="36" t="n">
        <f aca="false">PRODUCT(L43/C43)</f>
        <v>425.722222222222</v>
      </c>
      <c r="O43" s="2" t="n">
        <v>2017</v>
      </c>
      <c r="P43" s="1" t="s">
        <v>89</v>
      </c>
      <c r="Q43" s="2" t="n">
        <v>12</v>
      </c>
      <c r="R43" s="2" t="n">
        <v>144</v>
      </c>
      <c r="S43" s="2" t="n">
        <v>24</v>
      </c>
      <c r="T43" s="1" t="s">
        <v>104</v>
      </c>
      <c r="U43" s="1"/>
      <c r="V43" s="1"/>
      <c r="W43" s="1"/>
    </row>
    <row r="44" customFormat="false" ht="15" hidden="false" customHeight="false" outlineLevel="0" collapsed="false">
      <c r="A44" s="18" t="n">
        <v>2018</v>
      </c>
      <c r="B44" s="75" t="n">
        <v>11</v>
      </c>
      <c r="C44" s="3" t="n">
        <v>121</v>
      </c>
      <c r="D44" s="3" t="n">
        <v>2118</v>
      </c>
      <c r="E44" s="22" t="n">
        <v>17.504132231405</v>
      </c>
      <c r="F44" s="3"/>
      <c r="G44" s="3"/>
      <c r="H44" s="75"/>
      <c r="I44" s="18"/>
      <c r="J44" s="3"/>
      <c r="K44" s="24"/>
      <c r="L44" s="24" t="n">
        <v>49025</v>
      </c>
      <c r="M44" s="36" t="n">
        <v>405.165289256198</v>
      </c>
      <c r="O44" s="2" t="n">
        <v>2018</v>
      </c>
      <c r="P44" s="1" t="s">
        <v>89</v>
      </c>
      <c r="Q44" s="2" t="n">
        <v>11</v>
      </c>
      <c r="R44" s="2" t="n">
        <v>121</v>
      </c>
      <c r="S44" s="2" t="n">
        <v>22</v>
      </c>
      <c r="T44" s="1" t="s">
        <v>104</v>
      </c>
      <c r="U44" s="1"/>
      <c r="V44" s="1"/>
      <c r="W44" s="1"/>
    </row>
    <row r="45" customFormat="false" ht="15" hidden="false" customHeight="false" outlineLevel="0" collapsed="false">
      <c r="A45" s="18" t="n">
        <v>2019</v>
      </c>
      <c r="B45" s="75" t="n">
        <v>12</v>
      </c>
      <c r="C45" s="3" t="n">
        <v>144</v>
      </c>
      <c r="D45" s="3" t="n">
        <v>2333</v>
      </c>
      <c r="E45" s="22" t="n">
        <v>16.2013888888889</v>
      </c>
      <c r="F45" s="3"/>
      <c r="G45" s="3"/>
      <c r="H45" s="75"/>
      <c r="I45" s="18"/>
      <c r="J45" s="3"/>
      <c r="K45" s="24"/>
      <c r="L45" s="24" t="n">
        <v>62410</v>
      </c>
      <c r="M45" s="36" t="n">
        <v>433.402777777778</v>
      </c>
      <c r="O45" s="2" t="n">
        <v>2019</v>
      </c>
      <c r="P45" s="1" t="s">
        <v>89</v>
      </c>
      <c r="Q45" s="2" t="n">
        <v>12</v>
      </c>
      <c r="R45" s="2" t="n">
        <v>144</v>
      </c>
      <c r="S45" s="2" t="n">
        <v>24</v>
      </c>
      <c r="T45" s="1" t="s">
        <v>104</v>
      </c>
      <c r="U45" s="1"/>
      <c r="V45" s="1"/>
      <c r="W45" s="1"/>
    </row>
    <row r="46" customFormat="false" ht="15" hidden="false" customHeight="false" outlineLevel="0" collapsed="false">
      <c r="A46" s="18" t="n">
        <v>2020</v>
      </c>
      <c r="B46" s="75" t="n">
        <v>9</v>
      </c>
      <c r="C46" s="3" t="n">
        <v>72</v>
      </c>
      <c r="D46" s="3" t="n">
        <v>934</v>
      </c>
      <c r="E46" s="22" t="n">
        <v>12.9722222222222</v>
      </c>
      <c r="F46" s="3"/>
      <c r="G46" s="3"/>
      <c r="H46" s="75"/>
      <c r="I46" s="18"/>
      <c r="J46" s="3"/>
      <c r="K46" s="24"/>
      <c r="L46" s="24" t="n">
        <v>33426</v>
      </c>
      <c r="M46" s="36" t="n">
        <v>464.25</v>
      </c>
      <c r="O46" s="2" t="n">
        <v>2020</v>
      </c>
      <c r="P46" s="1" t="s">
        <v>89</v>
      </c>
      <c r="Q46" s="2" t="n">
        <v>9</v>
      </c>
      <c r="R46" s="2" t="n">
        <v>72</v>
      </c>
      <c r="S46" s="2" t="n">
        <v>16</v>
      </c>
      <c r="T46" s="1" t="s">
        <v>105</v>
      </c>
      <c r="U46" s="1"/>
      <c r="V46" s="1"/>
      <c r="W46" s="1"/>
    </row>
    <row r="47" customFormat="false" ht="15" hidden="false" customHeight="false" outlineLevel="0" collapsed="false">
      <c r="A47" s="18" t="n">
        <v>2021</v>
      </c>
      <c r="B47" s="75" t="n">
        <v>12</v>
      </c>
      <c r="C47" s="3" t="n">
        <v>132</v>
      </c>
      <c r="D47" s="3" t="n">
        <v>1901</v>
      </c>
      <c r="E47" s="22" t="n">
        <f aca="false">PRODUCT(D47/C47)</f>
        <v>14.4015151515152</v>
      </c>
      <c r="F47" s="3"/>
      <c r="G47" s="3"/>
      <c r="H47" s="75"/>
      <c r="I47" s="18"/>
      <c r="J47" s="3"/>
      <c r="K47" s="24"/>
      <c r="L47" s="24" t="n">
        <v>46865</v>
      </c>
      <c r="M47" s="36" t="n">
        <f aca="false">PRODUCT(L47/C47)</f>
        <v>355.037878787879</v>
      </c>
      <c r="O47" s="2" t="n">
        <v>2021</v>
      </c>
      <c r="P47" s="1" t="s">
        <v>89</v>
      </c>
      <c r="Q47" s="2" t="n">
        <v>12</v>
      </c>
      <c r="R47" s="2" t="n">
        <v>132</v>
      </c>
      <c r="S47" s="2" t="n">
        <v>22</v>
      </c>
      <c r="T47" s="1" t="s">
        <v>103</v>
      </c>
      <c r="U47" s="1"/>
      <c r="V47" s="1"/>
      <c r="W47" s="1"/>
    </row>
    <row r="48" customFormat="false" ht="15" hidden="false" customHeight="false" outlineLevel="0" collapsed="false">
      <c r="A48" s="18" t="n">
        <v>2022</v>
      </c>
      <c r="B48" s="75" t="n">
        <v>12</v>
      </c>
      <c r="C48" s="3" t="n">
        <v>144</v>
      </c>
      <c r="D48" s="3" t="n">
        <v>1745</v>
      </c>
      <c r="E48" s="22" t="n">
        <v>12.1180555555556</v>
      </c>
      <c r="F48" s="3"/>
      <c r="G48" s="3"/>
      <c r="H48" s="75"/>
      <c r="I48" s="18"/>
      <c r="J48" s="3"/>
      <c r="K48" s="24"/>
      <c r="L48" s="24" t="n">
        <v>54093</v>
      </c>
      <c r="M48" s="36" t="n">
        <v>375.645833333333</v>
      </c>
      <c r="O48" s="2" t="n">
        <v>2022</v>
      </c>
      <c r="P48" s="1" t="s">
        <v>89</v>
      </c>
      <c r="Q48" s="2" t="n">
        <v>12</v>
      </c>
      <c r="R48" s="2" t="n">
        <v>132</v>
      </c>
      <c r="S48" s="2" t="n">
        <v>22</v>
      </c>
      <c r="T48" s="1" t="s">
        <v>103</v>
      </c>
      <c r="U48" s="1"/>
      <c r="V48" s="1"/>
      <c r="W48" s="1"/>
    </row>
    <row r="49" customFormat="false" ht="15" hidden="false" customHeight="false" outlineLevel="0" collapsed="false">
      <c r="A49" s="18" t="n">
        <v>2023</v>
      </c>
      <c r="B49" s="75" t="n">
        <v>12</v>
      </c>
      <c r="C49" s="3" t="n">
        <v>144</v>
      </c>
      <c r="D49" s="3" t="n">
        <v>1872</v>
      </c>
      <c r="E49" s="22" t="n">
        <v>13</v>
      </c>
      <c r="F49" s="3"/>
      <c r="G49" s="3"/>
      <c r="H49" s="75"/>
      <c r="I49" s="18"/>
      <c r="J49" s="3"/>
      <c r="K49" s="24"/>
      <c r="L49" s="24" t="n">
        <v>65927</v>
      </c>
      <c r="M49" s="36" t="n">
        <v>457.826388888889</v>
      </c>
      <c r="O49" s="2" t="n">
        <v>2023</v>
      </c>
      <c r="P49" s="1" t="s">
        <v>89</v>
      </c>
      <c r="Q49" s="2" t="n">
        <v>12</v>
      </c>
      <c r="R49" s="2" t="n">
        <v>144</v>
      </c>
      <c r="S49" s="2" t="n">
        <v>24</v>
      </c>
      <c r="T49" s="1" t="s">
        <v>105</v>
      </c>
      <c r="U49" s="1"/>
      <c r="V49" s="1"/>
      <c r="W49" s="1"/>
    </row>
    <row r="50" customFormat="false" ht="15" hidden="false" customHeight="false" outlineLevel="0" collapsed="false">
      <c r="A50" s="18" t="n">
        <v>2024</v>
      </c>
      <c r="B50" s="75" t="n">
        <v>12</v>
      </c>
      <c r="C50" s="3" t="n">
        <v>144</v>
      </c>
      <c r="D50" s="3" t="n">
        <v>1805</v>
      </c>
      <c r="E50" s="22" t="n">
        <v>12.5347222222222</v>
      </c>
      <c r="F50" s="3"/>
      <c r="G50" s="3"/>
      <c r="H50" s="75"/>
      <c r="I50" s="18"/>
      <c r="J50" s="3"/>
      <c r="K50" s="24"/>
      <c r="L50" s="24" t="n">
        <v>54259</v>
      </c>
      <c r="M50" s="36" t="n">
        <v>376.798611111111</v>
      </c>
      <c r="O50" s="2" t="n">
        <v>2024</v>
      </c>
      <c r="P50" s="1" t="s">
        <v>89</v>
      </c>
      <c r="Q50" s="2" t="n">
        <v>12</v>
      </c>
      <c r="R50" s="2" t="n">
        <v>144</v>
      </c>
      <c r="S50" s="2" t="n">
        <v>24</v>
      </c>
      <c r="T50" s="1" t="s">
        <v>105</v>
      </c>
      <c r="U50" s="1"/>
      <c r="V50" s="1"/>
      <c r="W50" s="1"/>
    </row>
    <row r="51" customFormat="false" ht="15" hidden="false" customHeight="false" outlineLevel="0" collapsed="false">
      <c r="A51" s="18" t="n">
        <v>2025</v>
      </c>
      <c r="B51" s="75" t="n">
        <v>12</v>
      </c>
      <c r="C51" s="75" t="n">
        <v>144</v>
      </c>
      <c r="D51" s="75" t="n">
        <v>1821</v>
      </c>
      <c r="E51" s="22" t="n">
        <f aca="false">PRODUCT(D51/C51)</f>
        <v>12.6458333333333</v>
      </c>
      <c r="F51" s="75"/>
      <c r="G51" s="75"/>
      <c r="H51" s="75"/>
      <c r="I51" s="18"/>
      <c r="J51" s="75"/>
      <c r="K51" s="24"/>
      <c r="L51" s="24" t="n">
        <v>63116</v>
      </c>
      <c r="M51" s="36" t="n">
        <f aca="false">PRODUCT(L51/C51)</f>
        <v>438.305555555556</v>
      </c>
      <c r="O51" s="2" t="n">
        <v>2025</v>
      </c>
      <c r="P51" s="1" t="s">
        <v>89</v>
      </c>
      <c r="Q51" s="2" t="n">
        <v>12</v>
      </c>
      <c r="R51" s="2" t="n">
        <v>144</v>
      </c>
      <c r="S51" s="2" t="n">
        <v>24</v>
      </c>
      <c r="T51" s="1" t="s">
        <v>105</v>
      </c>
      <c r="W51" s="1"/>
    </row>
    <row r="52" customFormat="false" ht="15" hidden="false" customHeight="false" outlineLevel="0" collapsed="false">
      <c r="A52" s="38" t="n">
        <f aca="false">COUNT(A8:A51)</f>
        <v>44</v>
      </c>
      <c r="B52" s="76" t="n">
        <f aca="false">SUM(B8:B51)</f>
        <v>566</v>
      </c>
      <c r="C52" s="76" t="n">
        <f aca="false">SUM(C8:C51)</f>
        <v>6206</v>
      </c>
      <c r="D52" s="76" t="n">
        <f aca="false">SUM(D8:D51)</f>
        <v>87576</v>
      </c>
      <c r="E52" s="40" t="n">
        <f aca="false">PRODUCT(D52/C52)</f>
        <v>14.111504995166</v>
      </c>
      <c r="F52" s="77"/>
      <c r="G52" s="77"/>
      <c r="H52" s="77"/>
      <c r="I52" s="78"/>
      <c r="J52" s="77"/>
      <c r="K52" s="79"/>
      <c r="L52" s="41"/>
      <c r="M52" s="41"/>
    </row>
    <row r="53" customFormat="false" ht="15" hidden="false" customHeight="false" outlineLevel="0" collapsed="false">
      <c r="A53" s="3"/>
      <c r="B53" s="3"/>
      <c r="C53" s="3"/>
      <c r="D53" s="3"/>
      <c r="E53" s="29"/>
      <c r="F53" s="3"/>
      <c r="G53" s="3"/>
      <c r="H53" s="3"/>
      <c r="I53" s="3"/>
      <c r="J53" s="3"/>
      <c r="K53" s="3"/>
    </row>
    <row r="54" customFormat="false" ht="15" hidden="false" customHeight="false" outlineLevel="0" collapsed="false">
      <c r="A54" s="3"/>
      <c r="B54" s="3"/>
      <c r="C54" s="3"/>
      <c r="D54" s="3"/>
      <c r="E54" s="29"/>
      <c r="F54" s="3"/>
      <c r="G54" s="3"/>
      <c r="H54" s="3"/>
      <c r="I54" s="3"/>
      <c r="J54" s="3"/>
      <c r="K54" s="3"/>
    </row>
    <row r="55" customFormat="false" ht="19.7" hidden="false" customHeight="false" outlineLevel="0" collapsed="false">
      <c r="A55" s="6" t="s">
        <v>106</v>
      </c>
      <c r="B55" s="59"/>
      <c r="C55" s="59"/>
      <c r="D55" s="59"/>
      <c r="E55" s="59"/>
      <c r="F55" s="59"/>
    </row>
    <row r="56" customFormat="false" ht="19.7" hidden="false" customHeight="false" outlineLevel="0" collapsed="false">
      <c r="A56" s="6" t="s">
        <v>107</v>
      </c>
      <c r="B56" s="59"/>
      <c r="C56" s="59"/>
      <c r="D56" s="59"/>
      <c r="E56" s="59"/>
      <c r="F56" s="59"/>
    </row>
    <row r="57" customFormat="false" ht="15" hidden="false" customHeight="false" outlineLevel="0" collapsed="false">
      <c r="A57" s="75"/>
      <c r="B57" s="75"/>
      <c r="C57" s="75"/>
      <c r="D57" s="75"/>
      <c r="E57" s="75"/>
      <c r="F57" s="3"/>
    </row>
    <row r="58" customFormat="false" ht="15" hidden="false" customHeight="false" outlineLevel="0" collapsed="false">
      <c r="A58" s="64" t="s">
        <v>9</v>
      </c>
      <c r="B58" s="65" t="s">
        <v>10</v>
      </c>
      <c r="C58" s="52" t="s">
        <v>11</v>
      </c>
      <c r="D58" s="52" t="s">
        <v>83</v>
      </c>
      <c r="E58" s="52" t="s">
        <v>84</v>
      </c>
      <c r="F58" s="32" t="s">
        <v>81</v>
      </c>
      <c r="G58" s="31" t="s">
        <v>84</v>
      </c>
      <c r="M58" s="1"/>
    </row>
    <row r="59" customFormat="false" ht="15" hidden="false" customHeight="false" outlineLevel="0" collapsed="false">
      <c r="A59" s="19" t="n">
        <v>1981</v>
      </c>
      <c r="B59" s="74" t="n">
        <v>6</v>
      </c>
      <c r="C59" s="74" t="n">
        <v>30</v>
      </c>
      <c r="D59" s="74" t="n">
        <v>411</v>
      </c>
      <c r="E59" s="80" t="n">
        <f aca="false">PRODUCT(D59/C59)</f>
        <v>13.7</v>
      </c>
      <c r="F59" s="74" t="n">
        <v>20988</v>
      </c>
      <c r="G59" s="46" t="n">
        <f aca="false">PRODUCT(F59/C59)</f>
        <v>699.6</v>
      </c>
      <c r="M59" s="1"/>
    </row>
    <row r="60" customFormat="false" ht="15" hidden="false" customHeight="false" outlineLevel="0" collapsed="false">
      <c r="A60" s="18" t="n">
        <v>1982</v>
      </c>
      <c r="B60" s="3" t="n">
        <v>6</v>
      </c>
      <c r="C60" s="75" t="n">
        <v>30</v>
      </c>
      <c r="D60" s="75" t="n">
        <v>460</v>
      </c>
      <c r="E60" s="81" t="n">
        <f aca="false">PRODUCT(D60/C60)</f>
        <v>15.3333333333333</v>
      </c>
      <c r="F60" s="75" t="n">
        <v>17835</v>
      </c>
      <c r="G60" s="36" t="n">
        <f aca="false">PRODUCT(F60/C60)</f>
        <v>594.5</v>
      </c>
      <c r="M60" s="1"/>
    </row>
    <row r="61" customFormat="false" ht="15" hidden="false" customHeight="false" outlineLevel="0" collapsed="false">
      <c r="A61" s="18" t="n">
        <v>1983</v>
      </c>
      <c r="B61" s="3" t="n">
        <v>6</v>
      </c>
      <c r="C61" s="75" t="n">
        <v>30</v>
      </c>
      <c r="D61" s="75" t="n">
        <v>433</v>
      </c>
      <c r="E61" s="81" t="n">
        <f aca="false">PRODUCT(D61/C61)</f>
        <v>14.4333333333333</v>
      </c>
      <c r="F61" s="75" t="n">
        <v>0</v>
      </c>
      <c r="G61" s="36" t="n">
        <f aca="false">PRODUCT(F61/C61)</f>
        <v>0</v>
      </c>
      <c r="M61" s="1"/>
    </row>
    <row r="62" customFormat="false" ht="15" hidden="false" customHeight="false" outlineLevel="0" collapsed="false">
      <c r="A62" s="18" t="n">
        <v>1984</v>
      </c>
      <c r="B62" s="3" t="n">
        <v>6</v>
      </c>
      <c r="C62" s="75" t="n">
        <v>31</v>
      </c>
      <c r="D62" s="75" t="n">
        <v>432</v>
      </c>
      <c r="E62" s="81" t="n">
        <f aca="false">PRODUCT(D62/C62)</f>
        <v>13.9354838709677</v>
      </c>
      <c r="F62" s="75" t="n">
        <v>0</v>
      </c>
      <c r="G62" s="36" t="n">
        <f aca="false">PRODUCT(F62/C62)</f>
        <v>0</v>
      </c>
      <c r="M62" s="1"/>
    </row>
    <row r="63" customFormat="false" ht="15" hidden="false" customHeight="false" outlineLevel="0" collapsed="false">
      <c r="A63" s="18" t="n">
        <v>1985</v>
      </c>
      <c r="B63" s="75" t="s">
        <v>108</v>
      </c>
      <c r="C63" s="75" t="s">
        <v>108</v>
      </c>
      <c r="D63" s="75" t="s">
        <v>108</v>
      </c>
      <c r="E63" s="75" t="s">
        <v>108</v>
      </c>
      <c r="F63" s="75" t="s">
        <v>108</v>
      </c>
      <c r="G63" s="24" t="s">
        <v>108</v>
      </c>
      <c r="H63" s="11" t="s">
        <v>109</v>
      </c>
      <c r="M63" s="1"/>
    </row>
    <row r="64" customFormat="false" ht="15" hidden="false" customHeight="false" outlineLevel="0" collapsed="false">
      <c r="A64" s="18" t="n">
        <v>1986</v>
      </c>
      <c r="B64" s="75" t="s">
        <v>108</v>
      </c>
      <c r="C64" s="75" t="s">
        <v>108</v>
      </c>
      <c r="D64" s="75" t="s">
        <v>108</v>
      </c>
      <c r="E64" s="75" t="s">
        <v>108</v>
      </c>
      <c r="F64" s="75" t="s">
        <v>108</v>
      </c>
      <c r="G64" s="24" t="s">
        <v>108</v>
      </c>
      <c r="H64" s="11" t="s">
        <v>110</v>
      </c>
      <c r="M64" s="1"/>
    </row>
    <row r="65" customFormat="false" ht="15" hidden="false" customHeight="false" outlineLevel="0" collapsed="false">
      <c r="A65" s="18" t="n">
        <v>1987</v>
      </c>
      <c r="B65" s="75" t="s">
        <v>108</v>
      </c>
      <c r="C65" s="75" t="s">
        <v>108</v>
      </c>
      <c r="D65" s="75" t="s">
        <v>108</v>
      </c>
      <c r="E65" s="75" t="s">
        <v>108</v>
      </c>
      <c r="F65" s="75" t="s">
        <v>108</v>
      </c>
      <c r="G65" s="24" t="s">
        <v>108</v>
      </c>
      <c r="H65" s="11" t="s">
        <v>110</v>
      </c>
      <c r="M65" s="1"/>
    </row>
    <row r="66" customFormat="false" ht="15" hidden="false" customHeight="false" outlineLevel="0" collapsed="false">
      <c r="A66" s="18" t="n">
        <v>1988</v>
      </c>
      <c r="B66" s="75" t="s">
        <v>108</v>
      </c>
      <c r="C66" s="75" t="s">
        <v>108</v>
      </c>
      <c r="D66" s="75" t="s">
        <v>108</v>
      </c>
      <c r="E66" s="75" t="s">
        <v>108</v>
      </c>
      <c r="F66" s="75" t="s">
        <v>108</v>
      </c>
      <c r="G66" s="24" t="s">
        <v>108</v>
      </c>
      <c r="H66" s="11" t="s">
        <v>110</v>
      </c>
      <c r="M66" s="1"/>
    </row>
    <row r="67" customFormat="false" ht="15" hidden="false" customHeight="false" outlineLevel="0" collapsed="false">
      <c r="A67" s="18" t="n">
        <v>1989</v>
      </c>
      <c r="B67" s="75" t="s">
        <v>108</v>
      </c>
      <c r="C67" s="75" t="s">
        <v>108</v>
      </c>
      <c r="D67" s="75" t="s">
        <v>108</v>
      </c>
      <c r="E67" s="75" t="s">
        <v>108</v>
      </c>
      <c r="F67" s="75" t="s">
        <v>108</v>
      </c>
      <c r="G67" s="24" t="s">
        <v>108</v>
      </c>
      <c r="H67" s="11" t="s">
        <v>110</v>
      </c>
      <c r="M67" s="1"/>
    </row>
    <row r="68" customFormat="false" ht="15" hidden="false" customHeight="false" outlineLevel="0" collapsed="false">
      <c r="A68" s="18" t="n">
        <v>1990</v>
      </c>
      <c r="B68" s="75" t="s">
        <v>108</v>
      </c>
      <c r="C68" s="75" t="s">
        <v>108</v>
      </c>
      <c r="D68" s="75" t="s">
        <v>108</v>
      </c>
      <c r="E68" s="75" t="s">
        <v>108</v>
      </c>
      <c r="F68" s="75" t="s">
        <v>108</v>
      </c>
      <c r="G68" s="24" t="s">
        <v>108</v>
      </c>
      <c r="H68" s="11" t="s">
        <v>111</v>
      </c>
      <c r="M68" s="1"/>
    </row>
    <row r="69" customFormat="false" ht="15" hidden="false" customHeight="false" outlineLevel="0" collapsed="false">
      <c r="A69" s="18" t="n">
        <v>1991</v>
      </c>
      <c r="B69" s="75" t="s">
        <v>108</v>
      </c>
      <c r="C69" s="75" t="s">
        <v>108</v>
      </c>
      <c r="D69" s="75" t="s">
        <v>108</v>
      </c>
      <c r="E69" s="75" t="s">
        <v>108</v>
      </c>
      <c r="F69" s="75" t="s">
        <v>108</v>
      </c>
      <c r="G69" s="24" t="s">
        <v>108</v>
      </c>
      <c r="H69" s="11" t="s">
        <v>111</v>
      </c>
      <c r="M69" s="1"/>
    </row>
    <row r="70" customFormat="false" ht="15" hidden="false" customHeight="false" outlineLevel="0" collapsed="false">
      <c r="A70" s="18" t="n">
        <v>1992</v>
      </c>
      <c r="B70" s="75" t="n">
        <v>4</v>
      </c>
      <c r="C70" s="75" t="n">
        <v>4</v>
      </c>
      <c r="D70" s="75" t="n">
        <v>51</v>
      </c>
      <c r="E70" s="81" t="n">
        <f aca="false">PRODUCT(D70/C70)</f>
        <v>12.75</v>
      </c>
      <c r="F70" s="75"/>
      <c r="G70" s="36" t="n">
        <f aca="false">PRODUCT(F70/C70)</f>
        <v>0</v>
      </c>
      <c r="M70" s="1"/>
    </row>
    <row r="71" customFormat="false" ht="15" hidden="false" customHeight="false" outlineLevel="0" collapsed="false">
      <c r="A71" s="18" t="n">
        <v>1993</v>
      </c>
      <c r="B71" s="75" t="n">
        <v>4</v>
      </c>
      <c r="C71" s="75" t="n">
        <v>4</v>
      </c>
      <c r="D71" s="75" t="n">
        <v>39</v>
      </c>
      <c r="E71" s="81" t="n">
        <f aca="false">PRODUCT(D71/C71)</f>
        <v>9.75</v>
      </c>
      <c r="F71" s="75"/>
      <c r="G71" s="36" t="n">
        <f aca="false">PRODUCT(F71/C71)</f>
        <v>0</v>
      </c>
      <c r="M71" s="1"/>
    </row>
    <row r="72" customFormat="false" ht="15" hidden="false" customHeight="false" outlineLevel="0" collapsed="false">
      <c r="A72" s="18" t="n">
        <v>1994</v>
      </c>
      <c r="B72" s="75" t="s">
        <v>108</v>
      </c>
      <c r="C72" s="75" t="s">
        <v>108</v>
      </c>
      <c r="D72" s="75" t="s">
        <v>108</v>
      </c>
      <c r="E72" s="75" t="s">
        <v>108</v>
      </c>
      <c r="F72" s="75" t="s">
        <v>108</v>
      </c>
      <c r="G72" s="24" t="s">
        <v>108</v>
      </c>
      <c r="H72" s="82" t="s">
        <v>112</v>
      </c>
      <c r="M72" s="1"/>
    </row>
    <row r="73" customFormat="false" ht="15" hidden="false" customHeight="false" outlineLevel="0" collapsed="false">
      <c r="A73" s="18" t="n">
        <v>1995</v>
      </c>
      <c r="B73" s="75" t="n">
        <v>4</v>
      </c>
      <c r="C73" s="75" t="n">
        <v>4</v>
      </c>
      <c r="D73" s="75" t="n">
        <v>74</v>
      </c>
      <c r="E73" s="81" t="n">
        <f aca="false">PRODUCT(D73/C73)</f>
        <v>18.5</v>
      </c>
      <c r="F73" s="75"/>
      <c r="G73" s="36" t="n">
        <f aca="false">PRODUCT(F73/C73)</f>
        <v>0</v>
      </c>
    </row>
    <row r="74" customFormat="false" ht="15" hidden="false" customHeight="false" outlineLevel="0" collapsed="false">
      <c r="A74" s="18" t="n">
        <v>1996</v>
      </c>
      <c r="B74" s="75" t="n">
        <v>4</v>
      </c>
      <c r="C74" s="75" t="n">
        <v>4</v>
      </c>
      <c r="D74" s="75" t="n">
        <v>93</v>
      </c>
      <c r="E74" s="81" t="n">
        <f aca="false">PRODUCT(D74/C74)</f>
        <v>23.25</v>
      </c>
      <c r="F74" s="75"/>
      <c r="G74" s="36" t="n">
        <f aca="false">PRODUCT(F74/C74)</f>
        <v>0</v>
      </c>
    </row>
    <row r="75" customFormat="false" ht="15" hidden="false" customHeight="false" outlineLevel="0" collapsed="false">
      <c r="A75" s="18" t="n">
        <v>1997</v>
      </c>
      <c r="B75" s="75" t="n">
        <v>4</v>
      </c>
      <c r="C75" s="75" t="n">
        <v>5</v>
      </c>
      <c r="D75" s="75" t="n">
        <v>55</v>
      </c>
      <c r="E75" s="81" t="n">
        <f aca="false">PRODUCT(D75/C75)</f>
        <v>11</v>
      </c>
      <c r="F75" s="75"/>
      <c r="G75" s="36" t="n">
        <f aca="false">PRODUCT(F75/C75)</f>
        <v>0</v>
      </c>
    </row>
    <row r="76" customFormat="false" ht="15" hidden="false" customHeight="false" outlineLevel="0" collapsed="false">
      <c r="A76" s="18" t="n">
        <v>1998</v>
      </c>
      <c r="B76" s="75" t="n">
        <v>4</v>
      </c>
      <c r="C76" s="75" t="n">
        <v>5</v>
      </c>
      <c r="D76" s="75" t="n">
        <v>64</v>
      </c>
      <c r="E76" s="81" t="n">
        <f aca="false">PRODUCT(D76/C76)</f>
        <v>12.8</v>
      </c>
      <c r="F76" s="75"/>
      <c r="G76" s="36" t="n">
        <f aca="false">PRODUCT(F76/C76)</f>
        <v>0</v>
      </c>
    </row>
    <row r="77" customFormat="false" ht="15" hidden="false" customHeight="false" outlineLevel="0" collapsed="false">
      <c r="A77" s="18" t="n">
        <v>1999</v>
      </c>
      <c r="B77" s="75" t="n">
        <v>8</v>
      </c>
      <c r="C77" s="75" t="n">
        <v>56</v>
      </c>
      <c r="D77" s="75" t="n">
        <v>696</v>
      </c>
      <c r="E77" s="81" t="n">
        <f aca="false">PRODUCT(D77/C77)</f>
        <v>12.4285714285714</v>
      </c>
      <c r="F77" s="75"/>
      <c r="G77" s="36" t="n">
        <f aca="false">PRODUCT(F77/C77)</f>
        <v>0</v>
      </c>
    </row>
    <row r="78" customFormat="false" ht="15" hidden="false" customHeight="false" outlineLevel="0" collapsed="false">
      <c r="A78" s="18" t="n">
        <v>2000</v>
      </c>
      <c r="B78" s="75" t="s">
        <v>108</v>
      </c>
      <c r="C78" s="75" t="s">
        <v>108</v>
      </c>
      <c r="D78" s="75" t="s">
        <v>108</v>
      </c>
      <c r="E78" s="75" t="s">
        <v>108</v>
      </c>
      <c r="F78" s="75" t="s">
        <v>108</v>
      </c>
      <c r="G78" s="24" t="s">
        <v>108</v>
      </c>
      <c r="H78" s="82" t="s">
        <v>113</v>
      </c>
    </row>
    <row r="79" customFormat="false" ht="15" hidden="false" customHeight="false" outlineLevel="0" collapsed="false">
      <c r="A79" s="18" t="n">
        <v>2001</v>
      </c>
      <c r="B79" s="75" t="s">
        <v>108</v>
      </c>
      <c r="C79" s="75" t="s">
        <v>108</v>
      </c>
      <c r="D79" s="75" t="s">
        <v>108</v>
      </c>
      <c r="E79" s="75" t="s">
        <v>108</v>
      </c>
      <c r="F79" s="75" t="s">
        <v>108</v>
      </c>
      <c r="G79" s="24" t="s">
        <v>108</v>
      </c>
      <c r="H79" s="82" t="s">
        <v>113</v>
      </c>
    </row>
    <row r="80" customFormat="false" ht="15" hidden="false" customHeight="false" outlineLevel="0" collapsed="false">
      <c r="A80" s="18" t="n">
        <v>2002</v>
      </c>
      <c r="B80" s="75" t="n">
        <v>4</v>
      </c>
      <c r="C80" s="75" t="n">
        <v>4</v>
      </c>
      <c r="D80" s="75" t="n">
        <v>61</v>
      </c>
      <c r="E80" s="81" t="n">
        <f aca="false">PRODUCT(D80/C80)</f>
        <v>15.25</v>
      </c>
      <c r="F80" s="75" t="n">
        <v>1683</v>
      </c>
      <c r="G80" s="36" t="n">
        <f aca="false">PRODUCT(F80/C80)</f>
        <v>420.75</v>
      </c>
    </row>
    <row r="81" customFormat="false" ht="15" hidden="false" customHeight="false" outlineLevel="0" collapsed="false">
      <c r="A81" s="18" t="n">
        <v>2003</v>
      </c>
      <c r="B81" s="75" t="n">
        <v>4</v>
      </c>
      <c r="C81" s="75" t="n">
        <v>5</v>
      </c>
      <c r="D81" s="75" t="n">
        <v>63</v>
      </c>
      <c r="E81" s="81" t="n">
        <f aca="false">PRODUCT(D81/C81)</f>
        <v>12.6</v>
      </c>
      <c r="F81" s="75" t="n">
        <v>3062</v>
      </c>
      <c r="G81" s="36" t="n">
        <f aca="false">PRODUCT(F81/C81)</f>
        <v>612.4</v>
      </c>
    </row>
    <row r="82" customFormat="false" ht="15" hidden="false" customHeight="false" outlineLevel="0" collapsed="false">
      <c r="A82" s="18" t="n">
        <v>2004</v>
      </c>
      <c r="B82" s="75" t="n">
        <v>4</v>
      </c>
      <c r="C82" s="75" t="n">
        <v>4</v>
      </c>
      <c r="D82" s="75" t="n">
        <v>42</v>
      </c>
      <c r="E82" s="81" t="n">
        <f aca="false">PRODUCT(D82/C82)</f>
        <v>10.5</v>
      </c>
      <c r="F82" s="75" t="n">
        <v>1199</v>
      </c>
      <c r="G82" s="36" t="n">
        <f aca="false">PRODUCT(F82/C82)</f>
        <v>299.75</v>
      </c>
    </row>
    <row r="83" customFormat="false" ht="15" hidden="false" customHeight="false" outlineLevel="0" collapsed="false">
      <c r="A83" s="18" t="n">
        <v>2005</v>
      </c>
      <c r="B83" s="75" t="n">
        <v>4</v>
      </c>
      <c r="C83" s="75" t="n">
        <v>4</v>
      </c>
      <c r="D83" s="75" t="n">
        <v>43</v>
      </c>
      <c r="E83" s="81" t="n">
        <f aca="false">PRODUCT(D83/C83)</f>
        <v>10.75</v>
      </c>
      <c r="F83" s="75" t="n">
        <v>1031</v>
      </c>
      <c r="G83" s="36" t="n">
        <f aca="false">PRODUCT(F83/C83)</f>
        <v>257.75</v>
      </c>
    </row>
    <row r="84" customFormat="false" ht="15" hidden="false" customHeight="false" outlineLevel="0" collapsed="false">
      <c r="A84" s="18" t="n">
        <v>2006</v>
      </c>
      <c r="B84" s="75" t="n">
        <v>4</v>
      </c>
      <c r="C84" s="75" t="n">
        <v>4</v>
      </c>
      <c r="D84" s="75" t="n">
        <v>49</v>
      </c>
      <c r="E84" s="81" t="n">
        <f aca="false">PRODUCT(D84/C84)</f>
        <v>12.25</v>
      </c>
      <c r="F84" s="75" t="n">
        <v>1771</v>
      </c>
      <c r="G84" s="36" t="n">
        <f aca="false">PRODUCT(F84/C84)</f>
        <v>442.75</v>
      </c>
    </row>
    <row r="85" customFormat="false" ht="15" hidden="false" customHeight="false" outlineLevel="0" collapsed="false">
      <c r="A85" s="18" t="n">
        <v>2007</v>
      </c>
      <c r="B85" s="75" t="n">
        <v>4</v>
      </c>
      <c r="C85" s="75" t="n">
        <v>4</v>
      </c>
      <c r="D85" s="75" t="n">
        <v>65</v>
      </c>
      <c r="E85" s="81" t="n">
        <f aca="false">PRODUCT(D85/C85)</f>
        <v>16.25</v>
      </c>
      <c r="F85" s="75" t="n">
        <v>1852</v>
      </c>
      <c r="G85" s="36" t="n">
        <f aca="false">PRODUCT(F85/C85)</f>
        <v>463</v>
      </c>
    </row>
    <row r="86" customFormat="false" ht="15" hidden="false" customHeight="false" outlineLevel="0" collapsed="false">
      <c r="A86" s="18" t="n">
        <v>2008</v>
      </c>
      <c r="B86" s="75" t="n">
        <v>2</v>
      </c>
      <c r="C86" s="75" t="n">
        <v>2</v>
      </c>
      <c r="D86" s="75" t="n">
        <v>20</v>
      </c>
      <c r="E86" s="81" t="n">
        <f aca="false">PRODUCT(D86/C86)</f>
        <v>10</v>
      </c>
      <c r="F86" s="75" t="n">
        <v>1309</v>
      </c>
      <c r="G86" s="36" t="n">
        <f aca="false">PRODUCT(F86/C86)</f>
        <v>654.5</v>
      </c>
    </row>
    <row r="87" customFormat="false" ht="15" hidden="false" customHeight="false" outlineLevel="0" collapsed="false">
      <c r="A87" s="18" t="n">
        <v>2009</v>
      </c>
      <c r="B87" s="75" t="n">
        <v>4</v>
      </c>
      <c r="C87" s="75" t="n">
        <v>8</v>
      </c>
      <c r="D87" s="75" t="n">
        <v>119</v>
      </c>
      <c r="E87" s="81" t="n">
        <f aca="false">PRODUCT(D87/C87)</f>
        <v>14.875</v>
      </c>
      <c r="F87" s="75" t="n">
        <v>5902</v>
      </c>
      <c r="G87" s="36" t="n">
        <f aca="false">PRODUCT(F87/C87)</f>
        <v>737.75</v>
      </c>
    </row>
    <row r="88" customFormat="false" ht="15" hidden="false" customHeight="false" outlineLevel="0" collapsed="false">
      <c r="A88" s="18" t="n">
        <v>2010</v>
      </c>
      <c r="B88" s="75" t="n">
        <v>6</v>
      </c>
      <c r="C88" s="75" t="n">
        <v>11</v>
      </c>
      <c r="D88" s="75" t="n">
        <v>144</v>
      </c>
      <c r="E88" s="81" t="n">
        <f aca="false">PRODUCT(D88/C88)</f>
        <v>13.0909090909091</v>
      </c>
      <c r="F88" s="75" t="n">
        <v>6321</v>
      </c>
      <c r="G88" s="36" t="n">
        <f aca="false">PRODUCT(F88/C88)</f>
        <v>574.636363636364</v>
      </c>
    </row>
    <row r="89" customFormat="false" ht="15" hidden="false" customHeight="false" outlineLevel="0" collapsed="false">
      <c r="A89" s="18" t="n">
        <v>2011</v>
      </c>
      <c r="B89" s="75" t="n">
        <v>6</v>
      </c>
      <c r="C89" s="75" t="n">
        <v>14</v>
      </c>
      <c r="D89" s="75" t="n">
        <v>189</v>
      </c>
      <c r="E89" s="81" t="n">
        <f aca="false">PRODUCT(D89/C89)</f>
        <v>13.5</v>
      </c>
      <c r="F89" s="75" t="n">
        <v>12705</v>
      </c>
      <c r="G89" s="36" t="n">
        <f aca="false">PRODUCT(F89/C89)</f>
        <v>907.5</v>
      </c>
    </row>
    <row r="90" customFormat="false" ht="15" hidden="false" customHeight="false" outlineLevel="0" collapsed="false">
      <c r="A90" s="18" t="n">
        <v>2012</v>
      </c>
      <c r="B90" s="75" t="n">
        <v>4</v>
      </c>
      <c r="C90" s="75" t="n">
        <v>7</v>
      </c>
      <c r="D90" s="75" t="n">
        <v>102</v>
      </c>
      <c r="E90" s="81" t="n">
        <v>14.5714285714286</v>
      </c>
      <c r="F90" s="75" t="n">
        <v>6988</v>
      </c>
      <c r="G90" s="36" t="n">
        <v>998.285714285714</v>
      </c>
    </row>
    <row r="91" customFormat="false" ht="15" hidden="false" customHeight="false" outlineLevel="0" collapsed="false">
      <c r="A91" s="18" t="n">
        <v>2013</v>
      </c>
      <c r="B91" s="75" t="n">
        <v>4</v>
      </c>
      <c r="C91" s="75" t="n">
        <v>7</v>
      </c>
      <c r="D91" s="75" t="n">
        <v>71</v>
      </c>
      <c r="E91" s="81" t="n">
        <v>10.1428571428571</v>
      </c>
      <c r="F91" s="75" t="n">
        <v>5547</v>
      </c>
      <c r="G91" s="36" t="n">
        <v>792.428571428571</v>
      </c>
    </row>
    <row r="92" customFormat="false" ht="15" hidden="false" customHeight="false" outlineLevel="0" collapsed="false">
      <c r="A92" s="18" t="n">
        <v>2014</v>
      </c>
      <c r="B92" s="75" t="n">
        <v>4</v>
      </c>
      <c r="C92" s="75" t="n">
        <v>8</v>
      </c>
      <c r="D92" s="75" t="n">
        <v>87</v>
      </c>
      <c r="E92" s="81" t="n">
        <v>10.875</v>
      </c>
      <c r="F92" s="75" t="n">
        <v>5324</v>
      </c>
      <c r="G92" s="36" t="n">
        <v>665.5</v>
      </c>
    </row>
    <row r="93" customFormat="false" ht="15" hidden="false" customHeight="false" outlineLevel="0" collapsed="false">
      <c r="A93" s="18" t="n">
        <v>2015</v>
      </c>
      <c r="B93" s="75" t="n">
        <v>4</v>
      </c>
      <c r="C93" s="75" t="n">
        <v>10</v>
      </c>
      <c r="D93" s="75" t="n">
        <v>145</v>
      </c>
      <c r="E93" s="81" t="n">
        <v>14.5</v>
      </c>
      <c r="F93" s="75" t="n">
        <v>10385</v>
      </c>
      <c r="G93" s="36" t="n">
        <v>1038.5</v>
      </c>
    </row>
    <row r="94" customFormat="false" ht="15" hidden="false" customHeight="false" outlineLevel="0" collapsed="false">
      <c r="A94" s="18" t="n">
        <v>2016</v>
      </c>
      <c r="B94" s="75" t="n">
        <v>4</v>
      </c>
      <c r="C94" s="75" t="n">
        <v>7</v>
      </c>
      <c r="D94" s="75" t="n">
        <v>96</v>
      </c>
      <c r="E94" s="81" t="n">
        <v>13.7142857142857</v>
      </c>
      <c r="F94" s="75" t="n">
        <v>3714</v>
      </c>
      <c r="G94" s="36" t="n">
        <v>530.571428571429</v>
      </c>
    </row>
    <row r="95" customFormat="false" ht="15" hidden="false" customHeight="false" outlineLevel="0" collapsed="false">
      <c r="A95" s="18" t="n">
        <v>2017</v>
      </c>
      <c r="B95" s="75" t="n">
        <v>4</v>
      </c>
      <c r="C95" s="75" t="n">
        <v>6</v>
      </c>
      <c r="D95" s="75" t="n">
        <v>94</v>
      </c>
      <c r="E95" s="81" t="n">
        <v>15.6666666666667</v>
      </c>
      <c r="F95" s="75" t="n">
        <v>3599</v>
      </c>
      <c r="G95" s="36" t="n">
        <v>599.833333333333</v>
      </c>
    </row>
    <row r="96" customFormat="false" ht="15" hidden="false" customHeight="false" outlineLevel="0" collapsed="false">
      <c r="A96" s="18" t="n">
        <v>2018</v>
      </c>
      <c r="B96" s="75" t="n">
        <v>4</v>
      </c>
      <c r="C96" s="75" t="n">
        <v>8</v>
      </c>
      <c r="D96" s="75" t="n">
        <v>93</v>
      </c>
      <c r="E96" s="81" t="n">
        <v>11.625</v>
      </c>
      <c r="F96" s="75" t="n">
        <v>5069</v>
      </c>
      <c r="G96" s="36" t="n">
        <v>633.625</v>
      </c>
    </row>
    <row r="97" customFormat="false" ht="15" hidden="false" customHeight="false" outlineLevel="0" collapsed="false">
      <c r="A97" s="18" t="n">
        <v>2019</v>
      </c>
      <c r="B97" s="75" t="n">
        <v>4</v>
      </c>
      <c r="C97" s="75" t="n">
        <v>7</v>
      </c>
      <c r="D97" s="75" t="n">
        <v>135</v>
      </c>
      <c r="E97" s="81" t="n">
        <v>19.2857142857143</v>
      </c>
      <c r="F97" s="75" t="n">
        <v>4713</v>
      </c>
      <c r="G97" s="36" t="n">
        <v>673.285714285714</v>
      </c>
    </row>
    <row r="98" customFormat="false" ht="15" hidden="false" customHeight="false" outlineLevel="0" collapsed="false">
      <c r="A98" s="18" t="n">
        <v>2020</v>
      </c>
      <c r="B98" s="75" t="n">
        <v>4</v>
      </c>
      <c r="C98" s="75" t="n">
        <v>13</v>
      </c>
      <c r="D98" s="75" t="n">
        <v>145</v>
      </c>
      <c r="E98" s="81" t="n">
        <v>11.1538461538462</v>
      </c>
      <c r="F98" s="75" t="n">
        <v>11786</v>
      </c>
      <c r="G98" s="36" t="n">
        <v>906.615384615385</v>
      </c>
    </row>
    <row r="99" customFormat="false" ht="15" hidden="false" customHeight="false" outlineLevel="0" collapsed="false">
      <c r="A99" s="18" t="n">
        <v>2021</v>
      </c>
      <c r="B99" s="75" t="n">
        <v>4</v>
      </c>
      <c r="C99" s="75" t="n">
        <v>5</v>
      </c>
      <c r="D99" s="75" t="n">
        <v>41</v>
      </c>
      <c r="E99" s="81" t="n">
        <f aca="false">PRODUCT(D99/C99)</f>
        <v>8.2</v>
      </c>
      <c r="F99" s="75" t="n">
        <v>2590</v>
      </c>
      <c r="G99" s="36" t="n">
        <f aca="false">PRODUCT(F99/C99)</f>
        <v>518</v>
      </c>
    </row>
    <row r="100" customFormat="false" ht="15" hidden="false" customHeight="false" outlineLevel="0" collapsed="false">
      <c r="A100" s="18" t="n">
        <v>2022</v>
      </c>
      <c r="B100" s="75" t="n">
        <v>4</v>
      </c>
      <c r="C100" s="75" t="n">
        <v>11</v>
      </c>
      <c r="D100" s="75" t="n">
        <v>162</v>
      </c>
      <c r="E100" s="81" t="n">
        <f aca="false">PRODUCT(D100/C100)</f>
        <v>14.7272727272727</v>
      </c>
      <c r="F100" s="75" t="n">
        <v>9653</v>
      </c>
      <c r="G100" s="36" t="n">
        <v>877.545454545455</v>
      </c>
    </row>
    <row r="101" customFormat="false" ht="15" hidden="false" customHeight="false" outlineLevel="0" collapsed="false">
      <c r="A101" s="18" t="n">
        <v>2023</v>
      </c>
      <c r="B101" s="75" t="n">
        <v>4</v>
      </c>
      <c r="C101" s="75" t="n">
        <v>8</v>
      </c>
      <c r="D101" s="75" t="n">
        <v>108</v>
      </c>
      <c r="E101" s="81" t="n">
        <f aca="false">PRODUCT(D101/C101)</f>
        <v>13.5</v>
      </c>
      <c r="F101" s="75" t="n">
        <v>8480</v>
      </c>
      <c r="G101" s="36" t="n">
        <v>1060</v>
      </c>
    </row>
    <row r="102" customFormat="false" ht="15" hidden="false" customHeight="false" outlineLevel="0" collapsed="false">
      <c r="A102" s="18" t="n">
        <v>2024</v>
      </c>
      <c r="B102" s="75" t="n">
        <v>4</v>
      </c>
      <c r="C102" s="75" t="n">
        <v>18</v>
      </c>
      <c r="D102" s="75" t="n">
        <v>221</v>
      </c>
      <c r="E102" s="81" t="n">
        <v>12.2777777777778</v>
      </c>
      <c r="F102" s="75" t="n">
        <v>10315</v>
      </c>
      <c r="G102" s="36" t="n">
        <v>573.055555555556</v>
      </c>
    </row>
    <row r="103" customFormat="false" ht="15" hidden="false" customHeight="false" outlineLevel="0" collapsed="false">
      <c r="A103" s="25" t="n">
        <v>2025</v>
      </c>
      <c r="B103" s="83" t="n">
        <v>6</v>
      </c>
      <c r="C103" s="83" t="n">
        <v>14</v>
      </c>
      <c r="D103" s="83" t="n">
        <v>138</v>
      </c>
      <c r="E103" s="84" t="n">
        <f aca="false">PRODUCT(D103/C103)</f>
        <v>9.85714285714286</v>
      </c>
      <c r="F103" s="83" t="n">
        <v>11533</v>
      </c>
      <c r="G103" s="56" t="n">
        <f aca="false">PRODUCT(F103/C103)</f>
        <v>823.785714285714</v>
      </c>
    </row>
    <row r="104" customFormat="false" ht="15" hidden="false" customHeight="false" outlineLevel="0" collapsed="false">
      <c r="A104" s="25" t="n">
        <f aca="false">COUNT(A59:A103)</f>
        <v>45</v>
      </c>
      <c r="B104" s="83" t="n">
        <f aca="false">SUM(B80:B103)</f>
        <v>100</v>
      </c>
      <c r="C104" s="83" t="n">
        <f aca="false">SUM(C80:C103)</f>
        <v>189</v>
      </c>
      <c r="D104" s="83" t="n">
        <f aca="false">SUM(D80:D103)</f>
        <v>2433</v>
      </c>
      <c r="E104" s="84" t="n">
        <f aca="false">PRODUCT(D104/C104)</f>
        <v>12.8730158730159</v>
      </c>
      <c r="F104" s="83"/>
      <c r="G104" s="27"/>
    </row>
    <row r="105" customFormat="false" ht="15" hidden="false" customHeight="false" outlineLevel="0" collapsed="false">
      <c r="A105" s="3"/>
      <c r="B105" s="3"/>
      <c r="C105" s="3"/>
      <c r="D105" s="3"/>
      <c r="E105" s="3"/>
      <c r="F105" s="3"/>
      <c r="G105" s="3"/>
    </row>
    <row r="106" customFormat="false" ht="15" hidden="false" customHeight="false" outlineLevel="0" collapsed="false">
      <c r="A106" s="3"/>
      <c r="B106" s="3"/>
      <c r="C106" s="3"/>
      <c r="D106" s="3"/>
      <c r="E106" s="3"/>
    </row>
    <row r="107" customFormat="false" ht="19.7" hidden="false" customHeight="false" outlineLevel="0" collapsed="false">
      <c r="A107" s="6" t="s">
        <v>114</v>
      </c>
      <c r="B107" s="59"/>
      <c r="C107" s="59"/>
      <c r="D107" s="59"/>
      <c r="E107" s="59"/>
      <c r="F107" s="3"/>
      <c r="G107" s="3"/>
    </row>
    <row r="108" customFormat="false" ht="19.7" hidden="false" customHeight="false" outlineLevel="0" collapsed="false">
      <c r="A108" s="6" t="s">
        <v>115</v>
      </c>
      <c r="B108" s="59"/>
      <c r="C108" s="59"/>
      <c r="D108" s="59"/>
      <c r="E108" s="59"/>
      <c r="F108" s="3"/>
      <c r="G108" s="3"/>
    </row>
    <row r="109" customFormat="false" ht="16.15" hidden="false" customHeight="false" outlineLevel="0" collapsed="false">
      <c r="A109" s="85" t="s">
        <v>107</v>
      </c>
      <c r="B109" s="75"/>
      <c r="C109" s="75"/>
      <c r="D109" s="75"/>
      <c r="E109" s="75"/>
      <c r="F109" s="3"/>
      <c r="G109" s="3"/>
    </row>
    <row r="110" customFormat="false" ht="15" hidden="false" customHeight="false" outlineLevel="0" collapsed="false">
      <c r="A110" s="64" t="s">
        <v>9</v>
      </c>
      <c r="B110" s="65" t="s">
        <v>10</v>
      </c>
      <c r="C110" s="52" t="s">
        <v>11</v>
      </c>
      <c r="D110" s="52" t="s">
        <v>83</v>
      </c>
      <c r="E110" s="52" t="s">
        <v>84</v>
      </c>
      <c r="F110" s="32" t="s">
        <v>81</v>
      </c>
      <c r="G110" s="31" t="s">
        <v>84</v>
      </c>
    </row>
    <row r="111" customFormat="false" ht="15" hidden="false" customHeight="false" outlineLevel="0" collapsed="false">
      <c r="A111" s="19" t="n">
        <v>1981</v>
      </c>
      <c r="B111" s="74" t="n">
        <v>6</v>
      </c>
      <c r="C111" s="74" t="n">
        <v>30</v>
      </c>
      <c r="D111" s="74" t="n">
        <v>447</v>
      </c>
      <c r="E111" s="80" t="n">
        <f aca="false">PRODUCT(D111/C111)</f>
        <v>14.9</v>
      </c>
      <c r="F111" s="74" t="n">
        <v>6279</v>
      </c>
      <c r="G111" s="46" t="n">
        <f aca="false">PRODUCT(F111/C111)</f>
        <v>209.3</v>
      </c>
    </row>
    <row r="112" customFormat="false" ht="15" hidden="false" customHeight="false" outlineLevel="0" collapsed="false">
      <c r="A112" s="18" t="n">
        <v>1982</v>
      </c>
      <c r="B112" s="75" t="n">
        <v>6</v>
      </c>
      <c r="C112" s="75" t="n">
        <v>30</v>
      </c>
      <c r="D112" s="75" t="n">
        <v>407</v>
      </c>
      <c r="E112" s="81" t="n">
        <f aca="false">PRODUCT(D112/C112)</f>
        <v>13.5666666666667</v>
      </c>
      <c r="F112" s="75"/>
      <c r="G112" s="36" t="n">
        <f aca="false">PRODUCT(F112/C112)</f>
        <v>0</v>
      </c>
    </row>
    <row r="113" customFormat="false" ht="15" hidden="false" customHeight="false" outlineLevel="0" collapsed="false">
      <c r="A113" s="18" t="n">
        <v>1983</v>
      </c>
      <c r="B113" s="75" t="n">
        <v>6</v>
      </c>
      <c r="C113" s="75" t="n">
        <v>30</v>
      </c>
      <c r="D113" s="75" t="n">
        <v>376</v>
      </c>
      <c r="E113" s="81" t="n">
        <f aca="false">PRODUCT(D113/C113)</f>
        <v>12.5333333333333</v>
      </c>
      <c r="F113" s="75"/>
      <c r="G113" s="36" t="n">
        <f aca="false">PRODUCT(F113/C113)</f>
        <v>0</v>
      </c>
    </row>
    <row r="114" customFormat="false" ht="15" hidden="false" customHeight="false" outlineLevel="0" collapsed="false">
      <c r="A114" s="18" t="n">
        <v>1984</v>
      </c>
      <c r="B114" s="75" t="n">
        <v>6</v>
      </c>
      <c r="C114" s="75" t="n">
        <v>30</v>
      </c>
      <c r="D114" s="75" t="n">
        <v>414</v>
      </c>
      <c r="E114" s="81" t="n">
        <f aca="false">PRODUCT(D114/C114)</f>
        <v>13.8</v>
      </c>
      <c r="F114" s="75"/>
      <c r="G114" s="36" t="n">
        <f aca="false">PRODUCT(F114/C114)</f>
        <v>0</v>
      </c>
    </row>
    <row r="115" customFormat="false" ht="15" hidden="false" customHeight="false" outlineLevel="0" collapsed="false">
      <c r="A115" s="18" t="n">
        <v>1985</v>
      </c>
      <c r="B115" s="75" t="s">
        <v>108</v>
      </c>
      <c r="C115" s="75" t="s">
        <v>108</v>
      </c>
      <c r="D115" s="75" t="s">
        <v>108</v>
      </c>
      <c r="E115" s="75" t="s">
        <v>108</v>
      </c>
      <c r="F115" s="75" t="s">
        <v>108</v>
      </c>
      <c r="G115" s="24" t="s">
        <v>108</v>
      </c>
      <c r="H115" s="82" t="s">
        <v>116</v>
      </c>
    </row>
    <row r="116" customFormat="false" ht="15" hidden="false" customHeight="false" outlineLevel="0" collapsed="false">
      <c r="A116" s="18" t="n">
        <v>1986</v>
      </c>
      <c r="B116" s="75" t="n">
        <v>2</v>
      </c>
      <c r="C116" s="75" t="n">
        <v>1</v>
      </c>
      <c r="D116" s="75" t="n">
        <v>11</v>
      </c>
      <c r="E116" s="81" t="n">
        <f aca="false">PRODUCT(D116/C116)</f>
        <v>11</v>
      </c>
      <c r="F116" s="75"/>
      <c r="G116" s="36" t="n">
        <f aca="false">PRODUCT(F116/C116)</f>
        <v>0</v>
      </c>
      <c r="H116" s="11" t="s">
        <v>117</v>
      </c>
    </row>
    <row r="117" customFormat="false" ht="15" hidden="false" customHeight="false" outlineLevel="0" collapsed="false">
      <c r="A117" s="18" t="n">
        <v>1987</v>
      </c>
      <c r="B117" s="75" t="s">
        <v>108</v>
      </c>
      <c r="C117" s="75" t="s">
        <v>108</v>
      </c>
      <c r="D117" s="75" t="s">
        <v>108</v>
      </c>
      <c r="E117" s="75" t="s">
        <v>108</v>
      </c>
      <c r="F117" s="75" t="s">
        <v>108</v>
      </c>
      <c r="G117" s="24" t="s">
        <v>108</v>
      </c>
      <c r="H117" s="82" t="s">
        <v>116</v>
      </c>
    </row>
    <row r="118" customFormat="false" ht="15" hidden="false" customHeight="false" outlineLevel="0" collapsed="false">
      <c r="A118" s="18" t="n">
        <v>1988</v>
      </c>
      <c r="B118" s="75" t="s">
        <v>108</v>
      </c>
      <c r="C118" s="75" t="s">
        <v>108</v>
      </c>
      <c r="D118" s="75" t="s">
        <v>108</v>
      </c>
      <c r="E118" s="75" t="s">
        <v>108</v>
      </c>
      <c r="F118" s="75" t="s">
        <v>108</v>
      </c>
      <c r="G118" s="24" t="s">
        <v>108</v>
      </c>
      <c r="H118" s="82" t="s">
        <v>116</v>
      </c>
    </row>
    <row r="119" customFormat="false" ht="15" hidden="false" customHeight="false" outlineLevel="0" collapsed="false">
      <c r="A119" s="18" t="n">
        <v>1989</v>
      </c>
      <c r="B119" s="75" t="s">
        <v>108</v>
      </c>
      <c r="C119" s="75" t="s">
        <v>108</v>
      </c>
      <c r="D119" s="75" t="s">
        <v>108</v>
      </c>
      <c r="E119" s="75" t="s">
        <v>108</v>
      </c>
      <c r="F119" s="75" t="s">
        <v>108</v>
      </c>
      <c r="G119" s="24" t="s">
        <v>108</v>
      </c>
      <c r="H119" s="82" t="s">
        <v>118</v>
      </c>
    </row>
    <row r="120" customFormat="false" ht="15" hidden="false" customHeight="false" outlineLevel="0" collapsed="false">
      <c r="A120" s="18" t="n">
        <v>1990</v>
      </c>
      <c r="B120" s="75" t="n">
        <v>2</v>
      </c>
      <c r="C120" s="75" t="n">
        <v>1</v>
      </c>
      <c r="D120" s="75" t="n">
        <v>7</v>
      </c>
      <c r="E120" s="81" t="n">
        <f aca="false">PRODUCT(D120/C120)</f>
        <v>7</v>
      </c>
      <c r="F120" s="75"/>
      <c r="G120" s="36" t="n">
        <f aca="false">PRODUCT(F120/C120)</f>
        <v>0</v>
      </c>
      <c r="H120" s="11" t="s">
        <v>117</v>
      </c>
    </row>
    <row r="121" customFormat="false" ht="15" hidden="false" customHeight="false" outlineLevel="0" collapsed="false">
      <c r="A121" s="18" t="n">
        <v>1991</v>
      </c>
      <c r="B121" s="75" t="n">
        <v>2</v>
      </c>
      <c r="C121" s="75" t="n">
        <v>2</v>
      </c>
      <c r="D121" s="75" t="n">
        <v>15</v>
      </c>
      <c r="E121" s="81" t="n">
        <f aca="false">PRODUCT(D121/C121)</f>
        <v>7.5</v>
      </c>
      <c r="F121" s="75"/>
      <c r="G121" s="36" t="n">
        <f aca="false">PRODUCT(F121/C121)</f>
        <v>0</v>
      </c>
    </row>
    <row r="122" customFormat="false" ht="15" hidden="false" customHeight="false" outlineLevel="0" collapsed="false">
      <c r="A122" s="18" t="n">
        <v>1992</v>
      </c>
      <c r="B122" s="75" t="n">
        <v>4</v>
      </c>
      <c r="C122" s="75" t="n">
        <v>4</v>
      </c>
      <c r="D122" s="75" t="n">
        <v>50</v>
      </c>
      <c r="E122" s="81" t="n">
        <f aca="false">PRODUCT(D122/C122)</f>
        <v>12.5</v>
      </c>
      <c r="F122" s="75"/>
      <c r="G122" s="36" t="n">
        <f aca="false">PRODUCT(F122/C122)</f>
        <v>0</v>
      </c>
    </row>
    <row r="123" customFormat="false" ht="15" hidden="false" customHeight="false" outlineLevel="0" collapsed="false">
      <c r="A123" s="18" t="n">
        <v>1993</v>
      </c>
      <c r="B123" s="75" t="n">
        <v>4</v>
      </c>
      <c r="C123" s="75" t="n">
        <v>4</v>
      </c>
      <c r="D123" s="75" t="n">
        <v>58</v>
      </c>
      <c r="E123" s="81" t="n">
        <f aca="false">PRODUCT(D123/C123)</f>
        <v>14.5</v>
      </c>
      <c r="F123" s="75"/>
      <c r="G123" s="36" t="n">
        <f aca="false">PRODUCT(F123/C123)</f>
        <v>0</v>
      </c>
    </row>
    <row r="124" customFormat="false" ht="15" hidden="false" customHeight="false" outlineLevel="0" collapsed="false">
      <c r="A124" s="18" t="n">
        <v>1994</v>
      </c>
      <c r="B124" s="75" t="n">
        <v>4</v>
      </c>
      <c r="C124" s="75" t="n">
        <v>5</v>
      </c>
      <c r="D124" s="75" t="n">
        <v>76</v>
      </c>
      <c r="E124" s="81" t="n">
        <f aca="false">PRODUCT(D124/C124)</f>
        <v>15.2</v>
      </c>
      <c r="F124" s="75"/>
      <c r="G124" s="36" t="n">
        <f aca="false">PRODUCT(F124/C124)</f>
        <v>0</v>
      </c>
    </row>
    <row r="125" customFormat="false" ht="15" hidden="false" customHeight="false" outlineLevel="0" collapsed="false">
      <c r="A125" s="18" t="n">
        <v>1995</v>
      </c>
      <c r="B125" s="75" t="n">
        <v>4</v>
      </c>
      <c r="C125" s="75" t="n">
        <v>4</v>
      </c>
      <c r="D125" s="75" t="n">
        <v>43</v>
      </c>
      <c r="E125" s="81" t="n">
        <f aca="false">PRODUCT(D125/C125)</f>
        <v>10.75</v>
      </c>
      <c r="F125" s="75"/>
      <c r="G125" s="36" t="n">
        <f aca="false">PRODUCT(F125/C125)</f>
        <v>0</v>
      </c>
    </row>
    <row r="126" customFormat="false" ht="15" hidden="false" customHeight="false" outlineLevel="0" collapsed="false">
      <c r="A126" s="18" t="n">
        <v>1996</v>
      </c>
      <c r="B126" s="75" t="n">
        <v>4</v>
      </c>
      <c r="C126" s="75" t="n">
        <v>5</v>
      </c>
      <c r="D126" s="75" t="n">
        <v>66</v>
      </c>
      <c r="E126" s="81" t="n">
        <f aca="false">PRODUCT(D126/C126)</f>
        <v>13.2</v>
      </c>
      <c r="F126" s="75"/>
      <c r="G126" s="36" t="n">
        <f aca="false">PRODUCT(F126/C126)</f>
        <v>0</v>
      </c>
    </row>
    <row r="127" customFormat="false" ht="15" hidden="false" customHeight="false" outlineLevel="0" collapsed="false">
      <c r="A127" s="18" t="n">
        <v>1997</v>
      </c>
      <c r="B127" s="75" t="n">
        <v>4</v>
      </c>
      <c r="C127" s="75" t="n">
        <v>4</v>
      </c>
      <c r="D127" s="75" t="n">
        <v>38</v>
      </c>
      <c r="E127" s="81" t="n">
        <f aca="false">PRODUCT(D127/C127)</f>
        <v>9.5</v>
      </c>
      <c r="F127" s="75"/>
      <c r="G127" s="36" t="n">
        <f aca="false">PRODUCT(F127/C127)</f>
        <v>0</v>
      </c>
    </row>
    <row r="128" customFormat="false" ht="15" hidden="false" customHeight="false" outlineLevel="0" collapsed="false">
      <c r="A128" s="18" t="n">
        <v>1998</v>
      </c>
      <c r="B128" s="75" t="n">
        <v>4</v>
      </c>
      <c r="C128" s="75" t="n">
        <v>5</v>
      </c>
      <c r="D128" s="75" t="n">
        <v>48</v>
      </c>
      <c r="E128" s="81" t="n">
        <f aca="false">PRODUCT(D128/C128)</f>
        <v>9.6</v>
      </c>
      <c r="F128" s="75"/>
      <c r="G128" s="36" t="n">
        <f aca="false">PRODUCT(F128/C128)</f>
        <v>0</v>
      </c>
    </row>
    <row r="129" customFormat="false" ht="15" hidden="false" customHeight="false" outlineLevel="0" collapsed="false">
      <c r="A129" s="18" t="n">
        <v>1999</v>
      </c>
      <c r="B129" s="75" t="n">
        <v>7</v>
      </c>
      <c r="C129" s="75" t="n">
        <v>42</v>
      </c>
      <c r="D129" s="75" t="n">
        <v>591</v>
      </c>
      <c r="E129" s="81" t="n">
        <f aca="false">PRODUCT(D129/C129)</f>
        <v>14.0714285714286</v>
      </c>
      <c r="F129" s="75"/>
      <c r="G129" s="36" t="n">
        <f aca="false">PRODUCT(F129/C129)</f>
        <v>0</v>
      </c>
    </row>
    <row r="130" customFormat="false" ht="15" hidden="false" customHeight="false" outlineLevel="0" collapsed="false">
      <c r="A130" s="18" t="n">
        <v>2000</v>
      </c>
      <c r="B130" s="75" t="s">
        <v>108</v>
      </c>
      <c r="C130" s="75" t="s">
        <v>108</v>
      </c>
      <c r="D130" s="75" t="s">
        <v>108</v>
      </c>
      <c r="E130" s="75" t="s">
        <v>108</v>
      </c>
      <c r="F130" s="75" t="s">
        <v>108</v>
      </c>
      <c r="G130" s="24" t="s">
        <v>108</v>
      </c>
      <c r="H130" s="82" t="s">
        <v>116</v>
      </c>
    </row>
    <row r="131" customFormat="false" ht="15" hidden="false" customHeight="false" outlineLevel="0" collapsed="false">
      <c r="A131" s="18" t="n">
        <v>2001</v>
      </c>
      <c r="B131" s="75" t="s">
        <v>108</v>
      </c>
      <c r="C131" s="75" t="s">
        <v>108</v>
      </c>
      <c r="D131" s="75" t="s">
        <v>108</v>
      </c>
      <c r="E131" s="75" t="s">
        <v>108</v>
      </c>
      <c r="F131" s="75" t="s">
        <v>108</v>
      </c>
      <c r="G131" s="24" t="s">
        <v>108</v>
      </c>
      <c r="H131" s="82" t="s">
        <v>116</v>
      </c>
    </row>
    <row r="132" customFormat="false" ht="15" hidden="false" customHeight="false" outlineLevel="0" collapsed="false">
      <c r="A132" s="18" t="n">
        <v>2002</v>
      </c>
      <c r="B132" s="75" t="n">
        <v>4</v>
      </c>
      <c r="C132" s="75" t="n">
        <v>5</v>
      </c>
      <c r="D132" s="75" t="n">
        <v>57</v>
      </c>
      <c r="E132" s="81" t="n">
        <f aca="false">PRODUCT(D132/C132)</f>
        <v>11.4</v>
      </c>
      <c r="F132" s="75" t="n">
        <v>1354</v>
      </c>
      <c r="G132" s="36" t="n">
        <f aca="false">PRODUCT(F132/C132)</f>
        <v>270.8</v>
      </c>
    </row>
    <row r="133" customFormat="false" ht="15" hidden="false" customHeight="false" outlineLevel="0" collapsed="false">
      <c r="A133" s="18" t="n">
        <v>2003</v>
      </c>
      <c r="B133" s="75" t="n">
        <v>4</v>
      </c>
      <c r="C133" s="75" t="n">
        <v>4</v>
      </c>
      <c r="D133" s="75" t="n">
        <v>51</v>
      </c>
      <c r="E133" s="81" t="n">
        <f aca="false">PRODUCT(D133/C133)</f>
        <v>12.75</v>
      </c>
      <c r="F133" s="75" t="n">
        <v>1199</v>
      </c>
      <c r="G133" s="36" t="n">
        <f aca="false">PRODUCT(F133/C133)</f>
        <v>299.75</v>
      </c>
    </row>
    <row r="134" customFormat="false" ht="15" hidden="false" customHeight="false" outlineLevel="0" collapsed="false">
      <c r="A134" s="18" t="n">
        <v>2004</v>
      </c>
      <c r="B134" s="75" t="n">
        <v>4</v>
      </c>
      <c r="C134" s="75" t="n">
        <v>4</v>
      </c>
      <c r="D134" s="75" t="n">
        <v>39</v>
      </c>
      <c r="E134" s="81" t="n">
        <f aca="false">PRODUCT(D134/C134)</f>
        <v>9.75</v>
      </c>
      <c r="F134" s="75" t="n">
        <v>1197</v>
      </c>
      <c r="G134" s="36" t="n">
        <f aca="false">PRODUCT(F134/C134)</f>
        <v>299.25</v>
      </c>
    </row>
    <row r="135" customFormat="false" ht="15" hidden="false" customHeight="false" outlineLevel="0" collapsed="false">
      <c r="A135" s="18" t="n">
        <v>2005</v>
      </c>
      <c r="B135" s="75" t="n">
        <v>6</v>
      </c>
      <c r="C135" s="75" t="n">
        <v>10</v>
      </c>
      <c r="D135" s="75" t="n">
        <v>118</v>
      </c>
      <c r="E135" s="81" t="n">
        <f aca="false">PRODUCT(D135/C135)</f>
        <v>11.8</v>
      </c>
      <c r="F135" s="75" t="n">
        <v>1991</v>
      </c>
      <c r="G135" s="36" t="n">
        <f aca="false">PRODUCT(F135/C135)</f>
        <v>199.1</v>
      </c>
    </row>
    <row r="136" customFormat="false" ht="15" hidden="false" customHeight="false" outlineLevel="0" collapsed="false">
      <c r="A136" s="18" t="n">
        <v>2006</v>
      </c>
      <c r="B136" s="75" t="n">
        <v>6</v>
      </c>
      <c r="C136" s="75" t="n">
        <v>10</v>
      </c>
      <c r="D136" s="75" t="n">
        <v>176</v>
      </c>
      <c r="E136" s="81" t="n">
        <f aca="false">PRODUCT(D136/C136)</f>
        <v>17.6</v>
      </c>
      <c r="F136" s="75" t="n">
        <v>2128</v>
      </c>
      <c r="G136" s="36" t="n">
        <f aca="false">PRODUCT(F136/C136)</f>
        <v>212.8</v>
      </c>
    </row>
    <row r="137" customFormat="false" ht="15" hidden="false" customHeight="false" outlineLevel="0" collapsed="false">
      <c r="A137" s="18" t="n">
        <v>2007</v>
      </c>
      <c r="B137" s="75" t="n">
        <v>5</v>
      </c>
      <c r="C137" s="75" t="n">
        <v>10</v>
      </c>
      <c r="D137" s="75" t="n">
        <v>145</v>
      </c>
      <c r="E137" s="81" t="n">
        <f aca="false">PRODUCT(D137/C137)</f>
        <v>14.5</v>
      </c>
      <c r="F137" s="75" t="n">
        <v>2335</v>
      </c>
      <c r="G137" s="36" t="n">
        <f aca="false">PRODUCT(F137/C137)</f>
        <v>233.5</v>
      </c>
    </row>
    <row r="138" customFormat="false" ht="15" hidden="false" customHeight="false" outlineLevel="0" collapsed="false">
      <c r="A138" s="18" t="n">
        <v>2008</v>
      </c>
      <c r="B138" s="75" t="n">
        <v>2</v>
      </c>
      <c r="C138" s="75" t="n">
        <v>2</v>
      </c>
      <c r="D138" s="75" t="n">
        <v>25</v>
      </c>
      <c r="E138" s="75" t="n">
        <f aca="false">PRODUCT(D138/C138)</f>
        <v>12.5</v>
      </c>
      <c r="F138" s="75" t="n">
        <v>529</v>
      </c>
      <c r="G138" s="36" t="n">
        <f aca="false">PRODUCT(F138/C138)</f>
        <v>264.5</v>
      </c>
    </row>
    <row r="139" customFormat="false" ht="15" hidden="false" customHeight="false" outlineLevel="0" collapsed="false">
      <c r="A139" s="18" t="n">
        <v>2009</v>
      </c>
      <c r="B139" s="75" t="n">
        <v>2</v>
      </c>
      <c r="C139" s="75" t="n">
        <v>2</v>
      </c>
      <c r="D139" s="75" t="n">
        <v>32</v>
      </c>
      <c r="E139" s="81" t="n">
        <f aca="false">PRODUCT(D139/C139)</f>
        <v>16</v>
      </c>
      <c r="F139" s="75" t="n">
        <v>687</v>
      </c>
      <c r="G139" s="36" t="n">
        <f aca="false">PRODUCT(F139/C139)</f>
        <v>343.5</v>
      </c>
    </row>
    <row r="140" customFormat="false" ht="15" hidden="false" customHeight="false" outlineLevel="0" collapsed="false">
      <c r="A140" s="18" t="n">
        <v>2010</v>
      </c>
      <c r="B140" s="75" t="n">
        <v>2</v>
      </c>
      <c r="C140" s="75" t="n">
        <v>2</v>
      </c>
      <c r="D140" s="75" t="n">
        <v>33</v>
      </c>
      <c r="E140" s="75" t="n">
        <f aca="false">PRODUCT(D140/C140)</f>
        <v>16.5</v>
      </c>
      <c r="F140" s="75" t="n">
        <v>588</v>
      </c>
      <c r="G140" s="36" t="n">
        <f aca="false">PRODUCT(F140/C140)</f>
        <v>294</v>
      </c>
    </row>
    <row r="141" customFormat="false" ht="15" hidden="false" customHeight="false" outlineLevel="0" collapsed="false">
      <c r="A141" s="18" t="n">
        <v>2011</v>
      </c>
      <c r="B141" s="75" t="n">
        <v>2</v>
      </c>
      <c r="C141" s="75" t="n">
        <v>2</v>
      </c>
      <c r="D141" s="75" t="n">
        <v>33</v>
      </c>
      <c r="E141" s="81" t="n">
        <f aca="false">PRODUCT(D141/C141)</f>
        <v>16.5</v>
      </c>
      <c r="F141" s="75" t="n">
        <v>853</v>
      </c>
      <c r="G141" s="36" t="n">
        <f aca="false">PRODUCT(F141/C141)</f>
        <v>426.5</v>
      </c>
    </row>
    <row r="142" customFormat="false" ht="15" hidden="false" customHeight="false" outlineLevel="0" collapsed="false">
      <c r="A142" s="18" t="n">
        <v>2012</v>
      </c>
      <c r="B142" s="75" t="n">
        <v>2</v>
      </c>
      <c r="C142" s="75" t="n">
        <v>4</v>
      </c>
      <c r="D142" s="75" t="n">
        <v>45</v>
      </c>
      <c r="E142" s="81" t="n">
        <v>11.25</v>
      </c>
      <c r="F142" s="75" t="n">
        <v>884</v>
      </c>
      <c r="G142" s="36" t="n">
        <v>221</v>
      </c>
    </row>
    <row r="143" customFormat="false" ht="15" hidden="false" customHeight="false" outlineLevel="0" collapsed="false">
      <c r="A143" s="18" t="n">
        <v>2013</v>
      </c>
      <c r="B143" s="75" t="n">
        <v>2</v>
      </c>
      <c r="C143" s="75" t="n">
        <v>4</v>
      </c>
      <c r="D143" s="75" t="n">
        <v>43</v>
      </c>
      <c r="E143" s="81" t="n">
        <v>10.75</v>
      </c>
      <c r="F143" s="75" t="n">
        <v>1192</v>
      </c>
      <c r="G143" s="36" t="n">
        <v>298</v>
      </c>
    </row>
    <row r="144" customFormat="false" ht="15" hidden="false" customHeight="false" outlineLevel="0" collapsed="false">
      <c r="A144" s="18" t="n">
        <v>2014</v>
      </c>
      <c r="B144" s="75" t="n">
        <v>2</v>
      </c>
      <c r="C144" s="75" t="n">
        <v>4</v>
      </c>
      <c r="D144" s="75" t="n">
        <v>39</v>
      </c>
      <c r="E144" s="81" t="n">
        <v>9.75</v>
      </c>
      <c r="F144" s="75" t="n">
        <v>842</v>
      </c>
      <c r="G144" s="36" t="n">
        <v>210.5</v>
      </c>
    </row>
    <row r="145" customFormat="false" ht="15" hidden="false" customHeight="false" outlineLevel="0" collapsed="false">
      <c r="A145" s="18" t="n">
        <v>2015</v>
      </c>
      <c r="B145" s="75" t="n">
        <v>4</v>
      </c>
      <c r="C145" s="75" t="n">
        <v>4</v>
      </c>
      <c r="D145" s="75" t="n">
        <v>58</v>
      </c>
      <c r="E145" s="81" t="n">
        <v>14.5</v>
      </c>
      <c r="F145" s="75" t="n">
        <v>620</v>
      </c>
      <c r="G145" s="36" t="n">
        <v>155</v>
      </c>
    </row>
    <row r="146" customFormat="false" ht="15" hidden="false" customHeight="false" outlineLevel="0" collapsed="false">
      <c r="A146" s="18" t="n">
        <v>2016</v>
      </c>
      <c r="B146" s="75" t="n">
        <v>2</v>
      </c>
      <c r="C146" s="75" t="n">
        <v>2</v>
      </c>
      <c r="D146" s="75" t="n">
        <v>24</v>
      </c>
      <c r="E146" s="81" t="n">
        <f aca="false">PRODUCT(D146/C146)</f>
        <v>12</v>
      </c>
      <c r="F146" s="75" t="n">
        <v>243</v>
      </c>
      <c r="G146" s="36" t="n">
        <f aca="false">PRODUCT(F146/C146)</f>
        <v>121.5</v>
      </c>
    </row>
    <row r="147" customFormat="false" ht="15" hidden="false" customHeight="false" outlineLevel="0" collapsed="false">
      <c r="A147" s="18" t="n">
        <v>2017</v>
      </c>
      <c r="B147" s="75" t="n">
        <v>2</v>
      </c>
      <c r="C147" s="75" t="n">
        <v>2</v>
      </c>
      <c r="D147" s="75" t="n">
        <v>29</v>
      </c>
      <c r="E147" s="81" t="n">
        <v>14.5</v>
      </c>
      <c r="F147" s="75" t="n">
        <v>377</v>
      </c>
      <c r="G147" s="36" t="n">
        <v>188.5</v>
      </c>
    </row>
    <row r="148" customFormat="false" ht="15" hidden="false" customHeight="false" outlineLevel="0" collapsed="false">
      <c r="A148" s="18" t="n">
        <v>2018</v>
      </c>
      <c r="B148" s="75" t="n">
        <v>2</v>
      </c>
      <c r="C148" s="75" t="n">
        <v>2</v>
      </c>
      <c r="D148" s="75" t="n">
        <v>30</v>
      </c>
      <c r="E148" s="81" t="n">
        <v>15</v>
      </c>
      <c r="F148" s="75" t="n">
        <v>371</v>
      </c>
      <c r="G148" s="36" t="n">
        <v>185.5</v>
      </c>
    </row>
    <row r="149" customFormat="false" ht="15" hidden="false" customHeight="false" outlineLevel="0" collapsed="false">
      <c r="A149" s="18" t="n">
        <v>2019</v>
      </c>
      <c r="B149" s="75" t="n">
        <v>2</v>
      </c>
      <c r="C149" s="75" t="n">
        <v>3</v>
      </c>
      <c r="D149" s="75" t="n">
        <v>37</v>
      </c>
      <c r="E149" s="81" t="n">
        <f aca="false">PRODUCT(D149/C149)</f>
        <v>12.3333333333333</v>
      </c>
      <c r="F149" s="75" t="n">
        <v>1527</v>
      </c>
      <c r="G149" s="36" t="n">
        <f aca="false">PRODUCT(F149/C149)</f>
        <v>509</v>
      </c>
    </row>
    <row r="150" customFormat="false" ht="15" hidden="false" customHeight="false" outlineLevel="0" collapsed="false">
      <c r="A150" s="18" t="n">
        <v>2021</v>
      </c>
      <c r="B150" s="75" t="n">
        <v>2</v>
      </c>
      <c r="C150" s="75" t="n">
        <v>2</v>
      </c>
      <c r="D150" s="75" t="n">
        <v>30</v>
      </c>
      <c r="E150" s="81" t="n">
        <f aca="false">PRODUCT(D150/C150)</f>
        <v>15</v>
      </c>
      <c r="F150" s="75" t="n">
        <v>441</v>
      </c>
      <c r="G150" s="36" t="n">
        <f aca="false">PRODUCT(F150/C150)</f>
        <v>220.5</v>
      </c>
    </row>
    <row r="151" customFormat="false" ht="15" hidden="false" customHeight="false" outlineLevel="0" collapsed="false">
      <c r="A151" s="18" t="n">
        <v>2022</v>
      </c>
      <c r="B151" s="75" t="n">
        <v>4</v>
      </c>
      <c r="C151" s="75" t="n">
        <v>7</v>
      </c>
      <c r="D151" s="75" t="n">
        <v>72</v>
      </c>
      <c r="E151" s="81" t="n">
        <v>10.2857142857143</v>
      </c>
      <c r="F151" s="75" t="n">
        <v>1960</v>
      </c>
      <c r="G151" s="36" t="n">
        <v>280</v>
      </c>
    </row>
    <row r="152" customFormat="false" ht="15" hidden="false" customHeight="false" outlineLevel="0" collapsed="false">
      <c r="A152" s="18" t="n">
        <v>2023</v>
      </c>
      <c r="B152" s="75" t="n">
        <v>4</v>
      </c>
      <c r="C152" s="75" t="n">
        <v>9</v>
      </c>
      <c r="D152" s="75" t="n">
        <v>141</v>
      </c>
      <c r="E152" s="81" t="n">
        <v>15.6666666666667</v>
      </c>
      <c r="F152" s="75" t="n">
        <v>2574</v>
      </c>
      <c r="G152" s="36" t="n">
        <v>286</v>
      </c>
    </row>
    <row r="153" customFormat="false" ht="15" hidden="false" customHeight="false" outlineLevel="0" collapsed="false">
      <c r="A153" s="18" t="n">
        <v>2024</v>
      </c>
      <c r="B153" s="75" t="n">
        <v>4</v>
      </c>
      <c r="C153" s="75" t="n">
        <v>10</v>
      </c>
      <c r="D153" s="75" t="n">
        <v>134</v>
      </c>
      <c r="E153" s="81" t="n">
        <v>13.4</v>
      </c>
      <c r="F153" s="75" t="n">
        <v>2680</v>
      </c>
      <c r="G153" s="36" t="n">
        <v>268</v>
      </c>
    </row>
    <row r="154" customFormat="false" ht="15" hidden="false" customHeight="false" outlineLevel="0" collapsed="false">
      <c r="A154" s="25" t="n">
        <v>2025</v>
      </c>
      <c r="B154" s="83" t="n">
        <v>4</v>
      </c>
      <c r="C154" s="83" t="n">
        <v>8</v>
      </c>
      <c r="D154" s="83" t="n">
        <v>100</v>
      </c>
      <c r="E154" s="84" t="n">
        <f aca="false">PRODUCT(D154/C154)</f>
        <v>12.5</v>
      </c>
      <c r="F154" s="83" t="n">
        <v>2249</v>
      </c>
      <c r="G154" s="56" t="n">
        <f aca="false">PRODUCT(F154/C154)</f>
        <v>281.125</v>
      </c>
    </row>
    <row r="155" customFormat="false" ht="15" hidden="false" customHeight="false" outlineLevel="0" collapsed="false">
      <c r="A155" s="25" t="n">
        <f aca="false">COUNT(A111:A154)</f>
        <v>44</v>
      </c>
      <c r="B155" s="83" t="n">
        <f aca="false">SUM(B132:B154)</f>
        <v>73</v>
      </c>
      <c r="C155" s="83" t="n">
        <f aca="false">SUM(C132:C154)</f>
        <v>112</v>
      </c>
      <c r="D155" s="83" t="n">
        <f aca="false">SUM(D132:D154)</f>
        <v>1491</v>
      </c>
      <c r="E155" s="84" t="n">
        <f aca="false">PRODUCT(D155/C155)</f>
        <v>13.3125</v>
      </c>
      <c r="F155" s="83"/>
      <c r="G155" s="27"/>
    </row>
    <row r="156" customFormat="false" ht="15" hidden="false" customHeight="false" outlineLevel="0" collapsed="false">
      <c r="A156" s="1"/>
      <c r="B156" s="1"/>
      <c r="C156" s="1"/>
      <c r="D156" s="1"/>
      <c r="E156" s="1"/>
      <c r="F156" s="3"/>
    </row>
    <row r="157" customFormat="false" ht="15" hidden="false" customHeight="false" outlineLevel="0" collapsed="false">
      <c r="A157" s="1"/>
      <c r="B157" s="1"/>
      <c r="C157" s="1"/>
      <c r="D157" s="1"/>
      <c r="E157" s="1"/>
      <c r="F157" s="3"/>
    </row>
    <row r="158" customFormat="false" ht="15" hidden="false" customHeight="false" outlineLevel="0" collapsed="false">
      <c r="A158" s="1"/>
      <c r="B158" s="1"/>
      <c r="C158" s="1"/>
      <c r="D158" s="1"/>
      <c r="E158" s="1"/>
      <c r="F158" s="3"/>
    </row>
    <row r="159" customFormat="false" ht="15" hidden="false" customHeight="false" outlineLevel="0" collapsed="false">
      <c r="A159" s="1"/>
      <c r="B159" s="1"/>
      <c r="C159" s="1"/>
      <c r="D159" s="1"/>
      <c r="E159" s="1"/>
      <c r="F159" s="3"/>
    </row>
    <row r="160" customFormat="false" ht="15" hidden="false" customHeight="false" outlineLevel="0" collapsed="false">
      <c r="A160" s="1"/>
      <c r="B160" s="1"/>
      <c r="C160" s="1"/>
      <c r="D160" s="1"/>
      <c r="E160" s="1"/>
      <c r="F160" s="3"/>
    </row>
    <row r="161" customFormat="false" ht="15" hidden="false" customHeight="false" outlineLevel="0" collapsed="false">
      <c r="A161" s="1"/>
      <c r="B161" s="1"/>
      <c r="C161" s="1"/>
      <c r="D161" s="1"/>
      <c r="E161" s="1"/>
      <c r="F161" s="3"/>
      <c r="N161" s="4"/>
      <c r="O161" s="4"/>
      <c r="P161" s="4"/>
      <c r="Q161" s="86"/>
      <c r="R161" s="86"/>
      <c r="S161" s="86"/>
      <c r="T161" s="86"/>
      <c r="U161" s="86"/>
      <c r="V161" s="86"/>
      <c r="W161" s="86"/>
    </row>
    <row r="162" customFormat="false" ht="15" hidden="false" customHeight="false" outlineLevel="0" collapsed="false">
      <c r="A162" s="1"/>
      <c r="B162" s="1"/>
      <c r="C162" s="1"/>
      <c r="D162" s="1"/>
      <c r="E162" s="1"/>
      <c r="F162" s="3"/>
    </row>
    <row r="163" customFormat="false" ht="15" hidden="false" customHeight="false" outlineLevel="0" collapsed="false">
      <c r="A163" s="1"/>
      <c r="B163" s="1"/>
      <c r="C163" s="1"/>
      <c r="D163" s="1"/>
      <c r="E163" s="1"/>
      <c r="F163" s="3"/>
    </row>
    <row r="164" customFormat="false" ht="15" hidden="false" customHeight="false" outlineLevel="0" collapsed="false">
      <c r="A164" s="1"/>
      <c r="B164" s="1"/>
      <c r="C164" s="1"/>
      <c r="D164" s="1"/>
      <c r="E164" s="1"/>
      <c r="F164" s="3"/>
    </row>
    <row r="165" customFormat="false" ht="15" hidden="false" customHeight="false" outlineLevel="0" collapsed="false">
      <c r="A165" s="1"/>
      <c r="B165" s="1"/>
      <c r="C165" s="1"/>
      <c r="D165" s="1"/>
      <c r="E165" s="1"/>
      <c r="F165" s="3"/>
    </row>
    <row r="166" customFormat="false" ht="15" hidden="false" customHeight="false" outlineLevel="0" collapsed="false">
      <c r="A166" s="1"/>
      <c r="B166" s="1"/>
      <c r="C166" s="1"/>
      <c r="D166" s="1"/>
      <c r="E166" s="1"/>
      <c r="F166" s="3"/>
    </row>
    <row r="167" customFormat="false" ht="15" hidden="false" customHeight="false" outlineLevel="0" collapsed="false">
      <c r="A167" s="1"/>
      <c r="B167" s="1"/>
      <c r="C167" s="1"/>
      <c r="D167" s="1"/>
      <c r="E167" s="1"/>
      <c r="F167" s="3"/>
    </row>
    <row r="168" customFormat="false" ht="15" hidden="false" customHeight="false" outlineLevel="0" collapsed="false">
      <c r="A168" s="1"/>
      <c r="B168" s="1"/>
      <c r="C168" s="1"/>
      <c r="D168" s="1"/>
      <c r="E168" s="1"/>
      <c r="F168" s="3"/>
    </row>
    <row r="169" customFormat="false" ht="15" hidden="false" customHeight="false" outlineLevel="0" collapsed="false">
      <c r="A169" s="1"/>
      <c r="B169" s="1"/>
      <c r="C169" s="1"/>
      <c r="D169" s="1"/>
      <c r="E169" s="1"/>
      <c r="F169" s="3"/>
    </row>
    <row r="170" customFormat="false" ht="15" hidden="false" customHeight="false" outlineLevel="0" collapsed="false">
      <c r="A170" s="1"/>
      <c r="B170" s="1"/>
      <c r="C170" s="1"/>
      <c r="D170" s="1"/>
      <c r="E170" s="1"/>
      <c r="F170" s="3"/>
    </row>
    <row r="171" customFormat="false" ht="15" hidden="false" customHeight="false" outlineLevel="0" collapsed="false">
      <c r="A171" s="1"/>
      <c r="B171" s="1"/>
      <c r="C171" s="1"/>
      <c r="D171" s="1"/>
      <c r="E171" s="1"/>
      <c r="F171" s="3"/>
    </row>
    <row r="172" customFormat="false" ht="15" hidden="false" customHeight="false" outlineLevel="0" collapsed="false">
      <c r="A172" s="1"/>
      <c r="B172" s="1"/>
      <c r="C172" s="1"/>
      <c r="D172" s="1"/>
      <c r="E172" s="1"/>
      <c r="F172" s="3"/>
    </row>
    <row r="173" customFormat="false" ht="15" hidden="false" customHeight="false" outlineLevel="0" collapsed="false">
      <c r="A173" s="1"/>
      <c r="B173" s="1"/>
      <c r="C173" s="1"/>
      <c r="D173" s="1"/>
      <c r="E173" s="1"/>
      <c r="F173" s="3"/>
    </row>
    <row r="174" customFormat="false" ht="15" hidden="false" customHeight="false" outlineLevel="0" collapsed="false">
      <c r="A174" s="1"/>
      <c r="B174" s="1"/>
      <c r="C174" s="1"/>
      <c r="D174" s="1"/>
      <c r="E174" s="1"/>
      <c r="F174" s="3"/>
    </row>
    <row r="175" customFormat="false" ht="15" hidden="false" customHeight="false" outlineLevel="0" collapsed="false">
      <c r="A175" s="87"/>
      <c r="B175" s="1"/>
      <c r="C175" s="1"/>
      <c r="D175" s="1"/>
      <c r="E175" s="1"/>
      <c r="F175" s="3"/>
    </row>
    <row r="176" customFormat="false" ht="15" hidden="false" customHeight="false" outlineLevel="0" collapsed="false">
      <c r="A176" s="1"/>
      <c r="B176" s="1"/>
      <c r="C176" s="1"/>
      <c r="D176" s="1"/>
      <c r="E176" s="1"/>
      <c r="F176" s="3"/>
    </row>
    <row r="177" customFormat="false" ht="15" hidden="false" customHeight="false" outlineLevel="0" collapsed="false">
      <c r="A177" s="1"/>
      <c r="B177" s="1"/>
      <c r="C177" s="1"/>
      <c r="D177" s="1"/>
      <c r="E177" s="1"/>
    </row>
    <row r="178" customFormat="false" ht="15" hidden="false" customHeight="false" outlineLevel="0" collapsed="false">
      <c r="A178" s="1"/>
      <c r="B178" s="1"/>
      <c r="C178" s="1"/>
      <c r="D178" s="1"/>
      <c r="E178" s="1"/>
    </row>
    <row r="179" customFormat="false" ht="15" hidden="false" customHeight="false" outlineLevel="0" collapsed="false">
      <c r="A179" s="1"/>
      <c r="B179" s="1"/>
      <c r="C179" s="1"/>
      <c r="D179" s="1"/>
      <c r="E179" s="1"/>
    </row>
    <row r="180" customFormat="false" ht="15" hidden="false" customHeight="false" outlineLevel="0" collapsed="false">
      <c r="A180" s="1"/>
      <c r="B180" s="1"/>
      <c r="C180" s="1"/>
      <c r="D180" s="1"/>
      <c r="E180" s="1"/>
    </row>
    <row r="181" customFormat="false" ht="15" hidden="false" customHeight="false" outlineLevel="0" collapsed="false">
      <c r="A181" s="1"/>
      <c r="B181" s="1"/>
      <c r="C181" s="1"/>
      <c r="D181" s="1"/>
      <c r="E181" s="1"/>
    </row>
    <row r="182" customFormat="false" ht="15" hidden="false" customHeight="false" outlineLevel="0" collapsed="false">
      <c r="A182" s="1"/>
      <c r="B182" s="1"/>
      <c r="C182" s="1"/>
      <c r="D182" s="1"/>
      <c r="E182" s="1"/>
    </row>
    <row r="183" customFormat="false" ht="15" hidden="false" customHeight="false" outlineLevel="0" collapsed="false">
      <c r="A183" s="1"/>
      <c r="B183" s="1"/>
      <c r="C183" s="1"/>
      <c r="D183" s="1"/>
      <c r="E183" s="1"/>
    </row>
    <row r="184" customFormat="false" ht="15" hidden="false" customHeight="false" outlineLevel="0" collapsed="false">
      <c r="A184" s="1"/>
      <c r="B184" s="1"/>
      <c r="C184" s="1"/>
      <c r="D184" s="1"/>
      <c r="E184" s="1"/>
    </row>
    <row r="185" customFormat="false" ht="15" hidden="false" customHeight="false" outlineLevel="0" collapsed="false">
      <c r="A185" s="1"/>
      <c r="B185" s="1"/>
      <c r="C185" s="1"/>
      <c r="D185" s="1"/>
      <c r="E185" s="1"/>
    </row>
    <row r="186" customFormat="false" ht="15" hidden="false" customHeight="false" outlineLevel="0" collapsed="false">
      <c r="A186" s="1"/>
      <c r="B186" s="1"/>
      <c r="C186" s="1"/>
      <c r="D186" s="1"/>
      <c r="E186" s="1"/>
    </row>
    <row r="187" customFormat="false" ht="15" hidden="false" customHeight="false" outlineLevel="0" collapsed="false">
      <c r="A187" s="1"/>
      <c r="B187" s="1"/>
      <c r="C187" s="1"/>
      <c r="D187" s="1"/>
      <c r="E187" s="1"/>
    </row>
    <row r="188" customFormat="false" ht="15" hidden="false" customHeight="false" outlineLevel="0" collapsed="false">
      <c r="A188" s="1"/>
      <c r="B188" s="1"/>
      <c r="C188" s="1"/>
      <c r="D188" s="1"/>
      <c r="E188" s="1"/>
    </row>
    <row r="189" customFormat="false" ht="15" hidden="false" customHeight="false" outlineLevel="0" collapsed="false">
      <c r="A189" s="1"/>
      <c r="B189" s="1"/>
      <c r="C189" s="1"/>
      <c r="D189" s="1"/>
      <c r="E189" s="1"/>
    </row>
    <row r="190" customFormat="false" ht="15" hidden="false" customHeight="false" outlineLevel="0" collapsed="false">
      <c r="A190" s="1"/>
      <c r="B190" s="1"/>
      <c r="C190" s="1"/>
      <c r="D190" s="1"/>
      <c r="E190" s="1"/>
    </row>
    <row r="191" customFormat="false" ht="15" hidden="false" customHeight="false" outlineLevel="0" collapsed="false">
      <c r="A191" s="1"/>
      <c r="B191" s="1"/>
      <c r="C191" s="1"/>
      <c r="D191" s="1"/>
      <c r="E191" s="1"/>
    </row>
    <row r="192" customFormat="false" ht="15" hidden="false" customHeight="false" outlineLevel="0" collapsed="false">
      <c r="A192" s="1"/>
      <c r="B192" s="1"/>
      <c r="C192" s="1"/>
      <c r="D192" s="1"/>
      <c r="E192" s="1"/>
    </row>
    <row r="193" customFormat="false" ht="15" hidden="false" customHeight="false" outlineLevel="0" collapsed="false">
      <c r="A193" s="1"/>
      <c r="B193" s="1"/>
      <c r="C193" s="1"/>
      <c r="D193" s="1"/>
      <c r="E193" s="1"/>
    </row>
    <row r="194" customFormat="false" ht="15" hidden="false" customHeight="false" outlineLevel="0" collapsed="false">
      <c r="A194" s="1"/>
      <c r="B194" s="1"/>
      <c r="C194" s="1"/>
      <c r="D194" s="1"/>
      <c r="E194" s="1"/>
    </row>
    <row r="195" customFormat="false" ht="15" hidden="false" customHeight="false" outlineLevel="0" collapsed="false">
      <c r="A195" s="1"/>
      <c r="B195" s="1"/>
      <c r="C195" s="1"/>
      <c r="D195" s="1"/>
      <c r="E195" s="1"/>
    </row>
    <row r="196" customFormat="false" ht="15" hidden="false" customHeight="false" outlineLevel="0" collapsed="false">
      <c r="A196" s="1"/>
      <c r="B196" s="1"/>
      <c r="C196" s="1"/>
      <c r="D196" s="1"/>
      <c r="E196" s="1"/>
    </row>
    <row r="197" customFormat="false" ht="15" hidden="false" customHeight="false" outlineLevel="0" collapsed="false">
      <c r="A197" s="1"/>
      <c r="B197" s="1"/>
      <c r="C197" s="1"/>
      <c r="D197" s="1"/>
      <c r="E197" s="1"/>
    </row>
    <row r="198" customFormat="false" ht="15" hidden="false" customHeight="false" outlineLevel="0" collapsed="false">
      <c r="A198" s="1"/>
      <c r="B198" s="1"/>
      <c r="C198" s="1"/>
      <c r="D198" s="1"/>
      <c r="E198" s="1"/>
    </row>
    <row r="199" customFormat="false" ht="15" hidden="false" customHeight="false" outlineLevel="0" collapsed="false">
      <c r="A199" s="1"/>
      <c r="B199" s="1"/>
      <c r="C199" s="1"/>
      <c r="D199" s="1"/>
      <c r="E199" s="1"/>
    </row>
    <row r="200" customFormat="false" ht="15" hidden="false" customHeight="false" outlineLevel="0" collapsed="false">
      <c r="A200" s="1"/>
      <c r="B200" s="1"/>
      <c r="C200" s="1"/>
      <c r="D200" s="1"/>
      <c r="E200" s="1"/>
    </row>
    <row r="201" customFormat="false" ht="15" hidden="false" customHeight="false" outlineLevel="0" collapsed="false">
      <c r="A201" s="1"/>
      <c r="B201" s="1"/>
      <c r="C201" s="1"/>
      <c r="D201" s="1"/>
      <c r="E201" s="1"/>
    </row>
    <row r="202" customFormat="false" ht="15" hidden="false" customHeight="false" outlineLevel="0" collapsed="false">
      <c r="A202" s="1"/>
      <c r="B202" s="1"/>
      <c r="C202" s="1"/>
      <c r="D202" s="1"/>
      <c r="E202" s="1"/>
    </row>
    <row r="203" customFormat="false" ht="15" hidden="false" customHeight="false" outlineLevel="0" collapsed="false">
      <c r="A203" s="1"/>
      <c r="B203" s="1"/>
      <c r="C203" s="1"/>
      <c r="D203" s="1"/>
      <c r="E203" s="1"/>
    </row>
    <row r="204" customFormat="false" ht="15" hidden="false" customHeight="false" outlineLevel="0" collapsed="false">
      <c r="A204" s="1"/>
      <c r="B204" s="1"/>
      <c r="C204" s="1"/>
      <c r="D204" s="1"/>
      <c r="E204" s="1"/>
    </row>
    <row r="205" customFormat="false" ht="15" hidden="false" customHeight="false" outlineLevel="0" collapsed="false">
      <c r="A205" s="1"/>
      <c r="B205" s="1"/>
      <c r="C205" s="1"/>
      <c r="D205" s="1"/>
      <c r="E205" s="1"/>
    </row>
    <row r="206" customFormat="false" ht="15" hidden="false" customHeight="false" outlineLevel="0" collapsed="false">
      <c r="A206" s="1"/>
      <c r="B206" s="1"/>
      <c r="C206" s="1"/>
      <c r="D206" s="1"/>
      <c r="E206" s="1"/>
    </row>
    <row r="207" customFormat="false" ht="15" hidden="false" customHeight="false" outlineLevel="0" collapsed="false">
      <c r="A207" s="1"/>
      <c r="B207" s="1"/>
      <c r="C207" s="1"/>
      <c r="D207" s="1"/>
      <c r="E207" s="1"/>
    </row>
    <row r="208" customFormat="false" ht="15" hidden="false" customHeight="false" outlineLevel="0" collapsed="false">
      <c r="A208" s="1"/>
      <c r="B208" s="1"/>
      <c r="C208" s="1"/>
      <c r="D208" s="1"/>
      <c r="E208" s="1"/>
    </row>
    <row r="209" customFormat="false" ht="15" hidden="false" customHeight="false" outlineLevel="0" collapsed="false">
      <c r="A209" s="1"/>
      <c r="B209" s="1"/>
      <c r="C209" s="1"/>
      <c r="D209" s="1"/>
      <c r="E209" s="1"/>
    </row>
    <row r="210" customFormat="false" ht="15" hidden="false" customHeight="false" outlineLevel="0" collapsed="false">
      <c r="A210" s="1"/>
      <c r="B210" s="1"/>
      <c r="C210" s="1"/>
      <c r="D210" s="1"/>
      <c r="E210" s="1"/>
    </row>
    <row r="211" customFormat="false" ht="15" hidden="false" customHeight="false" outlineLevel="0" collapsed="false">
      <c r="A211" s="1"/>
      <c r="B211" s="1"/>
      <c r="C211" s="1"/>
      <c r="D211" s="1"/>
      <c r="E211" s="1"/>
    </row>
    <row r="212" customFormat="false" ht="15" hidden="false" customHeight="false" outlineLevel="0" collapsed="false">
      <c r="A212" s="1"/>
      <c r="B212" s="1"/>
      <c r="C212" s="1"/>
      <c r="D212" s="1"/>
      <c r="E212" s="1"/>
    </row>
    <row r="213" customFormat="false" ht="15" hidden="false" customHeight="false" outlineLevel="0" collapsed="false">
      <c r="A213" s="1"/>
      <c r="B213" s="1"/>
      <c r="C213" s="1"/>
      <c r="D213" s="1"/>
      <c r="E213" s="1"/>
    </row>
    <row r="214" customFormat="false" ht="15" hidden="false" customHeight="false" outlineLevel="0" collapsed="false">
      <c r="A214" s="1"/>
      <c r="B214" s="1"/>
      <c r="C214" s="1"/>
      <c r="D214" s="1"/>
      <c r="E214" s="1"/>
    </row>
    <row r="215" customFormat="false" ht="15" hidden="false" customHeight="false" outlineLevel="0" collapsed="false">
      <c r="A215" s="1"/>
      <c r="B215" s="1"/>
      <c r="C215" s="1"/>
      <c r="D215" s="1"/>
      <c r="E215" s="1"/>
    </row>
    <row r="216" customFormat="false" ht="15" hidden="false" customHeight="false" outlineLevel="0" collapsed="false">
      <c r="A216" s="1"/>
      <c r="B216" s="1"/>
      <c r="C216" s="1"/>
      <c r="D216" s="1"/>
      <c r="E216" s="1"/>
    </row>
    <row r="217" customFormat="false" ht="15" hidden="false" customHeight="false" outlineLevel="0" collapsed="false">
      <c r="A217" s="1"/>
      <c r="B217" s="1"/>
      <c r="C217" s="1"/>
      <c r="D217" s="1"/>
      <c r="E217" s="1"/>
    </row>
    <row r="218" customFormat="false" ht="15" hidden="false" customHeight="false" outlineLevel="0" collapsed="false">
      <c r="A218" s="1"/>
      <c r="B218" s="1"/>
      <c r="C218" s="1"/>
      <c r="D218" s="1"/>
      <c r="E218" s="1"/>
    </row>
    <row r="219" customFormat="false" ht="15" hidden="false" customHeight="false" outlineLevel="0" collapsed="false">
      <c r="A219" s="1"/>
      <c r="B219" s="1"/>
      <c r="C219" s="1"/>
      <c r="D219" s="1"/>
      <c r="E219" s="1"/>
    </row>
    <row r="220" customFormat="false" ht="15" hidden="false" customHeight="false" outlineLevel="0" collapsed="false">
      <c r="A220" s="1"/>
      <c r="B220" s="1"/>
      <c r="C220" s="1"/>
      <c r="D220" s="1"/>
      <c r="E220" s="1"/>
    </row>
    <row r="221" customFormat="false" ht="15" hidden="false" customHeight="false" outlineLevel="0" collapsed="false">
      <c r="A221" s="1"/>
      <c r="B221" s="1"/>
      <c r="C221" s="1"/>
      <c r="D221" s="1"/>
      <c r="E221" s="1"/>
    </row>
    <row r="222" customFormat="false" ht="15" hidden="false" customHeight="false" outlineLevel="0" collapsed="false">
      <c r="A222" s="1"/>
      <c r="B222" s="1"/>
      <c r="C222" s="1"/>
      <c r="D222" s="1"/>
      <c r="E222" s="1"/>
    </row>
    <row r="223" customFormat="false" ht="15" hidden="false" customHeight="false" outlineLevel="0" collapsed="false">
      <c r="A223" s="1"/>
      <c r="B223" s="1"/>
      <c r="C223" s="1"/>
      <c r="D223" s="1"/>
      <c r="E223" s="1"/>
    </row>
    <row r="224" customFormat="false" ht="15" hidden="false" customHeight="false" outlineLevel="0" collapsed="false">
      <c r="A224" s="1"/>
      <c r="B224" s="1"/>
      <c r="C224" s="1"/>
      <c r="D224" s="1"/>
      <c r="E224" s="1"/>
    </row>
    <row r="225" customFormat="false" ht="15" hidden="false" customHeight="false" outlineLevel="0" collapsed="false">
      <c r="A225" s="1"/>
      <c r="B225" s="1"/>
      <c r="C225" s="1"/>
      <c r="D225" s="1"/>
      <c r="E225" s="1"/>
    </row>
    <row r="226" customFormat="false" ht="15" hidden="false" customHeight="false" outlineLevel="0" collapsed="false">
      <c r="A226" s="1"/>
      <c r="B226" s="1"/>
      <c r="C226" s="1"/>
      <c r="D226" s="1"/>
      <c r="E226" s="1"/>
    </row>
    <row r="227" customFormat="false" ht="15" hidden="false" customHeight="false" outlineLevel="0" collapsed="false">
      <c r="A227" s="1"/>
      <c r="B227" s="1"/>
      <c r="C227" s="1"/>
      <c r="D227" s="1"/>
      <c r="E227" s="1"/>
    </row>
    <row r="228" customFormat="false" ht="15" hidden="false" customHeight="false" outlineLevel="0" collapsed="false">
      <c r="A228" s="1"/>
      <c r="B228" s="1"/>
      <c r="C228" s="1"/>
      <c r="D228" s="1"/>
      <c r="E228" s="1"/>
    </row>
    <row r="229" customFormat="false" ht="15" hidden="false" customHeight="false" outlineLevel="0" collapsed="false">
      <c r="A229" s="1"/>
      <c r="B229" s="1"/>
      <c r="C229" s="1"/>
      <c r="D229" s="1"/>
      <c r="E229" s="1"/>
    </row>
    <row r="230" customFormat="false" ht="15" hidden="false" customHeight="false" outlineLevel="0" collapsed="false">
      <c r="A230" s="1"/>
      <c r="B230" s="1"/>
      <c r="C230" s="1"/>
      <c r="D230" s="1"/>
      <c r="E230" s="1"/>
    </row>
    <row r="231" customFormat="false" ht="15" hidden="false" customHeight="false" outlineLevel="0" collapsed="false">
      <c r="A231" s="1"/>
      <c r="B231" s="1"/>
      <c r="C231" s="1"/>
      <c r="D231" s="1"/>
      <c r="E231" s="1"/>
    </row>
    <row r="232" customFormat="false" ht="15" hidden="false" customHeight="false" outlineLevel="0" collapsed="false">
      <c r="A232" s="1"/>
      <c r="B232" s="1"/>
      <c r="C232" s="1"/>
      <c r="D232" s="1"/>
      <c r="E232" s="1"/>
    </row>
    <row r="233" customFormat="false" ht="15" hidden="false" customHeight="false" outlineLevel="0" collapsed="false">
      <c r="A233" s="1"/>
      <c r="B233" s="1"/>
      <c r="C233" s="1"/>
      <c r="D233" s="1"/>
      <c r="E233" s="1"/>
    </row>
    <row r="234" customFormat="false" ht="15" hidden="false" customHeight="false" outlineLevel="0" collapsed="false">
      <c r="A234" s="1"/>
      <c r="B234" s="1"/>
      <c r="C234" s="1"/>
      <c r="D234" s="1"/>
      <c r="E234" s="1"/>
    </row>
    <row r="235" customFormat="false" ht="15" hidden="false" customHeight="false" outlineLevel="0" collapsed="false">
      <c r="A235" s="1"/>
      <c r="B235" s="1"/>
      <c r="C235" s="1"/>
      <c r="D235" s="1"/>
      <c r="E235" s="1"/>
    </row>
    <row r="236" customFormat="false" ht="15" hidden="false" customHeight="false" outlineLevel="0" collapsed="false">
      <c r="A236" s="1"/>
      <c r="B236" s="1"/>
      <c r="C236" s="1"/>
      <c r="D236" s="1"/>
      <c r="E236" s="1"/>
    </row>
    <row r="237" customFormat="false" ht="15" hidden="false" customHeight="false" outlineLevel="0" collapsed="false">
      <c r="A237" s="1"/>
      <c r="B237" s="1"/>
      <c r="C237" s="1"/>
      <c r="D237" s="1"/>
      <c r="E237" s="1"/>
    </row>
    <row r="238" customFormat="false" ht="15" hidden="false" customHeight="false" outlineLevel="0" collapsed="false">
      <c r="A238" s="1"/>
      <c r="B238" s="1"/>
      <c r="C238" s="1"/>
      <c r="D238" s="1"/>
      <c r="E238" s="1"/>
    </row>
    <row r="239" customFormat="false" ht="15" hidden="false" customHeight="false" outlineLevel="0" collapsed="false">
      <c r="A239" s="1"/>
      <c r="B239" s="1"/>
      <c r="C239" s="1"/>
      <c r="D239" s="1"/>
      <c r="E239" s="1"/>
    </row>
    <row r="240" customFormat="false" ht="15" hidden="false" customHeight="false" outlineLevel="0" collapsed="false">
      <c r="A240" s="1"/>
      <c r="B240" s="1"/>
      <c r="C240" s="1"/>
      <c r="D240" s="1"/>
      <c r="E240" s="1"/>
    </row>
    <row r="241" customFormat="false" ht="15" hidden="false" customHeight="false" outlineLevel="0" collapsed="false">
      <c r="A241" s="1"/>
      <c r="B241" s="1"/>
      <c r="C241" s="1"/>
      <c r="D241" s="1"/>
      <c r="E241" s="1"/>
    </row>
    <row r="242" customFormat="false" ht="15" hidden="false" customHeight="false" outlineLevel="0" collapsed="false">
      <c r="A242" s="1"/>
      <c r="B242" s="1"/>
      <c r="C242" s="1"/>
      <c r="D242" s="1"/>
      <c r="E242" s="1"/>
    </row>
    <row r="243" customFormat="false" ht="15" hidden="false" customHeight="false" outlineLevel="0" collapsed="false">
      <c r="A243" s="1"/>
      <c r="B243" s="1"/>
      <c r="C243" s="1"/>
      <c r="D243" s="1"/>
      <c r="E243" s="1"/>
    </row>
    <row r="244" customFormat="false" ht="15" hidden="false" customHeight="false" outlineLevel="0" collapsed="false">
      <c r="A244" s="1"/>
      <c r="B244" s="1"/>
      <c r="C244" s="1"/>
      <c r="D244" s="1"/>
      <c r="E244" s="1"/>
    </row>
    <row r="245" customFormat="false" ht="15" hidden="false" customHeight="false" outlineLevel="0" collapsed="false">
      <c r="A245" s="1"/>
      <c r="B245" s="1"/>
      <c r="C245" s="1"/>
      <c r="D245" s="1"/>
      <c r="E245" s="1"/>
    </row>
    <row r="246" customFormat="false" ht="15" hidden="false" customHeight="false" outlineLevel="0" collapsed="false">
      <c r="A246" s="1"/>
      <c r="B246" s="1"/>
      <c r="C246" s="1"/>
      <c r="D246" s="1"/>
      <c r="E246" s="1"/>
    </row>
    <row r="247" customFormat="false" ht="15" hidden="false" customHeight="false" outlineLevel="0" collapsed="false">
      <c r="A247" s="1"/>
      <c r="B247" s="1"/>
      <c r="C247" s="1"/>
      <c r="D247" s="1"/>
      <c r="E247" s="1"/>
    </row>
    <row r="248" customFormat="false" ht="15" hidden="false" customHeight="false" outlineLevel="0" collapsed="false">
      <c r="A248" s="1"/>
      <c r="B248" s="1"/>
      <c r="C248" s="1"/>
      <c r="D248" s="1"/>
      <c r="E248" s="1"/>
    </row>
    <row r="249" customFormat="false" ht="15" hidden="false" customHeight="false" outlineLevel="0" collapsed="false">
      <c r="A249" s="1"/>
      <c r="B249" s="1"/>
      <c r="C249" s="1"/>
      <c r="D249" s="1"/>
      <c r="E249" s="1"/>
    </row>
    <row r="250" customFormat="false" ht="15" hidden="false" customHeight="false" outlineLevel="0" collapsed="false">
      <c r="A250" s="1"/>
      <c r="B250" s="1"/>
      <c r="C250" s="1"/>
      <c r="D250" s="1"/>
      <c r="E250" s="1"/>
    </row>
    <row r="251" customFormat="false" ht="15" hidden="false" customHeight="false" outlineLevel="0" collapsed="false">
      <c r="A251" s="1"/>
      <c r="B251" s="1"/>
      <c r="C251" s="1"/>
      <c r="D251" s="1"/>
      <c r="E251" s="1"/>
    </row>
    <row r="252" customFormat="false" ht="15" hidden="false" customHeight="false" outlineLevel="0" collapsed="false">
      <c r="A252" s="1"/>
      <c r="B252" s="1"/>
      <c r="C252" s="1"/>
      <c r="D252" s="1"/>
      <c r="E252" s="1"/>
    </row>
    <row r="253" customFormat="false" ht="15" hidden="false" customHeight="false" outlineLevel="0" collapsed="false">
      <c r="A253" s="1"/>
      <c r="B253" s="1"/>
      <c r="C253" s="1"/>
      <c r="D253" s="1"/>
      <c r="E253" s="1"/>
    </row>
    <row r="254" customFormat="false" ht="15" hidden="false" customHeight="false" outlineLevel="0" collapsed="false">
      <c r="A254" s="1"/>
      <c r="B254" s="1"/>
      <c r="C254" s="1"/>
      <c r="D254" s="1"/>
      <c r="E254" s="1"/>
    </row>
    <row r="255" customFormat="false" ht="15" hidden="false" customHeight="false" outlineLevel="0" collapsed="false">
      <c r="A255" s="1"/>
      <c r="B255" s="1"/>
      <c r="C255" s="1"/>
      <c r="D255" s="1"/>
      <c r="E255" s="1"/>
    </row>
    <row r="256" customFormat="false" ht="15" hidden="false" customHeight="false" outlineLevel="0" collapsed="false">
      <c r="A256" s="1"/>
      <c r="B256" s="1"/>
      <c r="C256" s="1"/>
      <c r="D256" s="1"/>
      <c r="E256" s="1"/>
    </row>
    <row r="257" customFormat="false" ht="15" hidden="false" customHeight="false" outlineLevel="0" collapsed="false">
      <c r="A257" s="1"/>
      <c r="B257" s="1"/>
      <c r="C257" s="1"/>
      <c r="D257" s="1"/>
      <c r="E257" s="1"/>
    </row>
    <row r="258" customFormat="false" ht="15" hidden="false" customHeight="false" outlineLevel="0" collapsed="false">
      <c r="A258" s="1"/>
      <c r="B258" s="1"/>
      <c r="C258" s="1"/>
      <c r="D258" s="1"/>
      <c r="E258" s="1"/>
    </row>
    <row r="259" customFormat="false" ht="15" hidden="false" customHeight="false" outlineLevel="0" collapsed="false">
      <c r="A259" s="1"/>
      <c r="B259" s="1"/>
      <c r="C259" s="1"/>
      <c r="D259" s="1"/>
      <c r="E259" s="1"/>
    </row>
    <row r="260" customFormat="false" ht="15" hidden="false" customHeight="false" outlineLevel="0" collapsed="false">
      <c r="A260" s="1"/>
      <c r="B260" s="1"/>
      <c r="C260" s="1"/>
      <c r="D260" s="1"/>
      <c r="E260" s="1"/>
    </row>
    <row r="261" customFormat="false" ht="15" hidden="false" customHeight="false" outlineLevel="0" collapsed="false">
      <c r="A261" s="1"/>
      <c r="B261" s="1"/>
      <c r="C261" s="1"/>
      <c r="D261" s="1"/>
      <c r="E261" s="1"/>
    </row>
    <row r="262" customFormat="false" ht="15" hidden="false" customHeight="false" outlineLevel="0" collapsed="false">
      <c r="A262" s="1"/>
      <c r="B262" s="1"/>
      <c r="C262" s="1"/>
      <c r="D262" s="1"/>
      <c r="E262" s="1"/>
    </row>
    <row r="263" customFormat="false" ht="15" hidden="false" customHeight="false" outlineLevel="0" collapsed="false">
      <c r="A263" s="1"/>
      <c r="B263" s="1"/>
      <c r="C263" s="1"/>
      <c r="D263" s="1"/>
      <c r="E263" s="1"/>
    </row>
    <row r="264" customFormat="false" ht="15" hidden="false" customHeight="false" outlineLevel="0" collapsed="false">
      <c r="A264" s="1"/>
      <c r="B264" s="1"/>
      <c r="C264" s="1"/>
      <c r="D264" s="1"/>
      <c r="E264" s="1"/>
    </row>
    <row r="265" customFormat="false" ht="15" hidden="false" customHeight="false" outlineLevel="0" collapsed="false">
      <c r="A265" s="1"/>
      <c r="B265" s="1"/>
      <c r="C265" s="1"/>
      <c r="D265" s="1"/>
      <c r="E265" s="1"/>
    </row>
    <row r="266" customFormat="false" ht="15" hidden="false" customHeight="false" outlineLevel="0" collapsed="false">
      <c r="A266" s="1"/>
      <c r="B266" s="1"/>
      <c r="C266" s="1"/>
      <c r="D266" s="1"/>
      <c r="E266" s="1"/>
    </row>
    <row r="267" customFormat="false" ht="15" hidden="false" customHeight="false" outlineLevel="0" collapsed="false">
      <c r="A267" s="1"/>
      <c r="B267" s="1"/>
      <c r="C267" s="1"/>
      <c r="D267" s="1"/>
      <c r="E267" s="1"/>
    </row>
    <row r="268" customFormat="false" ht="15" hidden="false" customHeight="false" outlineLevel="0" collapsed="false">
      <c r="A268" s="1"/>
      <c r="B268" s="1"/>
      <c r="C268" s="1"/>
      <c r="D268" s="1"/>
      <c r="E268" s="1"/>
    </row>
    <row r="269" customFormat="false" ht="15" hidden="false" customHeight="false" outlineLevel="0" collapsed="false">
      <c r="A269" s="1"/>
      <c r="B269" s="1"/>
      <c r="C269" s="1"/>
      <c r="D269" s="1"/>
      <c r="E269" s="1"/>
    </row>
    <row r="270" customFormat="false" ht="15" hidden="false" customHeight="false" outlineLevel="0" collapsed="false">
      <c r="A270" s="1"/>
      <c r="B270" s="1"/>
      <c r="C270" s="1"/>
      <c r="D270" s="1"/>
      <c r="E270" s="1"/>
    </row>
    <row r="271" customFormat="false" ht="15" hidden="false" customHeight="false" outlineLevel="0" collapsed="false">
      <c r="A271" s="1"/>
      <c r="B271" s="1"/>
      <c r="C271" s="1"/>
      <c r="D271" s="1"/>
      <c r="E271" s="1"/>
    </row>
    <row r="272" customFormat="false" ht="15" hidden="false" customHeight="false" outlineLevel="0" collapsed="false">
      <c r="A272" s="1"/>
      <c r="B272" s="1"/>
      <c r="C272" s="1"/>
      <c r="D272" s="1"/>
      <c r="E272" s="1"/>
    </row>
    <row r="273" customFormat="false" ht="15" hidden="false" customHeight="false" outlineLevel="0" collapsed="false">
      <c r="A273" s="1"/>
      <c r="B273" s="1"/>
      <c r="C273" s="1"/>
      <c r="D273" s="1"/>
      <c r="E273" s="1"/>
    </row>
    <row r="274" customFormat="false" ht="15" hidden="false" customHeight="false" outlineLevel="0" collapsed="false">
      <c r="A274" s="1"/>
      <c r="B274" s="1"/>
      <c r="C274" s="1"/>
      <c r="D274" s="1"/>
      <c r="E274" s="1"/>
    </row>
    <row r="275" customFormat="false" ht="15" hidden="false" customHeight="false" outlineLevel="0" collapsed="false">
      <c r="A275" s="1"/>
      <c r="B275" s="1"/>
      <c r="C275" s="1"/>
      <c r="D275" s="1"/>
      <c r="E275" s="1"/>
    </row>
    <row r="276" customFormat="false" ht="15" hidden="false" customHeight="false" outlineLevel="0" collapsed="false">
      <c r="A276" s="1"/>
      <c r="B276" s="1"/>
      <c r="C276" s="1"/>
      <c r="D276" s="1"/>
      <c r="E276" s="1"/>
    </row>
    <row r="277" customFormat="false" ht="15" hidden="false" customHeight="false" outlineLevel="0" collapsed="false">
      <c r="A277" s="1"/>
      <c r="B277" s="1"/>
      <c r="C277" s="1"/>
      <c r="D277" s="1"/>
      <c r="E277" s="1"/>
    </row>
    <row r="278" customFormat="false" ht="15" hidden="false" customHeight="false" outlineLevel="0" collapsed="false">
      <c r="A278" s="1"/>
      <c r="B278" s="1"/>
      <c r="C278" s="1"/>
      <c r="D278" s="1"/>
      <c r="E278" s="1"/>
    </row>
    <row r="279" customFormat="false" ht="15" hidden="false" customHeight="false" outlineLevel="0" collapsed="false">
      <c r="A279" s="1"/>
      <c r="B279" s="1"/>
      <c r="C279" s="1"/>
      <c r="D279" s="1"/>
      <c r="E279" s="1"/>
    </row>
    <row r="280" customFormat="false" ht="15" hidden="false" customHeight="false" outlineLevel="0" collapsed="false">
      <c r="A280" s="1"/>
      <c r="B280" s="1"/>
      <c r="C280" s="1"/>
      <c r="D280" s="1"/>
      <c r="E280" s="1"/>
    </row>
    <row r="281" customFormat="false" ht="15" hidden="false" customHeight="false" outlineLevel="0" collapsed="false">
      <c r="A281" s="1"/>
      <c r="B281" s="1"/>
      <c r="C281" s="1"/>
      <c r="D281" s="1"/>
      <c r="E281" s="1"/>
    </row>
    <row r="282" customFormat="false" ht="15" hidden="false" customHeight="false" outlineLevel="0" collapsed="false">
      <c r="A282" s="1"/>
      <c r="B282" s="1"/>
      <c r="C282" s="1"/>
      <c r="D282" s="1"/>
      <c r="E282" s="1"/>
    </row>
    <row r="283" customFormat="false" ht="15" hidden="false" customHeight="false" outlineLevel="0" collapsed="false">
      <c r="A283" s="1"/>
      <c r="B283" s="1"/>
      <c r="C283" s="1"/>
      <c r="D283" s="1"/>
      <c r="E283" s="1"/>
    </row>
    <row r="284" customFormat="false" ht="15" hidden="false" customHeight="false" outlineLevel="0" collapsed="false">
      <c r="A284" s="1"/>
      <c r="B284" s="1"/>
      <c r="C284" s="1"/>
      <c r="D284" s="1"/>
      <c r="E284" s="1"/>
    </row>
    <row r="285" customFormat="false" ht="15" hidden="false" customHeight="false" outlineLevel="0" collapsed="false">
      <c r="A285" s="1"/>
      <c r="B285" s="1"/>
      <c r="C285" s="1"/>
      <c r="D285" s="1"/>
      <c r="E285" s="1"/>
    </row>
    <row r="286" customFormat="false" ht="15" hidden="false" customHeight="false" outlineLevel="0" collapsed="false">
      <c r="A286" s="1"/>
      <c r="B286" s="1"/>
      <c r="C286" s="1"/>
      <c r="D286" s="1"/>
      <c r="E286" s="1"/>
    </row>
    <row r="287" customFormat="false" ht="15" hidden="false" customHeight="false" outlineLevel="0" collapsed="false">
      <c r="A287" s="1"/>
      <c r="B287" s="1"/>
      <c r="C287" s="1"/>
      <c r="D287" s="1"/>
      <c r="E287" s="1"/>
    </row>
    <row r="288" customFormat="false" ht="15" hidden="false" customHeight="false" outlineLevel="0" collapsed="false">
      <c r="A288" s="1"/>
      <c r="B288" s="1"/>
      <c r="C288" s="1"/>
      <c r="D288" s="1"/>
      <c r="E288" s="1"/>
    </row>
    <row r="289" customFormat="false" ht="15" hidden="false" customHeight="false" outlineLevel="0" collapsed="false">
      <c r="A289" s="1"/>
      <c r="B289" s="1"/>
      <c r="C289" s="1"/>
      <c r="D289" s="1"/>
      <c r="E289" s="1"/>
    </row>
    <row r="290" customFormat="false" ht="15" hidden="false" customHeight="false" outlineLevel="0" collapsed="false">
      <c r="A290" s="1"/>
      <c r="B290" s="1"/>
      <c r="C290" s="1"/>
      <c r="D290" s="1"/>
      <c r="E290" s="1"/>
    </row>
    <row r="291" customFormat="false" ht="15" hidden="false" customHeight="false" outlineLevel="0" collapsed="false">
      <c r="A291" s="1"/>
      <c r="B291" s="1"/>
      <c r="C291" s="1"/>
      <c r="D291" s="1"/>
      <c r="E291" s="1"/>
    </row>
    <row r="292" customFormat="false" ht="15" hidden="false" customHeight="false" outlineLevel="0" collapsed="false">
      <c r="A292" s="1"/>
      <c r="B292" s="1"/>
      <c r="C292" s="1"/>
      <c r="D292" s="1"/>
      <c r="E292" s="1"/>
    </row>
    <row r="293" customFormat="false" ht="15" hidden="false" customHeight="false" outlineLevel="0" collapsed="false">
      <c r="A293" s="1"/>
      <c r="B293" s="1"/>
      <c r="C293" s="1"/>
      <c r="D293" s="1"/>
      <c r="E293" s="1"/>
    </row>
    <row r="294" customFormat="false" ht="15" hidden="false" customHeight="false" outlineLevel="0" collapsed="false">
      <c r="A294" s="1"/>
      <c r="B294" s="1"/>
      <c r="C294" s="1"/>
      <c r="D294" s="1"/>
      <c r="E294" s="1"/>
    </row>
    <row r="295" customFormat="false" ht="15" hidden="false" customHeight="false" outlineLevel="0" collapsed="false">
      <c r="A295" s="1"/>
      <c r="B295" s="1"/>
      <c r="C295" s="1"/>
      <c r="D295" s="1"/>
      <c r="E295" s="1"/>
    </row>
    <row r="296" customFormat="false" ht="15" hidden="false" customHeight="false" outlineLevel="0" collapsed="false">
      <c r="A296" s="1"/>
      <c r="B296" s="1"/>
      <c r="C296" s="1"/>
      <c r="D296" s="1"/>
      <c r="E296" s="1"/>
    </row>
    <row r="297" customFormat="false" ht="15" hidden="false" customHeight="false" outlineLevel="0" collapsed="false">
      <c r="A297" s="1"/>
      <c r="B297" s="1"/>
      <c r="C297" s="1"/>
      <c r="D297" s="1"/>
      <c r="E297" s="1"/>
    </row>
    <row r="298" customFormat="false" ht="15" hidden="false" customHeight="false" outlineLevel="0" collapsed="false">
      <c r="A298" s="1"/>
      <c r="B298" s="1"/>
      <c r="C298" s="1"/>
      <c r="D298" s="1"/>
      <c r="E298" s="1"/>
    </row>
    <row r="299" customFormat="false" ht="15" hidden="false" customHeight="false" outlineLevel="0" collapsed="false">
      <c r="A299" s="1"/>
      <c r="B299" s="1"/>
      <c r="C299" s="1"/>
      <c r="D299" s="1"/>
      <c r="E299" s="1"/>
    </row>
    <row r="300" customFormat="false" ht="15" hidden="false" customHeight="false" outlineLevel="0" collapsed="false">
      <c r="A300" s="1"/>
      <c r="B300" s="1"/>
      <c r="C300" s="1"/>
      <c r="D300" s="1"/>
      <c r="E300" s="1"/>
    </row>
    <row r="301" customFormat="false" ht="15" hidden="false" customHeight="false" outlineLevel="0" collapsed="false">
      <c r="A301" s="1"/>
      <c r="B301" s="1"/>
      <c r="C301" s="1"/>
      <c r="D301" s="1"/>
      <c r="E301" s="1"/>
    </row>
    <row r="302" customFormat="false" ht="15" hidden="false" customHeight="false" outlineLevel="0" collapsed="false">
      <c r="A302" s="1"/>
      <c r="B302" s="1"/>
      <c r="C302" s="1"/>
      <c r="D302" s="1"/>
      <c r="E302" s="1"/>
    </row>
    <row r="303" customFormat="false" ht="15" hidden="false" customHeight="false" outlineLevel="0" collapsed="false">
      <c r="A303" s="1"/>
      <c r="B303" s="1"/>
      <c r="C303" s="1"/>
      <c r="D303" s="1"/>
      <c r="E303" s="1"/>
    </row>
    <row r="304" customFormat="false" ht="15" hidden="false" customHeight="false" outlineLevel="0" collapsed="false">
      <c r="A304" s="1"/>
      <c r="B304" s="1"/>
      <c r="C304" s="1"/>
      <c r="D304" s="1"/>
      <c r="E304" s="1"/>
    </row>
    <row r="305" customFormat="false" ht="15" hidden="false" customHeight="false" outlineLevel="0" collapsed="false">
      <c r="A305" s="1"/>
      <c r="B305" s="1"/>
      <c r="C305" s="1"/>
      <c r="D305" s="1"/>
      <c r="E305" s="1"/>
    </row>
    <row r="306" customFormat="false" ht="15" hidden="false" customHeight="false" outlineLevel="0" collapsed="false">
      <c r="A306" s="1"/>
      <c r="B306" s="1"/>
      <c r="C306" s="1"/>
      <c r="D306" s="1"/>
      <c r="E306" s="1"/>
    </row>
    <row r="307" customFormat="false" ht="15" hidden="false" customHeight="false" outlineLevel="0" collapsed="false">
      <c r="A307" s="1"/>
      <c r="B307" s="1"/>
      <c r="C307" s="1"/>
      <c r="D307" s="1"/>
      <c r="E307" s="1"/>
    </row>
    <row r="308" customFormat="false" ht="15" hidden="false" customHeight="false" outlineLevel="0" collapsed="false">
      <c r="A308" s="1"/>
      <c r="B308" s="1"/>
      <c r="C308" s="1"/>
      <c r="D308" s="1"/>
      <c r="E308" s="1"/>
    </row>
    <row r="309" customFormat="false" ht="15" hidden="false" customHeight="false" outlineLevel="0" collapsed="false">
      <c r="A309" s="1"/>
      <c r="B309" s="1"/>
      <c r="C309" s="1"/>
      <c r="D309" s="1"/>
      <c r="E309" s="1"/>
    </row>
    <row r="310" customFormat="false" ht="15" hidden="false" customHeight="false" outlineLevel="0" collapsed="false">
      <c r="A310" s="1"/>
      <c r="B310" s="1"/>
      <c r="C310" s="1"/>
      <c r="D310" s="1"/>
      <c r="E310" s="1"/>
    </row>
    <row r="311" customFormat="false" ht="15" hidden="false" customHeight="false" outlineLevel="0" collapsed="false">
      <c r="A311" s="1"/>
      <c r="B311" s="1"/>
      <c r="C311" s="1"/>
      <c r="D311" s="1"/>
      <c r="E311" s="1"/>
    </row>
    <row r="312" customFormat="false" ht="15" hidden="false" customHeight="false" outlineLevel="0" collapsed="false">
      <c r="A312" s="1"/>
      <c r="B312" s="1"/>
      <c r="C312" s="1"/>
      <c r="D312" s="1"/>
      <c r="E312" s="1"/>
    </row>
    <row r="313" customFormat="false" ht="15" hidden="false" customHeight="false" outlineLevel="0" collapsed="false">
      <c r="A313" s="1"/>
      <c r="B313" s="1"/>
      <c r="C313" s="1"/>
      <c r="D313" s="1"/>
      <c r="E313" s="1"/>
    </row>
    <row r="314" customFormat="false" ht="15" hidden="false" customHeight="false" outlineLevel="0" collapsed="false">
      <c r="A314" s="1"/>
      <c r="B314" s="1"/>
      <c r="C314" s="1"/>
      <c r="D314" s="1"/>
      <c r="E314" s="1"/>
    </row>
    <row r="315" customFormat="false" ht="15" hidden="false" customHeight="false" outlineLevel="0" collapsed="false">
      <c r="A315" s="1"/>
      <c r="B315" s="1"/>
      <c r="C315" s="1"/>
      <c r="D315" s="1"/>
      <c r="E315" s="1"/>
    </row>
    <row r="316" customFormat="false" ht="15" hidden="false" customHeight="false" outlineLevel="0" collapsed="false">
      <c r="A316" s="1"/>
      <c r="B316" s="1"/>
      <c r="C316" s="1"/>
      <c r="D316" s="1"/>
      <c r="E316" s="1"/>
    </row>
    <row r="317" customFormat="false" ht="15" hidden="false" customHeight="false" outlineLevel="0" collapsed="false">
      <c r="A317" s="1"/>
      <c r="B317" s="1"/>
      <c r="C317" s="1"/>
      <c r="D317" s="1"/>
      <c r="E317" s="1"/>
    </row>
    <row r="318" customFormat="false" ht="15" hidden="false" customHeight="false" outlineLevel="0" collapsed="false">
      <c r="A318" s="1"/>
      <c r="B318" s="1"/>
      <c r="C318" s="1"/>
      <c r="D318" s="1"/>
      <c r="E318" s="1"/>
    </row>
    <row r="319" customFormat="false" ht="15" hidden="false" customHeight="false" outlineLevel="0" collapsed="false">
      <c r="A319" s="1"/>
      <c r="B319" s="1"/>
      <c r="C319" s="1"/>
      <c r="D319" s="1"/>
      <c r="E319" s="1"/>
    </row>
    <row r="320" customFormat="false" ht="15" hidden="false" customHeight="false" outlineLevel="0" collapsed="false">
      <c r="A320" s="1"/>
      <c r="B320" s="1"/>
      <c r="C320" s="1"/>
      <c r="D320" s="1"/>
      <c r="E320" s="1"/>
    </row>
    <row r="321" customFormat="false" ht="15" hidden="false" customHeight="false" outlineLevel="0" collapsed="false">
      <c r="A321" s="1"/>
      <c r="B321" s="1"/>
      <c r="C321" s="1"/>
      <c r="D321" s="1"/>
      <c r="E321" s="1"/>
    </row>
    <row r="322" customFormat="false" ht="15" hidden="false" customHeight="false" outlineLevel="0" collapsed="false">
      <c r="A322" s="1"/>
      <c r="B322" s="1"/>
      <c r="C322" s="1"/>
      <c r="D322" s="1"/>
      <c r="E322" s="1"/>
    </row>
    <row r="323" customFormat="false" ht="15" hidden="false" customHeight="false" outlineLevel="0" collapsed="false">
      <c r="A323" s="1"/>
      <c r="B323" s="1"/>
      <c r="C323" s="1"/>
      <c r="D323" s="1"/>
      <c r="E323" s="1"/>
    </row>
    <row r="324" customFormat="false" ht="15" hidden="false" customHeight="false" outlineLevel="0" collapsed="false">
      <c r="A324" s="1"/>
      <c r="B324" s="1"/>
      <c r="C324" s="1"/>
      <c r="D324" s="1"/>
      <c r="E324" s="1"/>
    </row>
    <row r="325" customFormat="false" ht="15" hidden="false" customHeight="false" outlineLevel="0" collapsed="false">
      <c r="A325" s="1"/>
      <c r="B325" s="1"/>
      <c r="C325" s="1"/>
      <c r="D325" s="1"/>
      <c r="E325" s="1"/>
    </row>
    <row r="326" customFormat="false" ht="15" hidden="false" customHeight="false" outlineLevel="0" collapsed="false">
      <c r="A326" s="1"/>
      <c r="B326" s="1"/>
      <c r="C326" s="1"/>
      <c r="D326" s="1"/>
      <c r="E326" s="1"/>
    </row>
    <row r="327" customFormat="false" ht="15" hidden="false" customHeight="false" outlineLevel="0" collapsed="false">
      <c r="A327" s="1"/>
      <c r="B327" s="1"/>
      <c r="C327" s="1"/>
      <c r="D327" s="1"/>
      <c r="E327" s="1"/>
    </row>
    <row r="328" customFormat="false" ht="15" hidden="false" customHeight="false" outlineLevel="0" collapsed="false">
      <c r="A328" s="1"/>
      <c r="B328" s="1"/>
      <c r="C328" s="1"/>
      <c r="D328" s="1"/>
      <c r="E328" s="1"/>
    </row>
    <row r="329" customFormat="false" ht="15" hidden="false" customHeight="false" outlineLevel="0" collapsed="false">
      <c r="A329" s="1"/>
      <c r="B329" s="1"/>
      <c r="C329" s="1"/>
      <c r="D329" s="1"/>
      <c r="E329" s="1"/>
    </row>
    <row r="330" customFormat="false" ht="15" hidden="false" customHeight="false" outlineLevel="0" collapsed="false">
      <c r="A330" s="1"/>
      <c r="B330" s="1"/>
      <c r="C330" s="1"/>
      <c r="D330" s="1"/>
      <c r="E330" s="1"/>
    </row>
    <row r="331" customFormat="false" ht="15" hidden="false" customHeight="false" outlineLevel="0" collapsed="false">
      <c r="A331" s="1"/>
      <c r="B331" s="1"/>
      <c r="C331" s="1"/>
      <c r="D331" s="1"/>
      <c r="E331" s="1"/>
    </row>
    <row r="332" customFormat="false" ht="15" hidden="false" customHeight="false" outlineLevel="0" collapsed="false">
      <c r="A332" s="1"/>
      <c r="B332" s="1"/>
      <c r="C332" s="1"/>
      <c r="D332" s="1"/>
      <c r="E332" s="1"/>
    </row>
    <row r="333" customFormat="false" ht="15" hidden="false" customHeight="false" outlineLevel="0" collapsed="false">
      <c r="A333" s="1"/>
      <c r="B333" s="1"/>
      <c r="C333" s="1"/>
      <c r="D333" s="1"/>
      <c r="E333" s="1"/>
    </row>
    <row r="334" customFormat="false" ht="15" hidden="false" customHeight="false" outlineLevel="0" collapsed="false">
      <c r="A334" s="1"/>
      <c r="B334" s="1"/>
      <c r="C334" s="1"/>
      <c r="D334" s="1"/>
      <c r="E334" s="1"/>
    </row>
    <row r="335" customFormat="false" ht="15" hidden="false" customHeight="false" outlineLevel="0" collapsed="false">
      <c r="A335" s="1"/>
      <c r="B335" s="1"/>
      <c r="C335" s="1"/>
      <c r="D335" s="1"/>
      <c r="E335" s="1"/>
    </row>
    <row r="336" customFormat="false" ht="15" hidden="false" customHeight="false" outlineLevel="0" collapsed="false">
      <c r="A336" s="1"/>
      <c r="B336" s="1"/>
      <c r="C336" s="1"/>
      <c r="D336" s="1"/>
      <c r="E336" s="1"/>
    </row>
    <row r="337" customFormat="false" ht="15" hidden="false" customHeight="false" outlineLevel="0" collapsed="false">
      <c r="A337" s="1"/>
      <c r="B337" s="1"/>
      <c r="C337" s="1"/>
      <c r="D337" s="1"/>
      <c r="E337" s="1"/>
    </row>
    <row r="338" customFormat="false" ht="15" hidden="false" customHeight="false" outlineLevel="0" collapsed="false">
      <c r="A338" s="1"/>
      <c r="B338" s="1"/>
      <c r="C338" s="1"/>
      <c r="D338" s="1"/>
      <c r="E338" s="1"/>
    </row>
    <row r="339" customFormat="false" ht="15" hidden="false" customHeight="false" outlineLevel="0" collapsed="false">
      <c r="A339" s="1"/>
      <c r="B339" s="1"/>
      <c r="C339" s="1"/>
      <c r="D339" s="1"/>
      <c r="E339" s="1"/>
    </row>
    <row r="340" customFormat="false" ht="15" hidden="false" customHeight="false" outlineLevel="0" collapsed="false">
      <c r="A340" s="1"/>
      <c r="B340" s="1"/>
      <c r="C340" s="1"/>
      <c r="D340" s="1"/>
      <c r="E340" s="1"/>
    </row>
    <row r="341" customFormat="false" ht="15" hidden="false" customHeight="false" outlineLevel="0" collapsed="false">
      <c r="A341" s="1"/>
      <c r="B341" s="1"/>
      <c r="C341" s="1"/>
      <c r="D341" s="1"/>
      <c r="E341" s="1"/>
    </row>
    <row r="342" customFormat="false" ht="15" hidden="false" customHeight="false" outlineLevel="0" collapsed="false">
      <c r="A342" s="1"/>
      <c r="B342" s="1"/>
      <c r="C342" s="1"/>
      <c r="D342" s="1"/>
      <c r="E342" s="1"/>
    </row>
    <row r="343" customFormat="false" ht="15" hidden="false" customHeight="false" outlineLevel="0" collapsed="false">
      <c r="A343" s="1"/>
      <c r="B343" s="1"/>
      <c r="C343" s="1"/>
      <c r="D343" s="1"/>
      <c r="E343" s="1"/>
    </row>
    <row r="344" customFormat="false" ht="15" hidden="false" customHeight="false" outlineLevel="0" collapsed="false">
      <c r="A344" s="1"/>
      <c r="B344" s="1"/>
      <c r="C344" s="1"/>
      <c r="D344" s="1"/>
      <c r="E344" s="1"/>
    </row>
    <row r="345" customFormat="false" ht="15" hidden="false" customHeight="false" outlineLevel="0" collapsed="false">
      <c r="A345" s="1"/>
      <c r="B345" s="1"/>
      <c r="C345" s="1"/>
      <c r="D345" s="1"/>
      <c r="E345" s="1"/>
    </row>
    <row r="346" customFormat="false" ht="15" hidden="false" customHeight="false" outlineLevel="0" collapsed="false">
      <c r="A346" s="1"/>
      <c r="B346" s="1"/>
      <c r="C346" s="1"/>
      <c r="D346" s="1"/>
      <c r="E346" s="1"/>
    </row>
    <row r="347" customFormat="false" ht="15" hidden="false" customHeight="false" outlineLevel="0" collapsed="false">
      <c r="A347" s="1"/>
      <c r="B347" s="1"/>
      <c r="C347" s="1"/>
      <c r="D347" s="1"/>
      <c r="E347" s="1"/>
    </row>
    <row r="348" customFormat="false" ht="15" hidden="false" customHeight="false" outlineLevel="0" collapsed="false">
      <c r="A348" s="1"/>
      <c r="B348" s="1"/>
      <c r="C348" s="1"/>
      <c r="D348" s="1"/>
      <c r="E348" s="1"/>
    </row>
    <row r="349" customFormat="false" ht="15" hidden="false" customHeight="false" outlineLevel="0" collapsed="false">
      <c r="A349" s="1"/>
      <c r="B349" s="1"/>
      <c r="C349" s="1"/>
      <c r="D349" s="1"/>
      <c r="E349" s="1"/>
    </row>
    <row r="350" customFormat="false" ht="15" hidden="false" customHeight="false" outlineLevel="0" collapsed="false">
      <c r="A350" s="1"/>
      <c r="B350" s="1"/>
      <c r="C350" s="1"/>
      <c r="D350" s="1"/>
      <c r="E350" s="1"/>
    </row>
    <row r="351" customFormat="false" ht="15" hidden="false" customHeight="false" outlineLevel="0" collapsed="false">
      <c r="A351" s="1"/>
      <c r="B351" s="1"/>
      <c r="C351" s="1"/>
      <c r="D351" s="1"/>
      <c r="E351" s="1"/>
    </row>
    <row r="352" customFormat="false" ht="15" hidden="false" customHeight="false" outlineLevel="0" collapsed="false">
      <c r="A352" s="1"/>
      <c r="B352" s="1"/>
      <c r="C352" s="1"/>
      <c r="D352" s="1"/>
      <c r="E352" s="1"/>
    </row>
    <row r="353" customFormat="false" ht="15" hidden="false" customHeight="false" outlineLevel="0" collapsed="false">
      <c r="A353" s="1"/>
      <c r="B353" s="1"/>
      <c r="C353" s="1"/>
      <c r="D353" s="1"/>
      <c r="E353" s="1"/>
    </row>
    <row r="354" customFormat="false" ht="15" hidden="false" customHeight="false" outlineLevel="0" collapsed="false">
      <c r="A354" s="1"/>
      <c r="B354" s="1"/>
      <c r="C354" s="1"/>
      <c r="D354" s="1"/>
      <c r="E354" s="1"/>
    </row>
    <row r="355" customFormat="false" ht="15" hidden="false" customHeight="false" outlineLevel="0" collapsed="false">
      <c r="A355" s="1"/>
      <c r="B355" s="1"/>
      <c r="C355" s="1"/>
      <c r="D355" s="1"/>
      <c r="E355" s="1"/>
    </row>
    <row r="356" customFormat="false" ht="15" hidden="false" customHeight="false" outlineLevel="0" collapsed="false">
      <c r="A356" s="1"/>
      <c r="B356" s="1"/>
      <c r="C356" s="1"/>
      <c r="D356" s="1"/>
      <c r="E356" s="1"/>
    </row>
    <row r="357" customFormat="false" ht="15" hidden="false" customHeight="false" outlineLevel="0" collapsed="false">
      <c r="A357" s="1"/>
      <c r="B357" s="1"/>
      <c r="C357" s="1"/>
      <c r="D357" s="1"/>
      <c r="E357" s="1"/>
    </row>
    <row r="358" customFormat="false" ht="15" hidden="false" customHeight="false" outlineLevel="0" collapsed="false">
      <c r="A358" s="1"/>
      <c r="B358" s="1"/>
      <c r="C358" s="1"/>
      <c r="D358" s="1"/>
      <c r="E358" s="1"/>
    </row>
    <row r="359" customFormat="false" ht="15" hidden="false" customHeight="false" outlineLevel="0" collapsed="false">
      <c r="A359" s="1"/>
      <c r="B359" s="1"/>
      <c r="C359" s="1"/>
      <c r="D359" s="1"/>
      <c r="E359" s="1"/>
    </row>
    <row r="360" customFormat="false" ht="15" hidden="false" customHeight="false" outlineLevel="0" collapsed="false">
      <c r="A360" s="1"/>
      <c r="B360" s="1"/>
      <c r="C360" s="1"/>
      <c r="D360" s="1"/>
      <c r="E360" s="1"/>
    </row>
    <row r="361" customFormat="false" ht="15" hidden="false" customHeight="false" outlineLevel="0" collapsed="false">
      <c r="A361" s="1"/>
      <c r="B361" s="1"/>
      <c r="C361" s="1"/>
      <c r="D361" s="1"/>
      <c r="E361" s="1"/>
    </row>
    <row r="362" customFormat="false" ht="15" hidden="false" customHeight="false" outlineLevel="0" collapsed="false">
      <c r="A362" s="1"/>
      <c r="B362" s="1"/>
      <c r="C362" s="1"/>
      <c r="D362" s="1"/>
      <c r="E362" s="1"/>
    </row>
    <row r="363" customFormat="false" ht="15" hidden="false" customHeight="false" outlineLevel="0" collapsed="false">
      <c r="A363" s="1"/>
      <c r="B363" s="1"/>
      <c r="C363" s="1"/>
      <c r="D363" s="1"/>
      <c r="E363" s="1"/>
    </row>
    <row r="364" customFormat="false" ht="15" hidden="false" customHeight="false" outlineLevel="0" collapsed="false">
      <c r="A364" s="1"/>
      <c r="B364" s="1"/>
      <c r="C364" s="1"/>
      <c r="D364" s="1"/>
      <c r="E364" s="1"/>
    </row>
    <row r="365" customFormat="false" ht="15" hidden="false" customHeight="false" outlineLevel="0" collapsed="false">
      <c r="A365" s="1"/>
      <c r="B365" s="1"/>
      <c r="C365" s="1"/>
      <c r="D365" s="1"/>
      <c r="E365" s="1"/>
    </row>
    <row r="366" customFormat="false" ht="15" hidden="false" customHeight="false" outlineLevel="0" collapsed="false">
      <c r="A366" s="1"/>
      <c r="B366" s="1"/>
      <c r="C366" s="1"/>
      <c r="D366" s="1"/>
      <c r="E366" s="1"/>
    </row>
    <row r="367" customFormat="false" ht="15" hidden="false" customHeight="false" outlineLevel="0" collapsed="false">
      <c r="A367" s="1"/>
      <c r="B367" s="1"/>
      <c r="C367" s="1"/>
      <c r="D367" s="1"/>
      <c r="E367" s="1"/>
    </row>
    <row r="368" customFormat="false" ht="15" hidden="false" customHeight="false" outlineLevel="0" collapsed="false">
      <c r="A368" s="1"/>
      <c r="B368" s="1"/>
      <c r="C368" s="1"/>
      <c r="D368" s="1"/>
      <c r="E368" s="1"/>
    </row>
    <row r="369" customFormat="false" ht="15" hidden="false" customHeight="false" outlineLevel="0" collapsed="false">
      <c r="A369" s="1"/>
      <c r="B369" s="1"/>
      <c r="C369" s="1"/>
      <c r="D369" s="1"/>
      <c r="E369" s="1"/>
    </row>
    <row r="370" customFormat="false" ht="15" hidden="false" customHeight="false" outlineLevel="0" collapsed="false">
      <c r="A370" s="1"/>
      <c r="B370" s="1"/>
      <c r="C370" s="1"/>
      <c r="D370" s="1"/>
      <c r="E370" s="1"/>
    </row>
    <row r="371" customFormat="false" ht="15" hidden="false" customHeight="false" outlineLevel="0" collapsed="false">
      <c r="A371" s="1"/>
      <c r="B371" s="1"/>
      <c r="C371" s="1"/>
      <c r="D371" s="1"/>
      <c r="E371" s="1"/>
    </row>
    <row r="372" customFormat="false" ht="15" hidden="false" customHeight="false" outlineLevel="0" collapsed="false">
      <c r="A372" s="1"/>
      <c r="B372" s="1"/>
      <c r="C372" s="1"/>
      <c r="D372" s="1"/>
      <c r="E372" s="1"/>
    </row>
    <row r="373" customFormat="false" ht="15" hidden="false" customHeight="false" outlineLevel="0" collapsed="false">
      <c r="A373" s="1"/>
      <c r="B373" s="1"/>
      <c r="C373" s="1"/>
      <c r="D373" s="1"/>
      <c r="E373" s="1"/>
    </row>
    <row r="374" customFormat="false" ht="15" hidden="false" customHeight="false" outlineLevel="0" collapsed="false">
      <c r="A374" s="1"/>
      <c r="B374" s="1"/>
      <c r="C374" s="1"/>
      <c r="D374" s="1"/>
      <c r="E374" s="1"/>
    </row>
    <row r="375" customFormat="false" ht="15" hidden="false" customHeight="false" outlineLevel="0" collapsed="false">
      <c r="A375" s="1"/>
      <c r="B375" s="1"/>
      <c r="C375" s="1"/>
      <c r="D375" s="1"/>
      <c r="E375" s="1"/>
    </row>
    <row r="376" customFormat="false" ht="15" hidden="false" customHeight="false" outlineLevel="0" collapsed="false">
      <c r="A376" s="1"/>
      <c r="B376" s="1"/>
      <c r="C376" s="1"/>
      <c r="D376" s="1"/>
      <c r="E376" s="1"/>
    </row>
    <row r="377" customFormat="false" ht="15" hidden="false" customHeight="false" outlineLevel="0" collapsed="false">
      <c r="A377" s="1"/>
      <c r="B377" s="1"/>
      <c r="C377" s="1"/>
      <c r="D377" s="1"/>
      <c r="E377" s="1"/>
    </row>
    <row r="378" customFormat="false" ht="15" hidden="false" customHeight="false" outlineLevel="0" collapsed="false">
      <c r="A378" s="1"/>
      <c r="B378" s="1"/>
      <c r="C378" s="1"/>
      <c r="D378" s="1"/>
      <c r="E378" s="1"/>
    </row>
    <row r="379" customFormat="false" ht="15" hidden="false" customHeight="false" outlineLevel="0" collapsed="false">
      <c r="A379" s="1"/>
      <c r="B379" s="1"/>
      <c r="C379" s="1"/>
      <c r="D379" s="1"/>
      <c r="E379" s="1"/>
    </row>
    <row r="380" customFormat="false" ht="15" hidden="false" customHeight="false" outlineLevel="0" collapsed="false">
      <c r="A380" s="1"/>
      <c r="B380" s="1"/>
      <c r="C380" s="1"/>
      <c r="D380" s="1"/>
      <c r="E380" s="1"/>
    </row>
    <row r="381" customFormat="false" ht="15" hidden="false" customHeight="false" outlineLevel="0" collapsed="false">
      <c r="A381" s="1"/>
      <c r="B381" s="1"/>
      <c r="C381" s="1"/>
      <c r="D381" s="1"/>
      <c r="E381" s="1"/>
    </row>
    <row r="382" customFormat="false" ht="15" hidden="false" customHeight="false" outlineLevel="0" collapsed="false">
      <c r="A382" s="1"/>
      <c r="B382" s="1"/>
      <c r="C382" s="1"/>
      <c r="D382" s="1"/>
      <c r="E382" s="1"/>
    </row>
    <row r="383" customFormat="false" ht="15" hidden="false" customHeight="false" outlineLevel="0" collapsed="false">
      <c r="A383" s="1"/>
      <c r="B383" s="1"/>
      <c r="C383" s="1"/>
      <c r="D383" s="1"/>
      <c r="E383" s="1"/>
    </row>
    <row r="384" customFormat="false" ht="15" hidden="false" customHeight="false" outlineLevel="0" collapsed="false">
      <c r="A384" s="1"/>
      <c r="B384" s="1"/>
      <c r="C384" s="1"/>
      <c r="D384" s="1"/>
      <c r="E384" s="1"/>
    </row>
    <row r="385" customFormat="false" ht="15" hidden="false" customHeight="false" outlineLevel="0" collapsed="false">
      <c r="A385" s="1"/>
      <c r="B385" s="1"/>
      <c r="C385" s="1"/>
      <c r="D385" s="1"/>
      <c r="E385" s="1"/>
    </row>
    <row r="386" customFormat="false" ht="15" hidden="false" customHeight="false" outlineLevel="0" collapsed="false">
      <c r="A386" s="1"/>
      <c r="B386" s="1"/>
      <c r="C386" s="1"/>
      <c r="D386" s="1"/>
      <c r="E386" s="1"/>
    </row>
    <row r="387" customFormat="false" ht="15" hidden="false" customHeight="false" outlineLevel="0" collapsed="false">
      <c r="A387" s="1"/>
      <c r="B387" s="1"/>
      <c r="C387" s="1"/>
      <c r="D387" s="1"/>
      <c r="E387" s="1"/>
    </row>
    <row r="388" customFormat="false" ht="15" hidden="false" customHeight="false" outlineLevel="0" collapsed="false">
      <c r="A388" s="1"/>
      <c r="B388" s="1"/>
      <c r="C388" s="1"/>
      <c r="D388" s="1"/>
      <c r="E388" s="1"/>
    </row>
    <row r="389" customFormat="false" ht="15" hidden="false" customHeight="false" outlineLevel="0" collapsed="false">
      <c r="A389" s="1"/>
      <c r="B389" s="1"/>
      <c r="C389" s="1"/>
      <c r="D389" s="1"/>
      <c r="E389" s="1"/>
    </row>
    <row r="390" customFormat="false" ht="15" hidden="false" customHeight="false" outlineLevel="0" collapsed="false">
      <c r="A390" s="1"/>
      <c r="B390" s="1"/>
      <c r="C390" s="1"/>
      <c r="D390" s="1"/>
      <c r="E390" s="1"/>
    </row>
    <row r="391" customFormat="false" ht="15" hidden="false" customHeight="false" outlineLevel="0" collapsed="false">
      <c r="A391" s="1"/>
      <c r="B391" s="1"/>
      <c r="C391" s="1"/>
      <c r="D391" s="1"/>
      <c r="E391" s="1"/>
    </row>
    <row r="392" customFormat="false" ht="15" hidden="false" customHeight="false" outlineLevel="0" collapsed="false">
      <c r="A392" s="1"/>
      <c r="B392" s="1"/>
      <c r="C392" s="1"/>
      <c r="D392" s="1"/>
      <c r="E392" s="1"/>
    </row>
    <row r="393" customFormat="false" ht="15" hidden="false" customHeight="false" outlineLevel="0" collapsed="false">
      <c r="A393" s="1"/>
      <c r="B393" s="1"/>
      <c r="C393" s="1"/>
      <c r="D393" s="1"/>
      <c r="E393" s="1"/>
    </row>
    <row r="394" customFormat="false" ht="15" hidden="false" customHeight="false" outlineLevel="0" collapsed="false">
      <c r="A394" s="1"/>
      <c r="B394" s="1"/>
      <c r="C394" s="1"/>
      <c r="D394" s="1"/>
      <c r="E394" s="1"/>
    </row>
    <row r="395" customFormat="false" ht="15" hidden="false" customHeight="false" outlineLevel="0" collapsed="false">
      <c r="A395" s="1"/>
      <c r="B395" s="1"/>
      <c r="C395" s="1"/>
      <c r="D395" s="1"/>
      <c r="E395" s="1"/>
    </row>
    <row r="396" customFormat="false" ht="15" hidden="false" customHeight="false" outlineLevel="0" collapsed="false">
      <c r="A396" s="1"/>
      <c r="B396" s="1"/>
      <c r="C396" s="1"/>
      <c r="D396" s="1"/>
      <c r="E396" s="1"/>
    </row>
    <row r="397" customFormat="false" ht="15" hidden="false" customHeight="false" outlineLevel="0" collapsed="false">
      <c r="A397" s="1"/>
      <c r="B397" s="1"/>
      <c r="C397" s="1"/>
      <c r="D397" s="1"/>
      <c r="E397" s="1"/>
    </row>
    <row r="398" customFormat="false" ht="15" hidden="false" customHeight="false" outlineLevel="0" collapsed="false">
      <c r="A398" s="1"/>
      <c r="B398" s="1"/>
      <c r="C398" s="1"/>
      <c r="D398" s="1"/>
      <c r="E398" s="1"/>
    </row>
    <row r="399" customFormat="false" ht="15" hidden="false" customHeight="false" outlineLevel="0" collapsed="false">
      <c r="A399" s="1"/>
      <c r="B399" s="1"/>
      <c r="C399" s="1"/>
      <c r="D399" s="1"/>
      <c r="E399" s="1"/>
    </row>
    <row r="400" customFormat="false" ht="15" hidden="false" customHeight="false" outlineLevel="0" collapsed="false">
      <c r="A400" s="1"/>
      <c r="B400" s="1"/>
      <c r="C400" s="1"/>
      <c r="D400" s="1"/>
      <c r="E400" s="1"/>
    </row>
    <row r="401" customFormat="false" ht="15" hidden="false" customHeight="false" outlineLevel="0" collapsed="false">
      <c r="A401" s="1"/>
      <c r="B401" s="1"/>
      <c r="C401" s="1"/>
      <c r="D401" s="1"/>
      <c r="E401" s="1"/>
    </row>
    <row r="402" customFormat="false" ht="15" hidden="false" customHeight="false" outlineLevel="0" collapsed="false">
      <c r="A402" s="1"/>
      <c r="B402" s="1"/>
      <c r="C402" s="1"/>
      <c r="D402" s="1"/>
      <c r="E402" s="1"/>
    </row>
    <row r="403" customFormat="false" ht="15" hidden="false" customHeight="false" outlineLevel="0" collapsed="false">
      <c r="A403" s="1"/>
      <c r="B403" s="1"/>
      <c r="C403" s="1"/>
      <c r="D403" s="1"/>
      <c r="E403" s="1"/>
    </row>
    <row r="404" customFormat="false" ht="15" hidden="false" customHeight="false" outlineLevel="0" collapsed="false">
      <c r="A404" s="1"/>
      <c r="B404" s="1"/>
      <c r="C404" s="1"/>
      <c r="D404" s="1"/>
      <c r="E404" s="1"/>
    </row>
    <row r="405" customFormat="false" ht="15" hidden="false" customHeight="false" outlineLevel="0" collapsed="false">
      <c r="A405" s="1"/>
      <c r="B405" s="1"/>
      <c r="C405" s="1"/>
      <c r="D405" s="1"/>
      <c r="E405" s="1"/>
    </row>
    <row r="406" customFormat="false" ht="15" hidden="false" customHeight="false" outlineLevel="0" collapsed="false">
      <c r="A406" s="1"/>
      <c r="B406" s="1"/>
      <c r="C406" s="1"/>
      <c r="D406" s="1"/>
      <c r="E406" s="1"/>
    </row>
    <row r="407" customFormat="false" ht="15" hidden="false" customHeight="false" outlineLevel="0" collapsed="false">
      <c r="A407" s="1"/>
      <c r="B407" s="1"/>
      <c r="C407" s="1"/>
      <c r="D407" s="1"/>
      <c r="E407" s="1"/>
    </row>
    <row r="408" customFormat="false" ht="15" hidden="false" customHeight="false" outlineLevel="0" collapsed="false">
      <c r="A408" s="1"/>
      <c r="B408" s="1"/>
      <c r="C408" s="1"/>
      <c r="D408" s="1"/>
      <c r="E408" s="1"/>
    </row>
    <row r="409" customFormat="false" ht="15" hidden="false" customHeight="false" outlineLevel="0" collapsed="false">
      <c r="A409" s="1"/>
      <c r="B409" s="1"/>
      <c r="C409" s="1"/>
      <c r="D409" s="1"/>
      <c r="E409" s="1"/>
    </row>
    <row r="410" customFormat="false" ht="15" hidden="false" customHeight="false" outlineLevel="0" collapsed="false">
      <c r="A410" s="1"/>
      <c r="B410" s="1"/>
      <c r="C410" s="1"/>
      <c r="D410" s="1"/>
      <c r="E410" s="1"/>
    </row>
    <row r="411" customFormat="false" ht="15" hidden="false" customHeight="false" outlineLevel="0" collapsed="false">
      <c r="A411" s="1"/>
      <c r="B411" s="1"/>
      <c r="C411" s="1"/>
      <c r="D411" s="1"/>
      <c r="E411" s="1"/>
    </row>
    <row r="412" customFormat="false" ht="15" hidden="false" customHeight="false" outlineLevel="0" collapsed="false">
      <c r="A412" s="1"/>
      <c r="B412" s="1"/>
      <c r="C412" s="1"/>
      <c r="D412" s="1"/>
      <c r="E412" s="1"/>
    </row>
    <row r="413" customFormat="false" ht="15" hidden="false" customHeight="false" outlineLevel="0" collapsed="false">
      <c r="A413" s="1"/>
      <c r="B413" s="1"/>
      <c r="C413" s="1"/>
      <c r="D413" s="1"/>
      <c r="E413" s="1"/>
    </row>
    <row r="414" customFormat="false" ht="15" hidden="false" customHeight="false" outlineLevel="0" collapsed="false">
      <c r="A414" s="1"/>
      <c r="B414" s="1"/>
      <c r="C414" s="1"/>
      <c r="D414" s="1"/>
      <c r="E414" s="1"/>
    </row>
    <row r="415" customFormat="false" ht="15" hidden="false" customHeight="false" outlineLevel="0" collapsed="false">
      <c r="A415" s="1"/>
      <c r="B415" s="1"/>
      <c r="C415" s="1"/>
      <c r="D415" s="1"/>
      <c r="E415" s="1"/>
    </row>
    <row r="416" customFormat="false" ht="15" hidden="false" customHeight="false" outlineLevel="0" collapsed="false">
      <c r="A416" s="1"/>
      <c r="B416" s="1"/>
      <c r="C416" s="1"/>
      <c r="D416" s="1"/>
      <c r="E416" s="1"/>
    </row>
    <row r="417" customFormat="false" ht="15" hidden="false" customHeight="false" outlineLevel="0" collapsed="false">
      <c r="A417" s="1"/>
      <c r="B417" s="1"/>
      <c r="C417" s="1"/>
      <c r="D417" s="1"/>
      <c r="E417" s="1"/>
    </row>
    <row r="418" customFormat="false" ht="15" hidden="false" customHeight="false" outlineLevel="0" collapsed="false">
      <c r="A418" s="1"/>
      <c r="B418" s="1"/>
      <c r="C418" s="1"/>
      <c r="D418" s="1"/>
      <c r="E418" s="1"/>
    </row>
    <row r="419" customFormat="false" ht="15" hidden="false" customHeight="false" outlineLevel="0" collapsed="false">
      <c r="A419" s="1"/>
      <c r="B419" s="1"/>
      <c r="C419" s="1"/>
      <c r="D419" s="1"/>
      <c r="E419" s="1"/>
    </row>
    <row r="420" customFormat="false" ht="15" hidden="false" customHeight="false" outlineLevel="0" collapsed="false">
      <c r="A420" s="1"/>
      <c r="B420" s="1"/>
      <c r="C420" s="1"/>
      <c r="D420" s="1"/>
      <c r="E420" s="1"/>
    </row>
    <row r="421" customFormat="false" ht="15" hidden="false" customHeight="false" outlineLevel="0" collapsed="false">
      <c r="A421" s="1"/>
      <c r="B421" s="1"/>
      <c r="C421" s="1"/>
      <c r="D421" s="1"/>
      <c r="E421" s="1"/>
    </row>
    <row r="422" customFormat="false" ht="15" hidden="false" customHeight="false" outlineLevel="0" collapsed="false">
      <c r="A422" s="1"/>
      <c r="B422" s="1"/>
      <c r="C422" s="1"/>
      <c r="D422" s="1"/>
      <c r="E422" s="1"/>
    </row>
    <row r="423" customFormat="false" ht="15" hidden="false" customHeight="false" outlineLevel="0" collapsed="false">
      <c r="A423" s="1"/>
      <c r="B423" s="1"/>
      <c r="C423" s="1"/>
      <c r="D423" s="1"/>
      <c r="E423" s="1"/>
    </row>
    <row r="424" customFormat="false" ht="15" hidden="false" customHeight="false" outlineLevel="0" collapsed="false">
      <c r="A424" s="1"/>
      <c r="B424" s="1"/>
      <c r="C424" s="1"/>
      <c r="D424" s="1"/>
      <c r="E424" s="1"/>
    </row>
    <row r="425" customFormat="false" ht="15" hidden="false" customHeight="false" outlineLevel="0" collapsed="false">
      <c r="A425" s="1"/>
      <c r="B425" s="1"/>
      <c r="C425" s="1"/>
      <c r="D425" s="1"/>
      <c r="E425" s="1"/>
    </row>
    <row r="426" customFormat="false" ht="15" hidden="false" customHeight="false" outlineLevel="0" collapsed="false">
      <c r="A426" s="1"/>
      <c r="B426" s="1"/>
      <c r="C426" s="1"/>
      <c r="D426" s="1"/>
      <c r="E426" s="1"/>
    </row>
    <row r="427" customFormat="false" ht="15" hidden="false" customHeight="false" outlineLevel="0" collapsed="false">
      <c r="A427" s="1"/>
      <c r="B427" s="1"/>
      <c r="C427" s="1"/>
      <c r="D427" s="1"/>
      <c r="E427" s="1"/>
    </row>
    <row r="428" customFormat="false" ht="15" hidden="false" customHeight="false" outlineLevel="0" collapsed="false">
      <c r="A428" s="1"/>
      <c r="B428" s="1"/>
      <c r="C428" s="1"/>
      <c r="D428" s="1"/>
      <c r="E428" s="1"/>
    </row>
    <row r="429" customFormat="false" ht="15" hidden="false" customHeight="false" outlineLevel="0" collapsed="false">
      <c r="A429" s="1"/>
      <c r="B429" s="1"/>
      <c r="C429" s="1"/>
      <c r="D429" s="1"/>
      <c r="E429" s="1"/>
    </row>
    <row r="430" customFormat="false" ht="15" hidden="false" customHeight="false" outlineLevel="0" collapsed="false">
      <c r="A430" s="1"/>
      <c r="B430" s="1"/>
      <c r="C430" s="1"/>
      <c r="D430" s="1"/>
      <c r="E430" s="1"/>
    </row>
    <row r="431" customFormat="false" ht="15" hidden="false" customHeight="false" outlineLevel="0" collapsed="false">
      <c r="A431" s="1"/>
      <c r="B431" s="1"/>
      <c r="C431" s="1"/>
      <c r="D431" s="1"/>
      <c r="E431" s="1"/>
    </row>
    <row r="432" customFormat="false" ht="15" hidden="false" customHeight="false" outlineLevel="0" collapsed="false">
      <c r="A432" s="1"/>
      <c r="B432" s="1"/>
      <c r="C432" s="1"/>
      <c r="D432" s="1"/>
      <c r="E432" s="1"/>
    </row>
    <row r="433" customFormat="false" ht="15" hidden="false" customHeight="false" outlineLevel="0" collapsed="false">
      <c r="A433" s="1"/>
      <c r="B433" s="1"/>
      <c r="C433" s="1"/>
      <c r="D433" s="1"/>
      <c r="E433" s="1"/>
    </row>
    <row r="434" customFormat="false" ht="15" hidden="false" customHeight="false" outlineLevel="0" collapsed="false">
      <c r="A434" s="1"/>
      <c r="B434" s="1"/>
      <c r="C434" s="1"/>
      <c r="D434" s="1"/>
      <c r="E434" s="1"/>
    </row>
    <row r="435" customFormat="false" ht="15" hidden="false" customHeight="false" outlineLevel="0" collapsed="false">
      <c r="A435" s="1"/>
      <c r="B435" s="1"/>
      <c r="C435" s="1"/>
      <c r="D435" s="1"/>
      <c r="E435" s="1"/>
    </row>
    <row r="436" customFormat="false" ht="15" hidden="false" customHeight="false" outlineLevel="0" collapsed="false">
      <c r="A436" s="1"/>
      <c r="B436" s="1"/>
      <c r="C436" s="1"/>
      <c r="D436" s="1"/>
      <c r="E436" s="1"/>
    </row>
    <row r="437" customFormat="false" ht="15" hidden="false" customHeight="false" outlineLevel="0" collapsed="false">
      <c r="A437" s="1"/>
      <c r="B437" s="1"/>
      <c r="C437" s="1"/>
      <c r="D437" s="1"/>
      <c r="E437" s="1"/>
    </row>
    <row r="438" customFormat="false" ht="15" hidden="false" customHeight="false" outlineLevel="0" collapsed="false">
      <c r="A438" s="1"/>
      <c r="B438" s="1"/>
      <c r="C438" s="1"/>
      <c r="D438" s="1"/>
      <c r="E438" s="1"/>
    </row>
    <row r="439" customFormat="false" ht="15" hidden="false" customHeight="false" outlineLevel="0" collapsed="false">
      <c r="A439" s="1"/>
      <c r="B439" s="1"/>
      <c r="C439" s="1"/>
      <c r="D439" s="1"/>
      <c r="E439" s="1"/>
    </row>
    <row r="440" customFormat="false" ht="15" hidden="false" customHeight="false" outlineLevel="0" collapsed="false">
      <c r="A440" s="1"/>
      <c r="B440" s="1"/>
      <c r="C440" s="1"/>
      <c r="D440" s="1"/>
      <c r="E440" s="1"/>
    </row>
    <row r="441" customFormat="false" ht="15" hidden="false" customHeight="false" outlineLevel="0" collapsed="false">
      <c r="A441" s="1"/>
      <c r="B441" s="1"/>
      <c r="C441" s="1"/>
      <c r="D441" s="1"/>
      <c r="E441" s="1"/>
    </row>
    <row r="442" customFormat="false" ht="15" hidden="false" customHeight="false" outlineLevel="0" collapsed="false">
      <c r="A442" s="1"/>
      <c r="B442" s="1"/>
      <c r="C442" s="1"/>
      <c r="D442" s="1"/>
      <c r="E442" s="1"/>
    </row>
    <row r="443" customFormat="false" ht="15" hidden="false" customHeight="false" outlineLevel="0" collapsed="false">
      <c r="A443" s="1"/>
      <c r="B443" s="1"/>
      <c r="C443" s="1"/>
      <c r="D443" s="1"/>
      <c r="E443" s="1"/>
    </row>
    <row r="444" customFormat="false" ht="15" hidden="false" customHeight="false" outlineLevel="0" collapsed="false">
      <c r="A444" s="1"/>
      <c r="B444" s="1"/>
      <c r="C444" s="1"/>
      <c r="D444" s="1"/>
      <c r="E444" s="1"/>
    </row>
    <row r="445" customFormat="false" ht="15" hidden="false" customHeight="false" outlineLevel="0" collapsed="false">
      <c r="A445" s="1"/>
      <c r="B445" s="1"/>
      <c r="C445" s="1"/>
      <c r="D445" s="1"/>
      <c r="E445" s="1"/>
    </row>
    <row r="446" customFormat="false" ht="15" hidden="false" customHeight="false" outlineLevel="0" collapsed="false">
      <c r="A446" s="1"/>
      <c r="B446" s="1"/>
      <c r="C446" s="1"/>
      <c r="D446" s="1"/>
      <c r="E446" s="1"/>
    </row>
    <row r="447" customFormat="false" ht="15" hidden="false" customHeight="false" outlineLevel="0" collapsed="false">
      <c r="A447" s="1"/>
      <c r="B447" s="1"/>
      <c r="C447" s="1"/>
      <c r="D447" s="1"/>
      <c r="E447" s="1"/>
    </row>
    <row r="448" customFormat="false" ht="15" hidden="false" customHeight="false" outlineLevel="0" collapsed="false">
      <c r="A448" s="1"/>
      <c r="B448" s="1"/>
      <c r="C448" s="1"/>
      <c r="D448" s="1"/>
      <c r="E448" s="1"/>
    </row>
    <row r="449" customFormat="false" ht="15" hidden="false" customHeight="false" outlineLevel="0" collapsed="false">
      <c r="A449" s="1"/>
      <c r="B449" s="1"/>
      <c r="C449" s="1"/>
      <c r="D449" s="1"/>
      <c r="E449" s="1"/>
    </row>
    <row r="450" customFormat="false" ht="15" hidden="false" customHeight="false" outlineLevel="0" collapsed="false">
      <c r="A450" s="1"/>
      <c r="B450" s="1"/>
      <c r="C450" s="1"/>
      <c r="D450" s="1"/>
      <c r="E450" s="1"/>
    </row>
    <row r="451" customFormat="false" ht="15" hidden="false" customHeight="false" outlineLevel="0" collapsed="false">
      <c r="A451" s="1"/>
      <c r="B451" s="1"/>
      <c r="C451" s="1"/>
      <c r="D451" s="1"/>
      <c r="E451" s="1"/>
    </row>
    <row r="452" customFormat="false" ht="15" hidden="false" customHeight="false" outlineLevel="0" collapsed="false">
      <c r="A452" s="1"/>
      <c r="B452" s="1"/>
      <c r="C452" s="1"/>
      <c r="D452" s="1"/>
      <c r="E452" s="1"/>
    </row>
    <row r="453" customFormat="false" ht="15" hidden="false" customHeight="false" outlineLevel="0" collapsed="false">
      <c r="A453" s="1"/>
      <c r="B453" s="1"/>
      <c r="C453" s="1"/>
      <c r="D453" s="1"/>
      <c r="E453" s="1"/>
    </row>
    <row r="454" customFormat="false" ht="15" hidden="false" customHeight="false" outlineLevel="0" collapsed="false">
      <c r="A454" s="1"/>
      <c r="B454" s="1"/>
      <c r="C454" s="1"/>
      <c r="D454" s="1"/>
      <c r="E454" s="1"/>
    </row>
    <row r="455" customFormat="false" ht="15" hidden="false" customHeight="false" outlineLevel="0" collapsed="false">
      <c r="A455" s="1"/>
      <c r="B455" s="1"/>
      <c r="C455" s="1"/>
      <c r="D455" s="1"/>
      <c r="E455" s="1"/>
    </row>
    <row r="456" customFormat="false" ht="15" hidden="false" customHeight="false" outlineLevel="0" collapsed="false">
      <c r="A456" s="1"/>
      <c r="B456" s="1"/>
      <c r="C456" s="1"/>
      <c r="D456" s="1"/>
      <c r="E456" s="1"/>
    </row>
    <row r="457" customFormat="false" ht="15" hidden="false" customHeight="false" outlineLevel="0" collapsed="false">
      <c r="A457" s="1"/>
      <c r="B457" s="1"/>
      <c r="C457" s="1"/>
      <c r="D457" s="1"/>
      <c r="E457" s="1"/>
    </row>
    <row r="458" customFormat="false" ht="15" hidden="false" customHeight="false" outlineLevel="0" collapsed="false">
      <c r="A458" s="1"/>
      <c r="B458" s="1"/>
      <c r="C458" s="1"/>
      <c r="D458" s="1"/>
      <c r="E458" s="1"/>
    </row>
    <row r="459" customFormat="false" ht="15" hidden="false" customHeight="false" outlineLevel="0" collapsed="false">
      <c r="A459" s="1"/>
      <c r="B459" s="1"/>
      <c r="C459" s="1"/>
      <c r="D459" s="1"/>
      <c r="E459" s="1"/>
    </row>
    <row r="460" customFormat="false" ht="15" hidden="false" customHeight="false" outlineLevel="0" collapsed="false">
      <c r="A460" s="1"/>
      <c r="B460" s="1"/>
      <c r="C460" s="1"/>
      <c r="D460" s="1"/>
      <c r="E460" s="1"/>
    </row>
    <row r="461" customFormat="false" ht="15" hidden="false" customHeight="false" outlineLevel="0" collapsed="false">
      <c r="A461" s="1"/>
      <c r="B461" s="1"/>
      <c r="C461" s="1"/>
      <c r="D461" s="1"/>
      <c r="E461" s="1"/>
    </row>
    <row r="462" customFormat="false" ht="15" hidden="false" customHeight="false" outlineLevel="0" collapsed="false">
      <c r="A462" s="1"/>
      <c r="B462" s="1"/>
      <c r="C462" s="1"/>
      <c r="D462" s="1"/>
      <c r="E462" s="1"/>
    </row>
    <row r="463" customFormat="false" ht="15" hidden="false" customHeight="false" outlineLevel="0" collapsed="false">
      <c r="A463" s="1"/>
      <c r="B463" s="1"/>
      <c r="C463" s="1"/>
      <c r="D463" s="1"/>
      <c r="E463" s="1"/>
    </row>
    <row r="464" customFormat="false" ht="15" hidden="false" customHeight="false" outlineLevel="0" collapsed="false">
      <c r="A464" s="1"/>
      <c r="B464" s="1"/>
      <c r="C464" s="1"/>
      <c r="D464" s="1"/>
      <c r="E464" s="1"/>
    </row>
    <row r="465" customFormat="false" ht="15" hidden="false" customHeight="false" outlineLevel="0" collapsed="false">
      <c r="A465" s="1"/>
      <c r="B465" s="1"/>
      <c r="C465" s="1"/>
      <c r="D465" s="1"/>
      <c r="E465" s="1"/>
    </row>
    <row r="466" customFormat="false" ht="15" hidden="false" customHeight="false" outlineLevel="0" collapsed="false">
      <c r="A466" s="1"/>
      <c r="B466" s="1"/>
      <c r="C466" s="1"/>
      <c r="D466" s="1"/>
      <c r="E466" s="1"/>
    </row>
    <row r="467" customFormat="false" ht="15" hidden="false" customHeight="false" outlineLevel="0" collapsed="false">
      <c r="A467" s="1"/>
      <c r="B467" s="1"/>
      <c r="C467" s="1"/>
      <c r="D467" s="1"/>
      <c r="E467" s="1"/>
    </row>
    <row r="468" customFormat="false" ht="15" hidden="false" customHeight="false" outlineLevel="0" collapsed="false">
      <c r="A468" s="1"/>
      <c r="B468" s="1"/>
      <c r="C468" s="1"/>
      <c r="D468" s="1"/>
      <c r="E468" s="1"/>
    </row>
    <row r="469" customFormat="false" ht="15" hidden="false" customHeight="false" outlineLevel="0" collapsed="false">
      <c r="A469" s="1"/>
      <c r="B469" s="1"/>
      <c r="C469" s="1"/>
      <c r="D469" s="1"/>
      <c r="E469" s="1"/>
    </row>
    <row r="470" customFormat="false" ht="15" hidden="false" customHeight="false" outlineLevel="0" collapsed="false">
      <c r="A470" s="1"/>
      <c r="B470" s="1"/>
      <c r="C470" s="1"/>
      <c r="D470" s="1"/>
      <c r="E470" s="1"/>
    </row>
    <row r="471" customFormat="false" ht="15" hidden="false" customHeight="false" outlineLevel="0" collapsed="false">
      <c r="A471" s="1"/>
      <c r="B471" s="1"/>
      <c r="C471" s="1"/>
      <c r="D471" s="1"/>
      <c r="E471" s="1"/>
    </row>
    <row r="472" customFormat="false" ht="15" hidden="false" customHeight="false" outlineLevel="0" collapsed="false">
      <c r="A472" s="1"/>
      <c r="B472" s="1"/>
      <c r="C472" s="1"/>
      <c r="D472" s="1"/>
      <c r="E472" s="1"/>
    </row>
    <row r="473" customFormat="false" ht="15" hidden="false" customHeight="false" outlineLevel="0" collapsed="false">
      <c r="A473" s="1"/>
      <c r="B473" s="1"/>
      <c r="C473" s="1"/>
      <c r="D473" s="1"/>
      <c r="E473" s="1"/>
    </row>
    <row r="474" customFormat="false" ht="15" hidden="false" customHeight="false" outlineLevel="0" collapsed="false">
      <c r="A474" s="1"/>
      <c r="B474" s="1"/>
      <c r="C474" s="1"/>
      <c r="D474" s="1"/>
      <c r="E474" s="1"/>
    </row>
    <row r="475" customFormat="false" ht="15" hidden="false" customHeight="false" outlineLevel="0" collapsed="false">
      <c r="A475" s="1"/>
      <c r="B475" s="1"/>
      <c r="C475" s="1"/>
      <c r="D475" s="1"/>
      <c r="E475" s="1"/>
    </row>
    <row r="476" customFormat="false" ht="15" hidden="false" customHeight="false" outlineLevel="0" collapsed="false">
      <c r="A476" s="1"/>
      <c r="B476" s="1"/>
      <c r="C476" s="1"/>
      <c r="D476" s="1"/>
      <c r="E476" s="1"/>
    </row>
    <row r="477" customFormat="false" ht="15" hidden="false" customHeight="false" outlineLevel="0" collapsed="false">
      <c r="A477" s="1"/>
      <c r="B477" s="1"/>
      <c r="C477" s="1"/>
      <c r="D477" s="1"/>
      <c r="E477" s="1"/>
    </row>
    <row r="478" customFormat="false" ht="15" hidden="false" customHeight="false" outlineLevel="0" collapsed="false">
      <c r="A478" s="1"/>
      <c r="B478" s="1"/>
      <c r="C478" s="1"/>
      <c r="D478" s="1"/>
      <c r="E478" s="1"/>
    </row>
    <row r="479" customFormat="false" ht="15" hidden="false" customHeight="false" outlineLevel="0" collapsed="false">
      <c r="A479" s="1"/>
      <c r="B479" s="1"/>
      <c r="C479" s="1"/>
      <c r="D479" s="1"/>
      <c r="E479" s="1"/>
    </row>
    <row r="480" customFormat="false" ht="15" hidden="false" customHeight="false" outlineLevel="0" collapsed="false">
      <c r="A480" s="1"/>
      <c r="B480" s="1"/>
      <c r="C480" s="1"/>
      <c r="D480" s="1"/>
      <c r="E480" s="1"/>
    </row>
    <row r="481" customFormat="false" ht="15" hidden="false" customHeight="false" outlineLevel="0" collapsed="false">
      <c r="A481" s="1"/>
      <c r="B481" s="1"/>
      <c r="C481" s="1"/>
      <c r="D481" s="1"/>
      <c r="E481" s="1"/>
    </row>
    <row r="482" customFormat="false" ht="15" hidden="false" customHeight="false" outlineLevel="0" collapsed="false">
      <c r="A482" s="1"/>
      <c r="B482" s="1"/>
      <c r="C482" s="1"/>
      <c r="D482" s="1"/>
      <c r="E482" s="1"/>
    </row>
    <row r="483" customFormat="false" ht="15" hidden="false" customHeight="false" outlineLevel="0" collapsed="false">
      <c r="A483" s="1"/>
      <c r="B483" s="1"/>
      <c r="C483" s="1"/>
      <c r="D483" s="1"/>
      <c r="E483" s="1"/>
    </row>
    <row r="484" customFormat="false" ht="15" hidden="false" customHeight="false" outlineLevel="0" collapsed="false">
      <c r="A484" s="1"/>
      <c r="B484" s="1"/>
      <c r="C484" s="1"/>
      <c r="D484" s="1"/>
      <c r="E484" s="1"/>
    </row>
    <row r="485" customFormat="false" ht="15" hidden="false" customHeight="false" outlineLevel="0" collapsed="false">
      <c r="A485" s="1"/>
      <c r="B485" s="1"/>
      <c r="C485" s="1"/>
      <c r="D485" s="1"/>
      <c r="E485" s="1"/>
    </row>
    <row r="486" customFormat="false" ht="15" hidden="false" customHeight="false" outlineLevel="0" collapsed="false">
      <c r="A486" s="1"/>
      <c r="B486" s="1"/>
      <c r="C486" s="1"/>
      <c r="D486" s="1"/>
      <c r="E486" s="1"/>
    </row>
    <row r="487" customFormat="false" ht="15" hidden="false" customHeight="false" outlineLevel="0" collapsed="false">
      <c r="A487" s="1"/>
      <c r="B487" s="1"/>
      <c r="C487" s="1"/>
      <c r="D487" s="1"/>
      <c r="E487" s="1"/>
    </row>
    <row r="488" customFormat="false" ht="15" hidden="false" customHeight="false" outlineLevel="0" collapsed="false">
      <c r="A488" s="1"/>
      <c r="B488" s="1"/>
      <c r="C488" s="1"/>
      <c r="D488" s="1"/>
      <c r="E488" s="1"/>
    </row>
    <row r="489" customFormat="false" ht="15" hidden="false" customHeight="false" outlineLevel="0" collapsed="false">
      <c r="A489" s="1"/>
      <c r="B489" s="1"/>
      <c r="C489" s="1"/>
      <c r="D489" s="1"/>
      <c r="E489" s="1"/>
    </row>
    <row r="490" customFormat="false" ht="15" hidden="false" customHeight="false" outlineLevel="0" collapsed="false">
      <c r="A490" s="1"/>
      <c r="B490" s="1"/>
      <c r="C490" s="1"/>
      <c r="D490" s="1"/>
      <c r="E490" s="1"/>
    </row>
    <row r="491" customFormat="false" ht="15" hidden="false" customHeight="false" outlineLevel="0" collapsed="false">
      <c r="A491" s="1"/>
      <c r="B491" s="1"/>
      <c r="C491" s="1"/>
      <c r="D491" s="1"/>
      <c r="E491" s="1"/>
    </row>
    <row r="492" customFormat="false" ht="15" hidden="false" customHeight="false" outlineLevel="0" collapsed="false">
      <c r="A492" s="1"/>
      <c r="B492" s="1"/>
      <c r="C492" s="1"/>
      <c r="D492" s="1"/>
      <c r="E492" s="1"/>
    </row>
    <row r="493" customFormat="false" ht="15" hidden="false" customHeight="false" outlineLevel="0" collapsed="false">
      <c r="A493" s="1"/>
      <c r="B493" s="1"/>
      <c r="C493" s="1"/>
      <c r="D493" s="1"/>
      <c r="E493" s="1"/>
    </row>
    <row r="494" customFormat="false" ht="15" hidden="false" customHeight="false" outlineLevel="0" collapsed="false">
      <c r="A494" s="1"/>
      <c r="B494" s="1"/>
      <c r="C494" s="1"/>
      <c r="D494" s="1"/>
      <c r="E494" s="1"/>
    </row>
    <row r="495" customFormat="false" ht="15" hidden="false" customHeight="false" outlineLevel="0" collapsed="false">
      <c r="A495" s="1"/>
      <c r="B495" s="1"/>
      <c r="C495" s="1"/>
      <c r="D495" s="1"/>
      <c r="E495" s="1"/>
    </row>
    <row r="496" customFormat="false" ht="15" hidden="false" customHeight="false" outlineLevel="0" collapsed="false">
      <c r="A496" s="1"/>
      <c r="B496" s="1"/>
      <c r="C496" s="1"/>
      <c r="D496" s="1"/>
      <c r="E496" s="1"/>
    </row>
    <row r="497" customFormat="false" ht="15" hidden="false" customHeight="false" outlineLevel="0" collapsed="false">
      <c r="A497" s="1"/>
      <c r="B497" s="1"/>
      <c r="C497" s="1"/>
      <c r="D497" s="1"/>
      <c r="E497" s="1"/>
    </row>
    <row r="498" customFormat="false" ht="15" hidden="false" customHeight="false" outlineLevel="0" collapsed="false">
      <c r="A498" s="1"/>
      <c r="B498" s="1"/>
      <c r="C498" s="1"/>
      <c r="D498" s="1"/>
      <c r="E498" s="1"/>
    </row>
    <row r="499" customFormat="false" ht="15" hidden="false" customHeight="false" outlineLevel="0" collapsed="false">
      <c r="A499" s="1"/>
      <c r="B499" s="1"/>
      <c r="C499" s="1"/>
      <c r="D499" s="1"/>
      <c r="E499" s="1"/>
    </row>
    <row r="500" customFormat="false" ht="15" hidden="false" customHeight="false" outlineLevel="0" collapsed="false">
      <c r="A500" s="1"/>
      <c r="B500" s="1"/>
      <c r="C500" s="1"/>
      <c r="D500" s="1"/>
      <c r="E500" s="1"/>
    </row>
    <row r="501" customFormat="false" ht="15" hidden="false" customHeight="false" outlineLevel="0" collapsed="false">
      <c r="A501" s="1"/>
      <c r="B501" s="1"/>
      <c r="C501" s="1"/>
      <c r="D501" s="1"/>
      <c r="E501" s="1"/>
    </row>
    <row r="502" customFormat="false" ht="15" hidden="false" customHeight="false" outlineLevel="0" collapsed="false">
      <c r="A502" s="1"/>
      <c r="B502" s="1"/>
      <c r="C502" s="1"/>
      <c r="D502" s="1"/>
      <c r="E502" s="1"/>
    </row>
    <row r="503" customFormat="false" ht="15" hidden="false" customHeight="false" outlineLevel="0" collapsed="false">
      <c r="A503" s="1"/>
      <c r="B503" s="1"/>
      <c r="C503" s="1"/>
      <c r="D503" s="1"/>
      <c r="E503" s="1"/>
    </row>
    <row r="504" customFormat="false" ht="15" hidden="false" customHeight="false" outlineLevel="0" collapsed="false">
      <c r="A504" s="1"/>
      <c r="B504" s="1"/>
      <c r="C504" s="1"/>
      <c r="D504" s="1"/>
      <c r="E504" s="1"/>
    </row>
    <row r="505" customFormat="false" ht="15" hidden="false" customHeight="false" outlineLevel="0" collapsed="false">
      <c r="A505" s="1"/>
      <c r="B505" s="1"/>
      <c r="C505" s="1"/>
      <c r="D505" s="1"/>
      <c r="E505" s="1"/>
    </row>
    <row r="506" customFormat="false" ht="15" hidden="false" customHeight="false" outlineLevel="0" collapsed="false">
      <c r="A506" s="1"/>
      <c r="B506" s="1"/>
      <c r="C506" s="1"/>
      <c r="D506" s="1"/>
      <c r="E506" s="1"/>
    </row>
    <row r="507" customFormat="false" ht="15" hidden="false" customHeight="false" outlineLevel="0" collapsed="false">
      <c r="A507" s="1"/>
      <c r="B507" s="1"/>
      <c r="C507" s="1"/>
      <c r="D507" s="1"/>
      <c r="E507" s="1"/>
    </row>
    <row r="508" customFormat="false" ht="15" hidden="false" customHeight="false" outlineLevel="0" collapsed="false">
      <c r="A508" s="1"/>
      <c r="B508" s="1"/>
      <c r="C508" s="1"/>
      <c r="D508" s="1"/>
      <c r="E508" s="1"/>
    </row>
    <row r="509" customFormat="false" ht="15" hidden="false" customHeight="false" outlineLevel="0" collapsed="false">
      <c r="A509" s="1"/>
      <c r="B509" s="1"/>
      <c r="C509" s="1"/>
      <c r="D509" s="1"/>
      <c r="E509" s="1"/>
    </row>
    <row r="510" customFormat="false" ht="15" hidden="false" customHeight="false" outlineLevel="0" collapsed="false">
      <c r="A510" s="1"/>
      <c r="B510" s="1"/>
      <c r="C510" s="1"/>
      <c r="D510" s="1"/>
      <c r="E510" s="1"/>
    </row>
    <row r="511" customFormat="false" ht="15" hidden="false" customHeight="false" outlineLevel="0" collapsed="false">
      <c r="A511" s="1"/>
      <c r="B511" s="1"/>
      <c r="C511" s="1"/>
      <c r="D511" s="1"/>
      <c r="E511" s="1"/>
    </row>
    <row r="512" customFormat="false" ht="15" hidden="false" customHeight="false" outlineLevel="0" collapsed="false">
      <c r="A512" s="1"/>
      <c r="B512" s="1"/>
      <c r="C512" s="1"/>
      <c r="D512" s="1"/>
      <c r="E512" s="1"/>
    </row>
    <row r="513" customFormat="false" ht="15" hidden="false" customHeight="false" outlineLevel="0" collapsed="false">
      <c r="A513" s="1"/>
      <c r="B513" s="1"/>
      <c r="C513" s="1"/>
      <c r="D513" s="1"/>
      <c r="E513" s="1"/>
    </row>
    <row r="514" customFormat="false" ht="15" hidden="false" customHeight="false" outlineLevel="0" collapsed="false">
      <c r="A514" s="1"/>
      <c r="B514" s="1"/>
      <c r="C514" s="1"/>
      <c r="D514" s="1"/>
      <c r="E514" s="1"/>
    </row>
    <row r="515" customFormat="false" ht="15" hidden="false" customHeight="false" outlineLevel="0" collapsed="false">
      <c r="A515" s="1"/>
      <c r="B515" s="1"/>
      <c r="C515" s="1"/>
      <c r="D515" s="1"/>
      <c r="E515" s="1"/>
    </row>
    <row r="516" customFormat="false" ht="15" hidden="false" customHeight="false" outlineLevel="0" collapsed="false">
      <c r="A516" s="1"/>
      <c r="B516" s="1"/>
      <c r="C516" s="1"/>
      <c r="D516" s="1"/>
      <c r="E516" s="1"/>
    </row>
    <row r="517" customFormat="false" ht="15" hidden="false" customHeight="false" outlineLevel="0" collapsed="false">
      <c r="A517" s="1"/>
      <c r="B517" s="1"/>
      <c r="C517" s="1"/>
      <c r="D517" s="1"/>
      <c r="E517" s="1"/>
    </row>
    <row r="518" customFormat="false" ht="15" hidden="false" customHeight="false" outlineLevel="0" collapsed="false">
      <c r="A518" s="1"/>
      <c r="B518" s="1"/>
      <c r="C518" s="1"/>
      <c r="D518" s="1"/>
      <c r="E518" s="1"/>
    </row>
    <row r="519" customFormat="false" ht="15" hidden="false" customHeight="false" outlineLevel="0" collapsed="false">
      <c r="A519" s="1"/>
      <c r="B519" s="1"/>
      <c r="C519" s="1"/>
      <c r="D519" s="1"/>
      <c r="E519" s="1"/>
    </row>
    <row r="520" customFormat="false" ht="15" hidden="false" customHeight="false" outlineLevel="0" collapsed="false">
      <c r="A520" s="1"/>
      <c r="B520" s="1"/>
      <c r="C520" s="1"/>
      <c r="D520" s="1"/>
      <c r="E520" s="1"/>
    </row>
    <row r="521" customFormat="false" ht="15" hidden="false" customHeight="false" outlineLevel="0" collapsed="false">
      <c r="A521" s="1"/>
      <c r="B521" s="1"/>
      <c r="C521" s="1"/>
      <c r="D521" s="1"/>
      <c r="E521" s="1"/>
    </row>
    <row r="522" customFormat="false" ht="15" hidden="false" customHeight="false" outlineLevel="0" collapsed="false">
      <c r="A522" s="1"/>
      <c r="B522" s="1"/>
      <c r="C522" s="1"/>
      <c r="D522" s="1"/>
      <c r="E522" s="1"/>
    </row>
    <row r="523" customFormat="false" ht="15" hidden="false" customHeight="false" outlineLevel="0" collapsed="false">
      <c r="A523" s="1"/>
      <c r="B523" s="1"/>
      <c r="C523" s="1"/>
      <c r="D523" s="1"/>
      <c r="E523" s="1"/>
    </row>
    <row r="524" customFormat="false" ht="15" hidden="false" customHeight="false" outlineLevel="0" collapsed="false">
      <c r="A524" s="1"/>
      <c r="B524" s="1"/>
      <c r="C524" s="1"/>
      <c r="D524" s="1"/>
      <c r="E524" s="1"/>
    </row>
    <row r="525" customFormat="false" ht="15" hidden="false" customHeight="false" outlineLevel="0" collapsed="false">
      <c r="A525" s="1"/>
      <c r="B525" s="1"/>
      <c r="C525" s="1"/>
      <c r="D525" s="1"/>
      <c r="E525" s="1"/>
    </row>
    <row r="526" customFormat="false" ht="15" hidden="false" customHeight="false" outlineLevel="0" collapsed="false">
      <c r="A526" s="1"/>
      <c r="B526" s="1"/>
      <c r="C526" s="1"/>
      <c r="D526" s="1"/>
      <c r="E526" s="1"/>
    </row>
    <row r="527" customFormat="false" ht="15" hidden="false" customHeight="false" outlineLevel="0" collapsed="false">
      <c r="A527" s="1"/>
      <c r="B527" s="1"/>
      <c r="C527" s="1"/>
      <c r="D527" s="1"/>
      <c r="E527" s="1"/>
    </row>
    <row r="528" customFormat="false" ht="15" hidden="false" customHeight="false" outlineLevel="0" collapsed="false">
      <c r="A528" s="1"/>
      <c r="B528" s="1"/>
      <c r="C528" s="1"/>
      <c r="D528" s="1"/>
      <c r="E528" s="1"/>
    </row>
    <row r="529" customFormat="false" ht="15" hidden="false" customHeight="false" outlineLevel="0" collapsed="false">
      <c r="A529" s="1"/>
      <c r="B529" s="1"/>
      <c r="C529" s="1"/>
      <c r="D529" s="1"/>
      <c r="E529" s="1"/>
    </row>
    <row r="530" customFormat="false" ht="15" hidden="false" customHeight="false" outlineLevel="0" collapsed="false">
      <c r="A530" s="1"/>
      <c r="B530" s="1"/>
      <c r="C530" s="1"/>
      <c r="D530" s="1"/>
      <c r="E530" s="1"/>
    </row>
    <row r="531" customFormat="false" ht="15" hidden="false" customHeight="false" outlineLevel="0" collapsed="false">
      <c r="A531" s="1"/>
      <c r="B531" s="1"/>
      <c r="C531" s="1"/>
      <c r="D531" s="1"/>
      <c r="E531" s="1"/>
    </row>
    <row r="532" customFormat="false" ht="15" hidden="false" customHeight="false" outlineLevel="0" collapsed="false">
      <c r="A532" s="1"/>
      <c r="B532" s="1"/>
      <c r="C532" s="1"/>
      <c r="D532" s="1"/>
      <c r="E532" s="1"/>
    </row>
    <row r="533" customFormat="false" ht="15" hidden="false" customHeight="false" outlineLevel="0" collapsed="false">
      <c r="A533" s="1"/>
      <c r="B533" s="1"/>
      <c r="C533" s="1"/>
      <c r="D533" s="1"/>
      <c r="E533" s="1"/>
    </row>
    <row r="534" customFormat="false" ht="15" hidden="false" customHeight="false" outlineLevel="0" collapsed="false">
      <c r="A534" s="1"/>
      <c r="B534" s="1"/>
      <c r="C534" s="1"/>
      <c r="D534" s="1"/>
      <c r="E534" s="1"/>
    </row>
    <row r="535" customFormat="false" ht="15" hidden="false" customHeight="false" outlineLevel="0" collapsed="false">
      <c r="A535" s="1"/>
      <c r="B535" s="1"/>
      <c r="C535" s="1"/>
      <c r="D535" s="1"/>
      <c r="E535" s="1"/>
    </row>
    <row r="536" customFormat="false" ht="15" hidden="false" customHeight="false" outlineLevel="0" collapsed="false">
      <c r="A536" s="1"/>
      <c r="B536" s="1"/>
      <c r="C536" s="1"/>
      <c r="D536" s="1"/>
      <c r="E536" s="1"/>
    </row>
    <row r="537" customFormat="false" ht="15" hidden="false" customHeight="false" outlineLevel="0" collapsed="false">
      <c r="A537" s="1"/>
      <c r="B537" s="1"/>
      <c r="C537" s="1"/>
      <c r="D537" s="1"/>
      <c r="E537" s="1"/>
    </row>
    <row r="538" customFormat="false" ht="15" hidden="false" customHeight="false" outlineLevel="0" collapsed="false">
      <c r="A538" s="1"/>
      <c r="B538" s="1"/>
      <c r="C538" s="1"/>
      <c r="D538" s="1"/>
      <c r="E538" s="1"/>
    </row>
    <row r="539" customFormat="false" ht="15" hidden="false" customHeight="false" outlineLevel="0" collapsed="false">
      <c r="A539" s="1"/>
      <c r="B539" s="1"/>
      <c r="C539" s="1"/>
      <c r="D539" s="1"/>
      <c r="E539" s="1"/>
    </row>
    <row r="540" customFormat="false" ht="15" hidden="false" customHeight="false" outlineLevel="0" collapsed="false">
      <c r="A540" s="1"/>
      <c r="B540" s="1"/>
      <c r="C540" s="1"/>
      <c r="D540" s="1"/>
      <c r="E540" s="1"/>
    </row>
    <row r="541" customFormat="false" ht="15" hidden="false" customHeight="false" outlineLevel="0" collapsed="false">
      <c r="A541" s="1"/>
      <c r="B541" s="1"/>
      <c r="C541" s="1"/>
      <c r="D541" s="1"/>
      <c r="E541" s="1"/>
    </row>
    <row r="542" customFormat="false" ht="15" hidden="false" customHeight="false" outlineLevel="0" collapsed="false">
      <c r="A542" s="1"/>
      <c r="B542" s="1"/>
      <c r="C542" s="1"/>
      <c r="D542" s="1"/>
      <c r="E542" s="1"/>
    </row>
    <row r="543" customFormat="false" ht="15" hidden="false" customHeight="false" outlineLevel="0" collapsed="false">
      <c r="A543" s="1"/>
      <c r="B543" s="1"/>
      <c r="C543" s="1"/>
      <c r="D543" s="1"/>
      <c r="E543" s="1"/>
    </row>
    <row r="544" customFormat="false" ht="15" hidden="false" customHeight="false" outlineLevel="0" collapsed="false">
      <c r="A544" s="1"/>
      <c r="B544" s="1"/>
      <c r="C544" s="1"/>
      <c r="D544" s="1"/>
      <c r="E544" s="1"/>
    </row>
    <row r="545" customFormat="false" ht="15" hidden="false" customHeight="false" outlineLevel="0" collapsed="false">
      <c r="A545" s="1"/>
      <c r="B545" s="1"/>
      <c r="C545" s="1"/>
      <c r="D545" s="1"/>
      <c r="E545" s="1"/>
    </row>
    <row r="546" customFormat="false" ht="15" hidden="false" customHeight="false" outlineLevel="0" collapsed="false">
      <c r="A546" s="1"/>
      <c r="B546" s="1"/>
      <c r="C546" s="1"/>
      <c r="D546" s="1"/>
      <c r="E546" s="1"/>
    </row>
    <row r="547" customFormat="false" ht="15" hidden="false" customHeight="false" outlineLevel="0" collapsed="false">
      <c r="A547" s="1"/>
      <c r="B547" s="1"/>
      <c r="C547" s="1"/>
      <c r="D547" s="1"/>
      <c r="E547" s="1"/>
    </row>
    <row r="548" customFormat="false" ht="15" hidden="false" customHeight="false" outlineLevel="0" collapsed="false">
      <c r="A548" s="1"/>
      <c r="B548" s="1"/>
      <c r="C548" s="1"/>
      <c r="D548" s="1"/>
      <c r="E548" s="1"/>
    </row>
    <row r="549" customFormat="false" ht="15" hidden="false" customHeight="false" outlineLevel="0" collapsed="false">
      <c r="A549" s="1"/>
      <c r="B549" s="1"/>
      <c r="C549" s="1"/>
      <c r="D549" s="1"/>
      <c r="E549" s="1"/>
    </row>
    <row r="550" customFormat="false" ht="15" hidden="false" customHeight="false" outlineLevel="0" collapsed="false">
      <c r="A550" s="1"/>
      <c r="B550" s="1"/>
      <c r="C550" s="1"/>
      <c r="D550" s="1"/>
      <c r="E550" s="1"/>
    </row>
    <row r="551" customFormat="false" ht="15" hidden="false" customHeight="false" outlineLevel="0" collapsed="false">
      <c r="A551" s="1"/>
      <c r="B551" s="1"/>
      <c r="C551" s="1"/>
      <c r="D551" s="1"/>
      <c r="E551" s="1"/>
    </row>
    <row r="552" customFormat="false" ht="15" hidden="false" customHeight="false" outlineLevel="0" collapsed="false">
      <c r="A552" s="1"/>
      <c r="B552" s="1"/>
      <c r="C552" s="1"/>
      <c r="D552" s="1"/>
      <c r="E552" s="1"/>
    </row>
    <row r="553" customFormat="false" ht="15" hidden="false" customHeight="false" outlineLevel="0" collapsed="false">
      <c r="A553" s="1"/>
      <c r="B553" s="1"/>
      <c r="C553" s="1"/>
      <c r="D553" s="1"/>
      <c r="E553" s="1"/>
    </row>
    <row r="554" customFormat="false" ht="15" hidden="false" customHeight="false" outlineLevel="0" collapsed="false">
      <c r="A554" s="1"/>
      <c r="B554" s="1"/>
      <c r="C554" s="1"/>
      <c r="D554" s="1"/>
      <c r="E554" s="1"/>
    </row>
    <row r="555" customFormat="false" ht="15" hidden="false" customHeight="false" outlineLevel="0" collapsed="false">
      <c r="A555" s="1"/>
      <c r="B555" s="1"/>
      <c r="C555" s="1"/>
      <c r="D555" s="1"/>
      <c r="E555" s="1"/>
    </row>
    <row r="556" customFormat="false" ht="15" hidden="false" customHeight="false" outlineLevel="0" collapsed="false">
      <c r="A556" s="1"/>
      <c r="B556" s="1"/>
      <c r="C556" s="1"/>
      <c r="D556" s="1"/>
      <c r="E556" s="1"/>
    </row>
    <row r="557" customFormat="false" ht="15" hidden="false" customHeight="false" outlineLevel="0" collapsed="false">
      <c r="A557" s="1"/>
      <c r="B557" s="1"/>
      <c r="C557" s="1"/>
      <c r="D557" s="1"/>
      <c r="E557" s="1"/>
    </row>
    <row r="558" customFormat="false" ht="15" hidden="false" customHeight="false" outlineLevel="0" collapsed="false">
      <c r="A558" s="1"/>
      <c r="B558" s="1"/>
      <c r="C558" s="1"/>
      <c r="D558" s="1"/>
      <c r="E558" s="1"/>
    </row>
    <row r="559" customFormat="false" ht="15" hidden="false" customHeight="false" outlineLevel="0" collapsed="false">
      <c r="A559" s="1"/>
      <c r="B559" s="1"/>
      <c r="C559" s="1"/>
      <c r="D559" s="1"/>
      <c r="E559" s="1"/>
    </row>
    <row r="560" customFormat="false" ht="15" hidden="false" customHeight="false" outlineLevel="0" collapsed="false">
      <c r="A560" s="1"/>
      <c r="B560" s="1"/>
      <c r="C560" s="1"/>
      <c r="D560" s="1"/>
      <c r="E560" s="1"/>
    </row>
    <row r="561" customFormat="false" ht="15" hidden="false" customHeight="false" outlineLevel="0" collapsed="false">
      <c r="A561" s="1"/>
      <c r="B561" s="1"/>
      <c r="C561" s="1"/>
      <c r="D561" s="1"/>
      <c r="E561" s="1"/>
    </row>
    <row r="562" customFormat="false" ht="15" hidden="false" customHeight="false" outlineLevel="0" collapsed="false">
      <c r="A562" s="1"/>
      <c r="B562" s="1"/>
      <c r="C562" s="1"/>
      <c r="D562" s="1"/>
      <c r="E562" s="1"/>
    </row>
    <row r="563" customFormat="false" ht="15" hidden="false" customHeight="false" outlineLevel="0" collapsed="false">
      <c r="A563" s="1"/>
      <c r="B563" s="1"/>
      <c r="C563" s="1"/>
      <c r="D563" s="1"/>
      <c r="E563" s="1"/>
    </row>
    <row r="564" customFormat="false" ht="15" hidden="false" customHeight="false" outlineLevel="0" collapsed="false">
      <c r="A564" s="1"/>
      <c r="B564" s="1"/>
      <c r="C564" s="1"/>
      <c r="D564" s="1"/>
      <c r="E564" s="1"/>
    </row>
    <row r="565" customFormat="false" ht="15" hidden="false" customHeight="false" outlineLevel="0" collapsed="false">
      <c r="A565" s="1"/>
      <c r="B565" s="1"/>
      <c r="C565" s="1"/>
      <c r="D565" s="1"/>
      <c r="E565" s="1"/>
    </row>
    <row r="566" customFormat="false" ht="15" hidden="false" customHeight="false" outlineLevel="0" collapsed="false">
      <c r="A566" s="1"/>
      <c r="B566" s="1"/>
      <c r="C566" s="1"/>
      <c r="D566" s="1"/>
      <c r="E566" s="1"/>
    </row>
    <row r="567" customFormat="false" ht="15" hidden="false" customHeight="false" outlineLevel="0" collapsed="false">
      <c r="A567" s="1"/>
      <c r="B567" s="1"/>
      <c r="C567" s="1"/>
      <c r="D567" s="1"/>
      <c r="E567" s="1"/>
    </row>
    <row r="568" customFormat="false" ht="15" hidden="false" customHeight="false" outlineLevel="0" collapsed="false">
      <c r="A568" s="1"/>
      <c r="B568" s="1"/>
      <c r="C568" s="1"/>
      <c r="D568" s="1"/>
      <c r="E568" s="1"/>
    </row>
    <row r="569" customFormat="false" ht="15" hidden="false" customHeight="false" outlineLevel="0" collapsed="false">
      <c r="A569" s="1"/>
      <c r="B569" s="1"/>
      <c r="C569" s="1"/>
      <c r="D569" s="1"/>
      <c r="E569" s="1"/>
    </row>
    <row r="570" customFormat="false" ht="15" hidden="false" customHeight="false" outlineLevel="0" collapsed="false">
      <c r="A570" s="1"/>
      <c r="B570" s="1"/>
      <c r="C570" s="1"/>
      <c r="D570" s="1"/>
      <c r="E570" s="1"/>
    </row>
    <row r="571" customFormat="false" ht="15" hidden="false" customHeight="false" outlineLevel="0" collapsed="false">
      <c r="A571" s="1"/>
      <c r="B571" s="1"/>
      <c r="C571" s="1"/>
      <c r="D571" s="1"/>
      <c r="E571" s="1"/>
    </row>
    <row r="572" customFormat="false" ht="15" hidden="false" customHeight="false" outlineLevel="0" collapsed="false">
      <c r="A572" s="1"/>
      <c r="B572" s="1"/>
      <c r="C572" s="1"/>
      <c r="D572" s="1"/>
      <c r="E572" s="1"/>
    </row>
    <row r="573" customFormat="false" ht="15" hidden="false" customHeight="false" outlineLevel="0" collapsed="false">
      <c r="A573" s="1"/>
      <c r="B573" s="1"/>
      <c r="C573" s="1"/>
      <c r="D573" s="1"/>
      <c r="E573" s="1"/>
    </row>
    <row r="574" customFormat="false" ht="15" hidden="false" customHeight="false" outlineLevel="0" collapsed="false">
      <c r="A574" s="1"/>
      <c r="B574" s="1"/>
      <c r="C574" s="1"/>
      <c r="D574" s="1"/>
      <c r="E574" s="1"/>
    </row>
    <row r="575" customFormat="false" ht="15" hidden="false" customHeight="false" outlineLevel="0" collapsed="false">
      <c r="A575" s="1"/>
      <c r="B575" s="1"/>
      <c r="C575" s="1"/>
      <c r="D575" s="1"/>
      <c r="E575" s="1"/>
    </row>
    <row r="576" customFormat="false" ht="15" hidden="false" customHeight="false" outlineLevel="0" collapsed="false">
      <c r="A576" s="1"/>
      <c r="B576" s="1"/>
      <c r="C576" s="1"/>
      <c r="D576" s="1"/>
      <c r="E576" s="1"/>
    </row>
    <row r="577" customFormat="false" ht="15" hidden="false" customHeight="false" outlineLevel="0" collapsed="false">
      <c r="A577" s="1"/>
      <c r="B577" s="1"/>
      <c r="C577" s="1"/>
      <c r="D577" s="1"/>
      <c r="E577" s="1"/>
    </row>
    <row r="578" customFormat="false" ht="15" hidden="false" customHeight="false" outlineLevel="0" collapsed="false">
      <c r="A578" s="1"/>
      <c r="B578" s="1"/>
      <c r="C578" s="1"/>
      <c r="D578" s="1"/>
      <c r="E578" s="1"/>
    </row>
    <row r="579" customFormat="false" ht="15" hidden="false" customHeight="false" outlineLevel="0" collapsed="false">
      <c r="A579" s="1"/>
      <c r="B579" s="1"/>
      <c r="C579" s="1"/>
      <c r="D579" s="1"/>
      <c r="E579" s="1"/>
    </row>
    <row r="580" customFormat="false" ht="15" hidden="false" customHeight="false" outlineLevel="0" collapsed="false">
      <c r="A580" s="1"/>
      <c r="B580" s="1"/>
      <c r="C580" s="1"/>
      <c r="D580" s="1"/>
      <c r="E580" s="1"/>
    </row>
    <row r="581" customFormat="false" ht="15" hidden="false" customHeight="false" outlineLevel="0" collapsed="false">
      <c r="A581" s="1"/>
      <c r="B581" s="1"/>
      <c r="C581" s="1"/>
      <c r="D581" s="1"/>
      <c r="E581" s="1"/>
    </row>
    <row r="582" customFormat="false" ht="15" hidden="false" customHeight="false" outlineLevel="0" collapsed="false">
      <c r="A582" s="1"/>
      <c r="B582" s="1"/>
      <c r="C582" s="1"/>
      <c r="D582" s="1"/>
      <c r="E582" s="1"/>
    </row>
    <row r="583" customFormat="false" ht="15" hidden="false" customHeight="false" outlineLevel="0" collapsed="false">
      <c r="A583" s="1"/>
      <c r="B583" s="1"/>
      <c r="C583" s="1"/>
      <c r="D583" s="1"/>
      <c r="E583" s="1"/>
    </row>
    <row r="584" customFormat="false" ht="15" hidden="false" customHeight="false" outlineLevel="0" collapsed="false">
      <c r="A584" s="1"/>
      <c r="B584" s="1"/>
      <c r="C584" s="1"/>
      <c r="D584" s="1"/>
      <c r="E584" s="1"/>
    </row>
    <row r="585" customFormat="false" ht="15" hidden="false" customHeight="false" outlineLevel="0" collapsed="false">
      <c r="A585" s="1"/>
      <c r="B585" s="1"/>
      <c r="C585" s="1"/>
      <c r="D585" s="1"/>
      <c r="E585" s="1"/>
    </row>
    <row r="586" customFormat="false" ht="15" hidden="false" customHeight="false" outlineLevel="0" collapsed="false">
      <c r="A586" s="1"/>
      <c r="B586" s="1"/>
      <c r="C586" s="1"/>
      <c r="D586" s="1"/>
      <c r="E586" s="1"/>
    </row>
    <row r="587" customFormat="false" ht="15" hidden="false" customHeight="false" outlineLevel="0" collapsed="false">
      <c r="A587" s="1"/>
      <c r="B587" s="1"/>
      <c r="C587" s="1"/>
      <c r="D587" s="1"/>
      <c r="E587" s="1"/>
    </row>
    <row r="588" customFormat="false" ht="15" hidden="false" customHeight="false" outlineLevel="0" collapsed="false">
      <c r="A588" s="1"/>
      <c r="B588" s="1"/>
      <c r="C588" s="1"/>
      <c r="D588" s="1"/>
      <c r="E588" s="1"/>
    </row>
    <row r="589" customFormat="false" ht="15" hidden="false" customHeight="false" outlineLevel="0" collapsed="false">
      <c r="A589" s="1"/>
      <c r="B589" s="1"/>
      <c r="C589" s="1"/>
      <c r="D589" s="1"/>
      <c r="E589" s="1"/>
    </row>
    <row r="590" customFormat="false" ht="15" hidden="false" customHeight="false" outlineLevel="0" collapsed="false">
      <c r="A590" s="1"/>
      <c r="B590" s="1"/>
      <c r="C590" s="1"/>
      <c r="D590" s="1"/>
      <c r="E590" s="1"/>
    </row>
    <row r="591" customFormat="false" ht="15" hidden="false" customHeight="false" outlineLevel="0" collapsed="false">
      <c r="A591" s="1"/>
      <c r="B591" s="1"/>
      <c r="C591" s="1"/>
      <c r="D591" s="1"/>
      <c r="E591" s="1"/>
    </row>
    <row r="592" customFormat="false" ht="15" hidden="false" customHeight="false" outlineLevel="0" collapsed="false">
      <c r="A592" s="1"/>
      <c r="B592" s="1"/>
      <c r="C592" s="1"/>
      <c r="D592" s="1"/>
      <c r="E592" s="1"/>
    </row>
    <row r="593" customFormat="false" ht="15" hidden="false" customHeight="false" outlineLevel="0" collapsed="false">
      <c r="A593" s="1"/>
      <c r="B593" s="1"/>
      <c r="C593" s="1"/>
      <c r="D593" s="1"/>
      <c r="E593" s="1"/>
    </row>
    <row r="594" customFormat="false" ht="15" hidden="false" customHeight="false" outlineLevel="0" collapsed="false">
      <c r="A594" s="1"/>
      <c r="B594" s="1"/>
      <c r="C594" s="1"/>
      <c r="D594" s="1"/>
      <c r="E594" s="1"/>
    </row>
    <row r="595" customFormat="false" ht="15" hidden="false" customHeight="false" outlineLevel="0" collapsed="false">
      <c r="A595" s="1"/>
      <c r="B595" s="1"/>
      <c r="C595" s="1"/>
      <c r="D595" s="1"/>
      <c r="E595" s="1"/>
    </row>
    <row r="596" customFormat="false" ht="15" hidden="false" customHeight="false" outlineLevel="0" collapsed="false">
      <c r="A596" s="1"/>
      <c r="B596" s="1"/>
      <c r="C596" s="1"/>
      <c r="D596" s="1"/>
      <c r="E596" s="1"/>
    </row>
    <row r="597" customFormat="false" ht="15" hidden="false" customHeight="false" outlineLevel="0" collapsed="false">
      <c r="A597" s="1"/>
      <c r="B597" s="1"/>
      <c r="C597" s="1"/>
      <c r="D597" s="1"/>
      <c r="E597" s="1"/>
    </row>
    <row r="598" customFormat="false" ht="15" hidden="false" customHeight="false" outlineLevel="0" collapsed="false">
      <c r="A598" s="1"/>
      <c r="B598" s="1"/>
      <c r="C598" s="1"/>
      <c r="D598" s="1"/>
      <c r="E598" s="1"/>
    </row>
    <row r="599" customFormat="false" ht="15" hidden="false" customHeight="false" outlineLevel="0" collapsed="false">
      <c r="A599" s="1"/>
      <c r="B599" s="1"/>
      <c r="C599" s="1"/>
      <c r="D599" s="1"/>
      <c r="E599" s="1"/>
    </row>
    <row r="600" customFormat="false" ht="15" hidden="false" customHeight="false" outlineLevel="0" collapsed="false">
      <c r="A600" s="1"/>
      <c r="B600" s="1"/>
      <c r="C600" s="1"/>
      <c r="D600" s="1"/>
      <c r="E600" s="1"/>
    </row>
    <row r="601" customFormat="false" ht="15" hidden="false" customHeight="false" outlineLevel="0" collapsed="false">
      <c r="A601" s="1"/>
      <c r="B601" s="1"/>
      <c r="C601" s="1"/>
      <c r="D601" s="1"/>
      <c r="E601" s="1"/>
    </row>
    <row r="602" customFormat="false" ht="15" hidden="false" customHeight="false" outlineLevel="0" collapsed="false">
      <c r="A602" s="1"/>
      <c r="B602" s="1"/>
      <c r="C602" s="1"/>
      <c r="D602" s="1"/>
      <c r="E602" s="1"/>
    </row>
    <row r="603" customFormat="false" ht="15" hidden="false" customHeight="false" outlineLevel="0" collapsed="false">
      <c r="A603" s="1"/>
      <c r="B603" s="1"/>
      <c r="C603" s="1"/>
      <c r="D603" s="1"/>
      <c r="E603" s="1"/>
    </row>
    <row r="604" customFormat="false" ht="15" hidden="false" customHeight="false" outlineLevel="0" collapsed="false">
      <c r="A604" s="1"/>
      <c r="B604" s="1"/>
      <c r="C604" s="1"/>
      <c r="D604" s="1"/>
      <c r="E604" s="1"/>
    </row>
    <row r="605" customFormat="false" ht="15" hidden="false" customHeight="false" outlineLevel="0" collapsed="false">
      <c r="A605" s="1"/>
      <c r="B605" s="1"/>
      <c r="C605" s="1"/>
      <c r="D605" s="1"/>
      <c r="E605" s="1"/>
    </row>
    <row r="606" customFormat="false" ht="15" hidden="false" customHeight="false" outlineLevel="0" collapsed="false">
      <c r="A606" s="1"/>
      <c r="B606" s="1"/>
      <c r="C606" s="1"/>
      <c r="D606" s="1"/>
      <c r="E606" s="1"/>
    </row>
    <row r="607" customFormat="false" ht="15" hidden="false" customHeight="false" outlineLevel="0" collapsed="false">
      <c r="A607" s="1"/>
      <c r="B607" s="1"/>
      <c r="C607" s="1"/>
      <c r="D607" s="1"/>
      <c r="E607" s="1"/>
    </row>
    <row r="608" customFormat="false" ht="15" hidden="false" customHeight="false" outlineLevel="0" collapsed="false">
      <c r="A608" s="1"/>
      <c r="B608" s="1"/>
      <c r="C608" s="1"/>
      <c r="D608" s="1"/>
      <c r="E608" s="1"/>
    </row>
    <row r="609" customFormat="false" ht="15" hidden="false" customHeight="false" outlineLevel="0" collapsed="false">
      <c r="A609" s="1"/>
      <c r="B609" s="1"/>
      <c r="C609" s="1"/>
      <c r="D609" s="1"/>
      <c r="E609" s="1"/>
    </row>
    <row r="610" customFormat="false" ht="15" hidden="false" customHeight="false" outlineLevel="0" collapsed="false">
      <c r="A610" s="1"/>
      <c r="B610" s="1"/>
      <c r="C610" s="1"/>
      <c r="D610" s="1"/>
      <c r="E610" s="1"/>
    </row>
    <row r="611" customFormat="false" ht="15" hidden="false" customHeight="false" outlineLevel="0" collapsed="false">
      <c r="A611" s="1"/>
      <c r="B611" s="1"/>
      <c r="C611" s="1"/>
      <c r="D611" s="1"/>
      <c r="E611" s="1"/>
    </row>
    <row r="612" customFormat="false" ht="15" hidden="false" customHeight="false" outlineLevel="0" collapsed="false">
      <c r="A612" s="1"/>
      <c r="B612" s="1"/>
      <c r="C612" s="1"/>
      <c r="D612" s="1"/>
      <c r="E612" s="1"/>
    </row>
    <row r="613" customFormat="false" ht="15" hidden="false" customHeight="false" outlineLevel="0" collapsed="false">
      <c r="A613" s="1"/>
      <c r="B613" s="1"/>
      <c r="C613" s="1"/>
      <c r="D613" s="1"/>
      <c r="E613" s="1"/>
    </row>
    <row r="614" customFormat="false" ht="15" hidden="false" customHeight="false" outlineLevel="0" collapsed="false">
      <c r="A614" s="1"/>
      <c r="B614" s="1"/>
      <c r="C614" s="1"/>
      <c r="D614" s="1"/>
      <c r="E614" s="1"/>
    </row>
    <row r="615" customFormat="false" ht="15" hidden="false" customHeight="false" outlineLevel="0" collapsed="false">
      <c r="A615" s="1"/>
      <c r="B615" s="1"/>
      <c r="C615" s="1"/>
      <c r="D615" s="1"/>
      <c r="E615" s="1"/>
    </row>
    <row r="616" customFormat="false" ht="15" hidden="false" customHeight="false" outlineLevel="0" collapsed="false">
      <c r="A616" s="1"/>
      <c r="B616" s="1"/>
      <c r="C616" s="1"/>
      <c r="D616" s="1"/>
      <c r="E616" s="1"/>
    </row>
    <row r="617" customFormat="false" ht="15" hidden="false" customHeight="false" outlineLevel="0" collapsed="false">
      <c r="A617" s="1"/>
      <c r="B617" s="1"/>
      <c r="C617" s="1"/>
      <c r="D617" s="1"/>
      <c r="E617" s="1"/>
    </row>
    <row r="618" customFormat="false" ht="15" hidden="false" customHeight="false" outlineLevel="0" collapsed="false">
      <c r="A618" s="1"/>
      <c r="B618" s="1"/>
      <c r="C618" s="1"/>
      <c r="D618" s="1"/>
      <c r="E618" s="1"/>
    </row>
    <row r="619" customFormat="false" ht="15" hidden="false" customHeight="false" outlineLevel="0" collapsed="false">
      <c r="A619" s="1"/>
      <c r="B619" s="1"/>
      <c r="C619" s="1"/>
      <c r="D619" s="1"/>
      <c r="E619" s="1"/>
    </row>
    <row r="620" customFormat="false" ht="15" hidden="false" customHeight="false" outlineLevel="0" collapsed="false">
      <c r="A620" s="1"/>
      <c r="B620" s="1"/>
      <c r="C620" s="1"/>
      <c r="D620" s="1"/>
      <c r="E620" s="1"/>
    </row>
    <row r="621" customFormat="false" ht="15" hidden="false" customHeight="false" outlineLevel="0" collapsed="false">
      <c r="A621" s="1"/>
      <c r="B621" s="1"/>
      <c r="C621" s="1"/>
      <c r="D621" s="1"/>
      <c r="E621" s="1"/>
    </row>
    <row r="622" customFormat="false" ht="15" hidden="false" customHeight="false" outlineLevel="0" collapsed="false">
      <c r="A622" s="1"/>
      <c r="B622" s="1"/>
      <c r="C622" s="1"/>
      <c r="D622" s="1"/>
      <c r="E622" s="1"/>
    </row>
    <row r="623" customFormat="false" ht="15" hidden="false" customHeight="false" outlineLevel="0" collapsed="false">
      <c r="A623" s="1"/>
      <c r="B623" s="1"/>
      <c r="C623" s="1"/>
      <c r="D623" s="1"/>
      <c r="E623" s="1"/>
    </row>
    <row r="624" customFormat="false" ht="15" hidden="false" customHeight="false" outlineLevel="0" collapsed="false">
      <c r="A624" s="1"/>
      <c r="B624" s="1"/>
      <c r="C624" s="1"/>
      <c r="D624" s="1"/>
      <c r="E624" s="1"/>
    </row>
    <row r="625" customFormat="false" ht="15" hidden="false" customHeight="false" outlineLevel="0" collapsed="false">
      <c r="A625" s="1"/>
      <c r="B625" s="1"/>
      <c r="C625" s="1"/>
      <c r="D625" s="1"/>
      <c r="E625" s="1"/>
    </row>
    <row r="626" customFormat="false" ht="15" hidden="false" customHeight="false" outlineLevel="0" collapsed="false">
      <c r="A626" s="1"/>
      <c r="B626" s="1"/>
      <c r="C626" s="1"/>
      <c r="D626" s="1"/>
      <c r="E626" s="1"/>
    </row>
    <row r="627" customFormat="false" ht="15" hidden="false" customHeight="false" outlineLevel="0" collapsed="false">
      <c r="A627" s="1"/>
      <c r="B627" s="1"/>
      <c r="C627" s="1"/>
      <c r="D627" s="1"/>
      <c r="E627" s="1"/>
    </row>
    <row r="628" customFormat="false" ht="15" hidden="false" customHeight="false" outlineLevel="0" collapsed="false">
      <c r="A628" s="1"/>
      <c r="B628" s="1"/>
      <c r="C628" s="1"/>
      <c r="D628" s="1"/>
      <c r="E628" s="1"/>
    </row>
    <row r="629" customFormat="false" ht="15" hidden="false" customHeight="false" outlineLevel="0" collapsed="false">
      <c r="A629" s="1"/>
      <c r="B629" s="1"/>
      <c r="C629" s="1"/>
      <c r="D629" s="1"/>
      <c r="E629" s="1"/>
    </row>
    <row r="630" customFormat="false" ht="15" hidden="false" customHeight="false" outlineLevel="0" collapsed="false">
      <c r="A630" s="1"/>
      <c r="B630" s="1"/>
      <c r="C630" s="1"/>
      <c r="D630" s="1"/>
      <c r="E630" s="1"/>
    </row>
    <row r="631" customFormat="false" ht="15" hidden="false" customHeight="false" outlineLevel="0" collapsed="false">
      <c r="A631" s="1"/>
      <c r="B631" s="1"/>
      <c r="C631" s="1"/>
      <c r="D631" s="1"/>
      <c r="E631" s="1"/>
    </row>
    <row r="632" customFormat="false" ht="15" hidden="false" customHeight="false" outlineLevel="0" collapsed="false">
      <c r="A632" s="1"/>
      <c r="B632" s="1"/>
      <c r="C632" s="1"/>
      <c r="D632" s="1"/>
      <c r="E632" s="1"/>
    </row>
    <row r="633" customFormat="false" ht="15" hidden="false" customHeight="false" outlineLevel="0" collapsed="false">
      <c r="A633" s="1"/>
      <c r="B633" s="1"/>
      <c r="C633" s="1"/>
      <c r="D633" s="1"/>
      <c r="E633" s="1"/>
    </row>
    <row r="634" customFormat="false" ht="15" hidden="false" customHeight="false" outlineLevel="0" collapsed="false">
      <c r="A634" s="1"/>
      <c r="B634" s="1"/>
      <c r="C634" s="1"/>
      <c r="D634" s="1"/>
      <c r="E634" s="1"/>
    </row>
    <row r="635" customFormat="false" ht="15" hidden="false" customHeight="false" outlineLevel="0" collapsed="false">
      <c r="A635" s="1"/>
      <c r="B635" s="1"/>
      <c r="C635" s="1"/>
      <c r="D635" s="1"/>
      <c r="E635" s="1"/>
    </row>
    <row r="636" customFormat="false" ht="15" hidden="false" customHeight="false" outlineLevel="0" collapsed="false">
      <c r="A636" s="1"/>
      <c r="B636" s="1"/>
      <c r="C636" s="1"/>
      <c r="D636" s="1"/>
      <c r="E636" s="1"/>
    </row>
    <row r="637" customFormat="false" ht="15" hidden="false" customHeight="false" outlineLevel="0" collapsed="false">
      <c r="A637" s="1"/>
      <c r="B637" s="1"/>
      <c r="C637" s="1"/>
      <c r="D637" s="1"/>
      <c r="E637" s="1"/>
    </row>
    <row r="638" customFormat="false" ht="15" hidden="false" customHeight="false" outlineLevel="0" collapsed="false">
      <c r="A638" s="1"/>
      <c r="B638" s="1"/>
      <c r="C638" s="1"/>
      <c r="D638" s="1"/>
      <c r="E638" s="1"/>
    </row>
    <row r="639" customFormat="false" ht="15" hidden="false" customHeight="false" outlineLevel="0" collapsed="false">
      <c r="A639" s="1"/>
      <c r="B639" s="1"/>
      <c r="C639" s="1"/>
      <c r="D639" s="1"/>
      <c r="E639" s="1"/>
    </row>
    <row r="640" customFormat="false" ht="15" hidden="false" customHeight="false" outlineLevel="0" collapsed="false">
      <c r="A640" s="1"/>
      <c r="B640" s="1"/>
      <c r="C640" s="1"/>
      <c r="D640" s="1"/>
      <c r="E640" s="1"/>
    </row>
    <row r="641" customFormat="false" ht="15" hidden="false" customHeight="false" outlineLevel="0" collapsed="false">
      <c r="A641" s="1"/>
      <c r="B641" s="1"/>
      <c r="C641" s="1"/>
      <c r="D641" s="1"/>
      <c r="E641" s="1"/>
    </row>
    <row r="642" customFormat="false" ht="15" hidden="false" customHeight="false" outlineLevel="0" collapsed="false">
      <c r="A642" s="1"/>
      <c r="B642" s="1"/>
      <c r="C642" s="1"/>
      <c r="D642" s="1"/>
      <c r="E642" s="1"/>
    </row>
    <row r="643" customFormat="false" ht="15" hidden="false" customHeight="false" outlineLevel="0" collapsed="false">
      <c r="A643" s="1"/>
      <c r="B643" s="1"/>
      <c r="C643" s="1"/>
      <c r="D643" s="1"/>
      <c r="E643" s="1"/>
    </row>
    <row r="644" customFormat="false" ht="15" hidden="false" customHeight="false" outlineLevel="0" collapsed="false">
      <c r="A644" s="1"/>
      <c r="B644" s="1"/>
      <c r="C644" s="1"/>
      <c r="D644" s="1"/>
      <c r="E644" s="1"/>
    </row>
    <row r="645" customFormat="false" ht="15" hidden="false" customHeight="false" outlineLevel="0" collapsed="false">
      <c r="A645" s="1"/>
      <c r="B645" s="1"/>
      <c r="C645" s="1"/>
      <c r="D645" s="1"/>
      <c r="E645" s="1"/>
    </row>
    <row r="646" customFormat="false" ht="15" hidden="false" customHeight="false" outlineLevel="0" collapsed="false">
      <c r="A646" s="1"/>
      <c r="B646" s="1"/>
      <c r="C646" s="1"/>
      <c r="D646" s="1"/>
      <c r="E646" s="1"/>
    </row>
    <row r="647" customFormat="false" ht="15" hidden="false" customHeight="false" outlineLevel="0" collapsed="false">
      <c r="A647" s="1"/>
      <c r="B647" s="1"/>
      <c r="C647" s="1"/>
      <c r="D647" s="1"/>
      <c r="E647" s="1"/>
    </row>
    <row r="648" customFormat="false" ht="15" hidden="false" customHeight="false" outlineLevel="0" collapsed="false">
      <c r="A648" s="1"/>
      <c r="B648" s="1"/>
      <c r="C648" s="1"/>
      <c r="D648" s="1"/>
      <c r="E648" s="1"/>
    </row>
    <row r="649" customFormat="false" ht="15" hidden="false" customHeight="false" outlineLevel="0" collapsed="false">
      <c r="A649" s="1"/>
      <c r="B649" s="1"/>
      <c r="C649" s="1"/>
      <c r="D649" s="1"/>
      <c r="E649" s="1"/>
    </row>
    <row r="650" customFormat="false" ht="15" hidden="false" customHeight="false" outlineLevel="0" collapsed="false">
      <c r="A650" s="1"/>
      <c r="B650" s="1"/>
      <c r="C650" s="1"/>
      <c r="D650" s="1"/>
      <c r="E650" s="1"/>
    </row>
    <row r="651" customFormat="false" ht="15" hidden="false" customHeight="false" outlineLevel="0" collapsed="false">
      <c r="A651" s="1"/>
      <c r="B651" s="1"/>
      <c r="C651" s="1"/>
      <c r="D651" s="1"/>
      <c r="E651" s="1"/>
    </row>
    <row r="652" customFormat="false" ht="15" hidden="false" customHeight="false" outlineLevel="0" collapsed="false">
      <c r="A652" s="1"/>
      <c r="B652" s="1"/>
      <c r="C652" s="1"/>
      <c r="D652" s="1"/>
      <c r="E652" s="1"/>
    </row>
    <row r="653" customFormat="false" ht="15" hidden="false" customHeight="false" outlineLevel="0" collapsed="false">
      <c r="A653" s="1"/>
      <c r="B653" s="1"/>
      <c r="C653" s="1"/>
      <c r="D653" s="1"/>
      <c r="E653" s="1"/>
    </row>
    <row r="654" customFormat="false" ht="15" hidden="false" customHeight="false" outlineLevel="0" collapsed="false">
      <c r="A654" s="1"/>
      <c r="B654" s="1"/>
      <c r="C654" s="1"/>
      <c r="D654" s="1"/>
      <c r="E654" s="1"/>
    </row>
    <row r="655" customFormat="false" ht="15" hidden="false" customHeight="false" outlineLevel="0" collapsed="false">
      <c r="A655" s="1"/>
      <c r="B655" s="1"/>
      <c r="C655" s="1"/>
      <c r="D655" s="1"/>
      <c r="E655" s="1"/>
    </row>
    <row r="656" customFormat="false" ht="15" hidden="false" customHeight="false" outlineLevel="0" collapsed="false">
      <c r="A656" s="1"/>
      <c r="B656" s="1"/>
      <c r="C656" s="1"/>
      <c r="D656" s="1"/>
      <c r="E656" s="1"/>
    </row>
    <row r="657" customFormat="false" ht="15" hidden="false" customHeight="false" outlineLevel="0" collapsed="false">
      <c r="A657" s="1"/>
      <c r="B657" s="1"/>
      <c r="C657" s="1"/>
      <c r="D657" s="1"/>
      <c r="E657" s="1"/>
    </row>
    <row r="658" customFormat="false" ht="15" hidden="false" customHeight="false" outlineLevel="0" collapsed="false">
      <c r="A658" s="1"/>
      <c r="B658" s="1"/>
      <c r="C658" s="1"/>
      <c r="D658" s="1"/>
      <c r="E658" s="1"/>
    </row>
    <row r="659" customFormat="false" ht="15" hidden="false" customHeight="false" outlineLevel="0" collapsed="false">
      <c r="A659" s="1"/>
      <c r="B659" s="1"/>
      <c r="C659" s="1"/>
      <c r="D659" s="1"/>
      <c r="E659" s="1"/>
    </row>
    <row r="660" customFormat="false" ht="15" hidden="false" customHeight="false" outlineLevel="0" collapsed="false">
      <c r="A660" s="1"/>
      <c r="B660" s="1"/>
      <c r="C660" s="1"/>
      <c r="D660" s="1"/>
      <c r="E660" s="1"/>
    </row>
    <row r="661" customFormat="false" ht="15" hidden="false" customHeight="false" outlineLevel="0" collapsed="false">
      <c r="A661" s="1"/>
      <c r="B661" s="1"/>
      <c r="C661" s="1"/>
      <c r="D661" s="1"/>
      <c r="E661" s="1"/>
    </row>
    <row r="662" customFormat="false" ht="15" hidden="false" customHeight="false" outlineLevel="0" collapsed="false">
      <c r="A662" s="1"/>
      <c r="B662" s="1"/>
      <c r="C662" s="1"/>
      <c r="D662" s="1"/>
      <c r="E662" s="1"/>
    </row>
    <row r="663" customFormat="false" ht="15" hidden="false" customHeight="false" outlineLevel="0" collapsed="false">
      <c r="A663" s="1"/>
      <c r="B663" s="1"/>
      <c r="C663" s="1"/>
      <c r="D663" s="1"/>
      <c r="E663" s="1"/>
    </row>
    <row r="664" customFormat="false" ht="15" hidden="false" customHeight="false" outlineLevel="0" collapsed="false">
      <c r="A664" s="1"/>
      <c r="B664" s="1"/>
      <c r="C664" s="1"/>
      <c r="D664" s="1"/>
      <c r="E664" s="1"/>
    </row>
    <row r="665" customFormat="false" ht="15" hidden="false" customHeight="false" outlineLevel="0" collapsed="false">
      <c r="A665" s="1"/>
      <c r="B665" s="1"/>
      <c r="C665" s="1"/>
      <c r="D665" s="1"/>
      <c r="E665" s="1"/>
    </row>
    <row r="666" customFormat="false" ht="15" hidden="false" customHeight="false" outlineLevel="0" collapsed="false">
      <c r="A666" s="1"/>
      <c r="B666" s="1"/>
      <c r="C666" s="1"/>
      <c r="D666" s="1"/>
      <c r="E666" s="1"/>
    </row>
    <row r="667" customFormat="false" ht="15" hidden="false" customHeight="false" outlineLevel="0" collapsed="false">
      <c r="A667" s="1"/>
      <c r="B667" s="1"/>
      <c r="C667" s="1"/>
      <c r="D667" s="1"/>
      <c r="E667" s="1"/>
    </row>
    <row r="668" customFormat="false" ht="15" hidden="false" customHeight="false" outlineLevel="0" collapsed="false">
      <c r="A668" s="1"/>
      <c r="B668" s="1"/>
      <c r="C668" s="1"/>
      <c r="D668" s="1"/>
      <c r="E668" s="1"/>
    </row>
    <row r="669" customFormat="false" ht="15" hidden="false" customHeight="false" outlineLevel="0" collapsed="false">
      <c r="A669" s="1"/>
      <c r="B669" s="1"/>
      <c r="C669" s="1"/>
      <c r="D669" s="1"/>
      <c r="E669" s="1"/>
    </row>
    <row r="670" customFormat="false" ht="15" hidden="false" customHeight="false" outlineLevel="0" collapsed="false">
      <c r="A670" s="1"/>
      <c r="B670" s="1"/>
      <c r="C670" s="1"/>
      <c r="D670" s="1"/>
      <c r="E670" s="1"/>
    </row>
    <row r="671" customFormat="false" ht="15" hidden="false" customHeight="false" outlineLevel="0" collapsed="false">
      <c r="A671" s="1"/>
      <c r="B671" s="1"/>
      <c r="C671" s="1"/>
      <c r="D671" s="1"/>
      <c r="E671" s="1"/>
    </row>
    <row r="672" customFormat="false" ht="15" hidden="false" customHeight="false" outlineLevel="0" collapsed="false">
      <c r="A672" s="1"/>
      <c r="B672" s="1"/>
      <c r="C672" s="1"/>
      <c r="D672" s="1"/>
      <c r="E672" s="1"/>
    </row>
    <row r="673" customFormat="false" ht="15" hidden="false" customHeight="false" outlineLevel="0" collapsed="false">
      <c r="A673" s="1"/>
      <c r="B673" s="1"/>
      <c r="C673" s="1"/>
      <c r="D673" s="1"/>
      <c r="E673" s="1"/>
    </row>
    <row r="674" customFormat="false" ht="15" hidden="false" customHeight="false" outlineLevel="0" collapsed="false">
      <c r="A674" s="1"/>
      <c r="B674" s="1"/>
      <c r="C674" s="1"/>
      <c r="D674" s="1"/>
      <c r="E674" s="1"/>
    </row>
    <row r="675" customFormat="false" ht="15" hidden="false" customHeight="false" outlineLevel="0" collapsed="false">
      <c r="A675" s="1"/>
      <c r="B675" s="1"/>
      <c r="C675" s="1"/>
      <c r="D675" s="1"/>
      <c r="E675" s="1"/>
    </row>
    <row r="676" customFormat="false" ht="15" hidden="false" customHeight="false" outlineLevel="0" collapsed="false">
      <c r="A676" s="1"/>
      <c r="B676" s="1"/>
      <c r="C676" s="1"/>
      <c r="D676" s="1"/>
      <c r="E676" s="1"/>
    </row>
    <row r="677" customFormat="false" ht="15" hidden="false" customHeight="false" outlineLevel="0" collapsed="false">
      <c r="A677" s="1"/>
      <c r="B677" s="1"/>
      <c r="C677" s="1"/>
      <c r="D677" s="1"/>
      <c r="E677" s="1"/>
    </row>
    <row r="678" customFormat="false" ht="15" hidden="false" customHeight="false" outlineLevel="0" collapsed="false">
      <c r="A678" s="1"/>
      <c r="B678" s="1"/>
      <c r="C678" s="1"/>
      <c r="D678" s="1"/>
      <c r="E678" s="1"/>
    </row>
    <row r="679" customFormat="false" ht="15" hidden="false" customHeight="false" outlineLevel="0" collapsed="false">
      <c r="A679" s="1"/>
      <c r="B679" s="1"/>
      <c r="C679" s="1"/>
      <c r="D679" s="1"/>
      <c r="E679" s="1"/>
    </row>
    <row r="680" customFormat="false" ht="15" hidden="false" customHeight="false" outlineLevel="0" collapsed="false">
      <c r="A680" s="1"/>
      <c r="B680" s="1"/>
      <c r="C680" s="1"/>
      <c r="D680" s="1"/>
      <c r="E680" s="1"/>
    </row>
    <row r="681" customFormat="false" ht="15" hidden="false" customHeight="false" outlineLevel="0" collapsed="false">
      <c r="A681" s="1"/>
      <c r="B681" s="1"/>
      <c r="C681" s="1"/>
      <c r="D681" s="1"/>
      <c r="E681" s="1"/>
    </row>
    <row r="682" customFormat="false" ht="15" hidden="false" customHeight="false" outlineLevel="0" collapsed="false">
      <c r="A682" s="1"/>
      <c r="B682" s="1"/>
      <c r="C682" s="1"/>
      <c r="D682" s="1"/>
      <c r="E682" s="1"/>
    </row>
    <row r="683" customFormat="false" ht="15" hidden="false" customHeight="false" outlineLevel="0" collapsed="false">
      <c r="A683" s="1"/>
      <c r="B683" s="1"/>
      <c r="C683" s="1"/>
      <c r="D683" s="1"/>
      <c r="E683" s="1"/>
    </row>
    <row r="684" customFormat="false" ht="15" hidden="false" customHeight="false" outlineLevel="0" collapsed="false">
      <c r="A684" s="1"/>
      <c r="B684" s="1"/>
      <c r="C684" s="1"/>
      <c r="D684" s="1"/>
      <c r="E684" s="1"/>
    </row>
    <row r="685" customFormat="false" ht="15" hidden="false" customHeight="false" outlineLevel="0" collapsed="false">
      <c r="A685" s="1"/>
      <c r="B685" s="1"/>
      <c r="C685" s="1"/>
      <c r="D685" s="1"/>
      <c r="E685" s="1"/>
    </row>
    <row r="686" customFormat="false" ht="15" hidden="false" customHeight="false" outlineLevel="0" collapsed="false">
      <c r="A686" s="1"/>
      <c r="B686" s="1"/>
      <c r="C686" s="1"/>
      <c r="D686" s="1"/>
      <c r="E686" s="1"/>
    </row>
    <row r="687" customFormat="false" ht="15" hidden="false" customHeight="false" outlineLevel="0" collapsed="false">
      <c r="A687" s="1"/>
      <c r="B687" s="1"/>
      <c r="C687" s="1"/>
      <c r="D687" s="1"/>
      <c r="E687" s="1"/>
    </row>
    <row r="688" customFormat="false" ht="15" hidden="false" customHeight="false" outlineLevel="0" collapsed="false">
      <c r="A688" s="1"/>
      <c r="B688" s="1"/>
      <c r="C688" s="1"/>
      <c r="D688" s="1"/>
      <c r="E688" s="1"/>
    </row>
    <row r="689" customFormat="false" ht="15" hidden="false" customHeight="false" outlineLevel="0" collapsed="false">
      <c r="A689" s="1"/>
      <c r="B689" s="1"/>
      <c r="C689" s="1"/>
      <c r="D689" s="1"/>
      <c r="E689" s="1"/>
    </row>
    <row r="690" customFormat="false" ht="15" hidden="false" customHeight="false" outlineLevel="0" collapsed="false">
      <c r="A690" s="1"/>
      <c r="B690" s="1"/>
      <c r="C690" s="1"/>
      <c r="D690" s="1"/>
      <c r="E690" s="1"/>
    </row>
    <row r="691" customFormat="false" ht="15" hidden="false" customHeight="false" outlineLevel="0" collapsed="false">
      <c r="A691" s="1"/>
      <c r="B691" s="1"/>
      <c r="C691" s="1"/>
      <c r="D691" s="1"/>
      <c r="E691" s="1"/>
    </row>
    <row r="692" customFormat="false" ht="15" hidden="false" customHeight="false" outlineLevel="0" collapsed="false">
      <c r="A692" s="1"/>
      <c r="B692" s="1"/>
      <c r="C692" s="1"/>
      <c r="D692" s="1"/>
      <c r="E692" s="1"/>
    </row>
    <row r="693" customFormat="false" ht="15" hidden="false" customHeight="false" outlineLevel="0" collapsed="false">
      <c r="A693" s="1"/>
      <c r="B693" s="1"/>
      <c r="C693" s="1"/>
      <c r="D693" s="1"/>
      <c r="E693" s="1"/>
    </row>
    <row r="694" customFormat="false" ht="15" hidden="false" customHeight="false" outlineLevel="0" collapsed="false">
      <c r="A694" s="1"/>
      <c r="B694" s="1"/>
      <c r="C694" s="1"/>
      <c r="D694" s="1"/>
      <c r="E694" s="1"/>
    </row>
    <row r="695" customFormat="false" ht="15" hidden="false" customHeight="false" outlineLevel="0" collapsed="false">
      <c r="A695" s="1"/>
      <c r="B695" s="1"/>
      <c r="C695" s="1"/>
      <c r="D695" s="1"/>
      <c r="E695" s="1"/>
    </row>
    <row r="696" customFormat="false" ht="15" hidden="false" customHeight="false" outlineLevel="0" collapsed="false">
      <c r="A696" s="1"/>
      <c r="B696" s="1"/>
      <c r="C696" s="1"/>
      <c r="D696" s="1"/>
      <c r="E696" s="1"/>
    </row>
    <row r="697" customFormat="false" ht="15" hidden="false" customHeight="false" outlineLevel="0" collapsed="false">
      <c r="A697" s="1"/>
      <c r="B697" s="1"/>
      <c r="C697" s="1"/>
      <c r="D697" s="1"/>
      <c r="E697" s="1"/>
    </row>
    <row r="698" customFormat="false" ht="15" hidden="false" customHeight="false" outlineLevel="0" collapsed="false">
      <c r="A698" s="1"/>
      <c r="B698" s="1"/>
      <c r="C698" s="1"/>
      <c r="D698" s="1"/>
      <c r="E698" s="1"/>
    </row>
    <row r="699" customFormat="false" ht="15" hidden="false" customHeight="false" outlineLevel="0" collapsed="false">
      <c r="A699" s="1"/>
      <c r="B699" s="1"/>
      <c r="C699" s="1"/>
      <c r="D699" s="1"/>
      <c r="E699" s="1"/>
    </row>
    <row r="700" customFormat="false" ht="15" hidden="false" customHeight="false" outlineLevel="0" collapsed="false">
      <c r="A700" s="1"/>
      <c r="B700" s="1"/>
      <c r="C700" s="1"/>
      <c r="D700" s="1"/>
      <c r="E700" s="1"/>
    </row>
    <row r="701" customFormat="false" ht="15" hidden="false" customHeight="false" outlineLevel="0" collapsed="false">
      <c r="A701" s="1"/>
      <c r="B701" s="1"/>
      <c r="C701" s="1"/>
      <c r="D701" s="1"/>
      <c r="E701" s="1"/>
    </row>
    <row r="702" customFormat="false" ht="15" hidden="false" customHeight="false" outlineLevel="0" collapsed="false">
      <c r="A702" s="1"/>
      <c r="B702" s="1"/>
      <c r="C702" s="1"/>
      <c r="D702" s="1"/>
      <c r="E702" s="1"/>
    </row>
    <row r="703" customFormat="false" ht="15" hidden="false" customHeight="false" outlineLevel="0" collapsed="false">
      <c r="A703" s="1"/>
      <c r="B703" s="1"/>
      <c r="C703" s="1"/>
      <c r="D703" s="1"/>
      <c r="E703" s="1"/>
    </row>
    <row r="704" customFormat="false" ht="15" hidden="false" customHeight="false" outlineLevel="0" collapsed="false">
      <c r="A704" s="1"/>
      <c r="B704" s="1"/>
      <c r="C704" s="1"/>
      <c r="D704" s="1"/>
      <c r="E704" s="1"/>
    </row>
    <row r="705" customFormat="false" ht="15" hidden="false" customHeight="false" outlineLevel="0" collapsed="false">
      <c r="A705" s="1"/>
      <c r="B705" s="1"/>
      <c r="C705" s="1"/>
      <c r="D705" s="1"/>
      <c r="E705" s="1"/>
    </row>
    <row r="706" customFormat="false" ht="15" hidden="false" customHeight="false" outlineLevel="0" collapsed="false">
      <c r="A706" s="1"/>
      <c r="B706" s="1"/>
      <c r="C706" s="1"/>
      <c r="D706" s="1"/>
      <c r="E706" s="1"/>
    </row>
    <row r="707" customFormat="false" ht="15" hidden="false" customHeight="false" outlineLevel="0" collapsed="false">
      <c r="A707" s="1"/>
      <c r="B707" s="1"/>
      <c r="C707" s="1"/>
      <c r="D707" s="1"/>
      <c r="E707" s="1"/>
    </row>
    <row r="708" customFormat="false" ht="15" hidden="false" customHeight="false" outlineLevel="0" collapsed="false">
      <c r="A708" s="1"/>
      <c r="B708" s="1"/>
      <c r="C708" s="1"/>
      <c r="D708" s="1"/>
      <c r="E708" s="1"/>
    </row>
    <row r="709" customFormat="false" ht="15" hidden="false" customHeight="false" outlineLevel="0" collapsed="false">
      <c r="A709" s="1"/>
      <c r="B709" s="1"/>
      <c r="C709" s="1"/>
      <c r="D709" s="1"/>
      <c r="E709" s="1"/>
    </row>
    <row r="710" customFormat="false" ht="15" hidden="false" customHeight="false" outlineLevel="0" collapsed="false">
      <c r="A710" s="1"/>
      <c r="B710" s="1"/>
      <c r="C710" s="1"/>
      <c r="D710" s="1"/>
      <c r="E710" s="1"/>
    </row>
    <row r="711" customFormat="false" ht="15" hidden="false" customHeight="false" outlineLevel="0" collapsed="false">
      <c r="A711" s="1"/>
      <c r="B711" s="1"/>
      <c r="C711" s="1"/>
      <c r="D711" s="1"/>
      <c r="E711" s="1"/>
    </row>
    <row r="712" customFormat="false" ht="15" hidden="false" customHeight="false" outlineLevel="0" collapsed="false">
      <c r="A712" s="1"/>
      <c r="B712" s="1"/>
      <c r="C712" s="1"/>
      <c r="D712" s="1"/>
      <c r="E712" s="1"/>
    </row>
    <row r="713" customFormat="false" ht="15" hidden="false" customHeight="false" outlineLevel="0" collapsed="false">
      <c r="A713" s="1"/>
      <c r="B713" s="1"/>
      <c r="C713" s="1"/>
      <c r="D713" s="1"/>
      <c r="E713" s="1"/>
    </row>
    <row r="714" customFormat="false" ht="15" hidden="false" customHeight="false" outlineLevel="0" collapsed="false">
      <c r="A714" s="1"/>
      <c r="B714" s="1"/>
      <c r="C714" s="1"/>
      <c r="D714" s="1"/>
      <c r="E714" s="1"/>
    </row>
    <row r="715" customFormat="false" ht="15" hidden="false" customHeight="false" outlineLevel="0" collapsed="false">
      <c r="A715" s="1"/>
      <c r="B715" s="1"/>
      <c r="C715" s="1"/>
      <c r="D715" s="1"/>
      <c r="E715" s="1"/>
    </row>
    <row r="716" customFormat="false" ht="15" hidden="false" customHeight="false" outlineLevel="0" collapsed="false">
      <c r="A716" s="1"/>
      <c r="B716" s="1"/>
      <c r="C716" s="1"/>
      <c r="D716" s="1"/>
      <c r="E716" s="1"/>
    </row>
    <row r="717" customFormat="false" ht="15" hidden="false" customHeight="false" outlineLevel="0" collapsed="false">
      <c r="A717" s="1"/>
      <c r="B717" s="1"/>
      <c r="C717" s="1"/>
      <c r="D717" s="1"/>
      <c r="E717" s="1"/>
    </row>
    <row r="718" customFormat="false" ht="15" hidden="false" customHeight="false" outlineLevel="0" collapsed="false">
      <c r="A718" s="1"/>
      <c r="B718" s="1"/>
      <c r="C718" s="1"/>
      <c r="D718" s="1"/>
      <c r="E718" s="1"/>
    </row>
    <row r="719" customFormat="false" ht="15" hidden="false" customHeight="false" outlineLevel="0" collapsed="false">
      <c r="A719" s="1"/>
      <c r="B719" s="1"/>
      <c r="C719" s="1"/>
      <c r="D719" s="1"/>
      <c r="E719" s="1"/>
    </row>
    <row r="720" customFormat="false" ht="15" hidden="false" customHeight="false" outlineLevel="0" collapsed="false">
      <c r="A720" s="1"/>
      <c r="B720" s="1"/>
      <c r="C720" s="1"/>
      <c r="D720" s="1"/>
      <c r="E720" s="1"/>
    </row>
    <row r="721" customFormat="false" ht="15" hidden="false" customHeight="false" outlineLevel="0" collapsed="false">
      <c r="A721" s="1"/>
      <c r="B721" s="1"/>
      <c r="C721" s="1"/>
      <c r="D721" s="1"/>
      <c r="E721" s="1"/>
    </row>
    <row r="722" customFormat="false" ht="15" hidden="false" customHeight="false" outlineLevel="0" collapsed="false">
      <c r="A722" s="1"/>
      <c r="B722" s="1"/>
      <c r="C722" s="1"/>
      <c r="D722" s="1"/>
      <c r="E722" s="1"/>
    </row>
    <row r="723" customFormat="false" ht="15" hidden="false" customHeight="false" outlineLevel="0" collapsed="false">
      <c r="A723" s="1"/>
      <c r="B723" s="1"/>
      <c r="C723" s="1"/>
      <c r="D723" s="1"/>
      <c r="E723" s="1"/>
    </row>
    <row r="724" customFormat="false" ht="15" hidden="false" customHeight="false" outlineLevel="0" collapsed="false">
      <c r="A724" s="1"/>
      <c r="B724" s="1"/>
      <c r="C724" s="1"/>
      <c r="D724" s="1"/>
      <c r="E724" s="1"/>
    </row>
    <row r="725" customFormat="false" ht="15" hidden="false" customHeight="false" outlineLevel="0" collapsed="false">
      <c r="A725" s="1"/>
      <c r="B725" s="1"/>
      <c r="C725" s="1"/>
      <c r="D725" s="1"/>
      <c r="E725" s="1"/>
    </row>
    <row r="726" customFormat="false" ht="15" hidden="false" customHeight="false" outlineLevel="0" collapsed="false">
      <c r="A726" s="1"/>
      <c r="B726" s="1"/>
      <c r="C726" s="1"/>
      <c r="D726" s="1"/>
      <c r="E726" s="1"/>
    </row>
    <row r="727" customFormat="false" ht="15" hidden="false" customHeight="false" outlineLevel="0" collapsed="false">
      <c r="A727" s="1"/>
      <c r="B727" s="1"/>
      <c r="C727" s="1"/>
      <c r="D727" s="1"/>
      <c r="E727" s="1"/>
    </row>
    <row r="728" customFormat="false" ht="15" hidden="false" customHeight="false" outlineLevel="0" collapsed="false">
      <c r="A728" s="1"/>
      <c r="B728" s="1"/>
      <c r="C728" s="1"/>
      <c r="D728" s="1"/>
      <c r="E728" s="1"/>
    </row>
    <row r="729" customFormat="false" ht="15" hidden="false" customHeight="false" outlineLevel="0" collapsed="false">
      <c r="A729" s="1"/>
      <c r="B729" s="1"/>
      <c r="C729" s="1"/>
      <c r="D729" s="1"/>
      <c r="E729" s="1"/>
    </row>
    <row r="730" customFormat="false" ht="15" hidden="false" customHeight="false" outlineLevel="0" collapsed="false">
      <c r="A730" s="1"/>
      <c r="B730" s="1"/>
      <c r="C730" s="1"/>
      <c r="D730" s="1"/>
      <c r="E730" s="1"/>
    </row>
    <row r="731" customFormat="false" ht="15" hidden="false" customHeight="false" outlineLevel="0" collapsed="false">
      <c r="A731" s="1"/>
      <c r="B731" s="1"/>
      <c r="C731" s="1"/>
      <c r="D731" s="1"/>
      <c r="E731" s="1"/>
    </row>
    <row r="732" customFormat="false" ht="15" hidden="false" customHeight="false" outlineLevel="0" collapsed="false">
      <c r="A732" s="1"/>
      <c r="B732" s="1"/>
      <c r="C732" s="1"/>
      <c r="D732" s="1"/>
      <c r="E732" s="1"/>
    </row>
    <row r="733" customFormat="false" ht="15" hidden="false" customHeight="false" outlineLevel="0" collapsed="false">
      <c r="A733" s="1"/>
      <c r="B733" s="1"/>
      <c r="C733" s="1"/>
      <c r="D733" s="1"/>
      <c r="E733" s="1"/>
    </row>
    <row r="734" customFormat="false" ht="15" hidden="false" customHeight="false" outlineLevel="0" collapsed="false">
      <c r="A734" s="1"/>
      <c r="B734" s="1"/>
      <c r="C734" s="1"/>
      <c r="D734" s="1"/>
      <c r="E734" s="1"/>
    </row>
    <row r="735" customFormat="false" ht="15" hidden="false" customHeight="false" outlineLevel="0" collapsed="false">
      <c r="A735" s="1"/>
      <c r="B735" s="1"/>
      <c r="C735" s="1"/>
      <c r="D735" s="1"/>
      <c r="E735" s="1"/>
    </row>
    <row r="736" customFormat="false" ht="15" hidden="false" customHeight="false" outlineLevel="0" collapsed="false">
      <c r="A736" s="1"/>
      <c r="B736" s="1"/>
      <c r="C736" s="1"/>
      <c r="D736" s="1"/>
      <c r="E736" s="1"/>
    </row>
    <row r="737" customFormat="false" ht="15" hidden="false" customHeight="false" outlineLevel="0" collapsed="false">
      <c r="A737" s="1"/>
      <c r="B737" s="1"/>
      <c r="C737" s="1"/>
      <c r="D737" s="1"/>
      <c r="E737" s="1"/>
    </row>
    <row r="738" customFormat="false" ht="15" hidden="false" customHeight="false" outlineLevel="0" collapsed="false">
      <c r="A738" s="1"/>
      <c r="B738" s="1"/>
      <c r="C738" s="1"/>
      <c r="D738" s="1"/>
      <c r="E738" s="1"/>
    </row>
    <row r="739" customFormat="false" ht="15" hidden="false" customHeight="false" outlineLevel="0" collapsed="false">
      <c r="A739" s="1"/>
      <c r="B739" s="1"/>
      <c r="C739" s="1"/>
      <c r="D739" s="1"/>
      <c r="E739" s="1"/>
    </row>
    <row r="740" customFormat="false" ht="15" hidden="false" customHeight="false" outlineLevel="0" collapsed="false">
      <c r="A740" s="1"/>
      <c r="B740" s="1"/>
      <c r="C740" s="1"/>
      <c r="D740" s="1"/>
      <c r="E740" s="1"/>
    </row>
    <row r="741" customFormat="false" ht="15" hidden="false" customHeight="false" outlineLevel="0" collapsed="false">
      <c r="A741" s="1"/>
      <c r="B741" s="1"/>
      <c r="C741" s="1"/>
      <c r="D741" s="1"/>
      <c r="E741" s="1"/>
    </row>
    <row r="742" customFormat="false" ht="15" hidden="false" customHeight="false" outlineLevel="0" collapsed="false">
      <c r="A742" s="1"/>
      <c r="B742" s="1"/>
      <c r="C742" s="1"/>
      <c r="D742" s="1"/>
      <c r="E742" s="1"/>
    </row>
    <row r="743" customFormat="false" ht="15" hidden="false" customHeight="false" outlineLevel="0" collapsed="false">
      <c r="A743" s="1"/>
      <c r="B743" s="1"/>
      <c r="C743" s="1"/>
      <c r="D743" s="1"/>
      <c r="E743" s="1"/>
    </row>
    <row r="744" customFormat="false" ht="15" hidden="false" customHeight="false" outlineLevel="0" collapsed="false">
      <c r="A744" s="1"/>
      <c r="B744" s="1"/>
      <c r="C744" s="1"/>
      <c r="D744" s="1"/>
      <c r="E744" s="1"/>
    </row>
    <row r="745" customFormat="false" ht="15" hidden="false" customHeight="false" outlineLevel="0" collapsed="false">
      <c r="A745" s="1"/>
      <c r="B745" s="1"/>
      <c r="C745" s="1"/>
      <c r="D745" s="1"/>
      <c r="E745" s="1"/>
    </row>
    <row r="746" customFormat="false" ht="15" hidden="false" customHeight="false" outlineLevel="0" collapsed="false">
      <c r="A746" s="1"/>
      <c r="B746" s="1"/>
      <c r="C746" s="1"/>
      <c r="D746" s="1"/>
      <c r="E746" s="1"/>
    </row>
    <row r="747" customFormat="false" ht="15" hidden="false" customHeight="false" outlineLevel="0" collapsed="false">
      <c r="A747" s="1"/>
      <c r="B747" s="1"/>
      <c r="C747" s="1"/>
      <c r="D747" s="1"/>
      <c r="E747" s="1"/>
    </row>
    <row r="748" customFormat="false" ht="15" hidden="false" customHeight="false" outlineLevel="0" collapsed="false">
      <c r="A748" s="1"/>
      <c r="B748" s="1"/>
      <c r="C748" s="1"/>
      <c r="D748" s="1"/>
      <c r="E748" s="1"/>
    </row>
    <row r="749" customFormat="false" ht="15" hidden="false" customHeight="false" outlineLevel="0" collapsed="false">
      <c r="A749" s="1"/>
      <c r="B749" s="1"/>
      <c r="C749" s="1"/>
      <c r="D749" s="1"/>
      <c r="E749" s="1"/>
    </row>
    <row r="750" customFormat="false" ht="15" hidden="false" customHeight="false" outlineLevel="0" collapsed="false">
      <c r="A750" s="1"/>
      <c r="B750" s="1"/>
      <c r="C750" s="1"/>
      <c r="D750" s="1"/>
      <c r="E750" s="1"/>
    </row>
    <row r="751" customFormat="false" ht="15" hidden="false" customHeight="false" outlineLevel="0" collapsed="false">
      <c r="A751" s="1"/>
      <c r="B751" s="1"/>
      <c r="C751" s="1"/>
      <c r="D751" s="1"/>
      <c r="E751" s="1"/>
    </row>
    <row r="752" customFormat="false" ht="15" hidden="false" customHeight="false" outlineLevel="0" collapsed="false">
      <c r="A752" s="1"/>
      <c r="B752" s="1"/>
      <c r="C752" s="1"/>
      <c r="D752" s="1"/>
      <c r="E752" s="1"/>
    </row>
    <row r="753" customFormat="false" ht="15" hidden="false" customHeight="false" outlineLevel="0" collapsed="false">
      <c r="A753" s="1"/>
      <c r="B753" s="1"/>
      <c r="C753" s="1"/>
      <c r="D753" s="1"/>
      <c r="E753" s="1"/>
    </row>
    <row r="754" customFormat="false" ht="15" hidden="false" customHeight="false" outlineLevel="0" collapsed="false">
      <c r="A754" s="1"/>
      <c r="B754" s="1"/>
      <c r="C754" s="1"/>
      <c r="D754" s="1"/>
      <c r="E754" s="1"/>
    </row>
    <row r="755" customFormat="false" ht="15" hidden="false" customHeight="false" outlineLevel="0" collapsed="false">
      <c r="A755" s="1"/>
      <c r="B755" s="1"/>
      <c r="C755" s="1"/>
      <c r="D755" s="1"/>
      <c r="E755" s="1"/>
    </row>
    <row r="756" customFormat="false" ht="15" hidden="false" customHeight="false" outlineLevel="0" collapsed="false">
      <c r="A756" s="1"/>
      <c r="B756" s="1"/>
      <c r="C756" s="1"/>
      <c r="D756" s="1"/>
      <c r="E756" s="1"/>
    </row>
    <row r="757" customFormat="false" ht="15" hidden="false" customHeight="false" outlineLevel="0" collapsed="false">
      <c r="A757" s="1"/>
      <c r="B757" s="1"/>
      <c r="C757" s="1"/>
      <c r="D757" s="1"/>
      <c r="E757" s="1"/>
    </row>
    <row r="758" customFormat="false" ht="15" hidden="false" customHeight="false" outlineLevel="0" collapsed="false">
      <c r="A758" s="1"/>
      <c r="B758" s="1"/>
      <c r="C758" s="1"/>
      <c r="D758" s="1"/>
      <c r="E758" s="1"/>
    </row>
    <row r="759" customFormat="false" ht="15" hidden="false" customHeight="false" outlineLevel="0" collapsed="false">
      <c r="A759" s="1"/>
      <c r="B759" s="1"/>
      <c r="C759" s="1"/>
      <c r="D759" s="1"/>
      <c r="E759" s="1"/>
    </row>
    <row r="760" customFormat="false" ht="15" hidden="false" customHeight="false" outlineLevel="0" collapsed="false">
      <c r="A760" s="1"/>
      <c r="B760" s="1"/>
      <c r="C760" s="1"/>
      <c r="D760" s="1"/>
      <c r="E760" s="1"/>
    </row>
    <row r="761" customFormat="false" ht="15" hidden="false" customHeight="false" outlineLevel="0" collapsed="false">
      <c r="A761" s="1"/>
      <c r="B761" s="1"/>
      <c r="C761" s="1"/>
      <c r="D761" s="1"/>
      <c r="E761" s="1"/>
    </row>
    <row r="762" customFormat="false" ht="15" hidden="false" customHeight="false" outlineLevel="0" collapsed="false">
      <c r="A762" s="1"/>
      <c r="B762" s="1"/>
      <c r="C762" s="1"/>
      <c r="D762" s="1"/>
      <c r="E762" s="1"/>
    </row>
    <row r="763" customFormat="false" ht="15" hidden="false" customHeight="false" outlineLevel="0" collapsed="false">
      <c r="A763" s="1"/>
      <c r="B763" s="1"/>
      <c r="C763" s="1"/>
      <c r="D763" s="1"/>
      <c r="E763" s="1"/>
    </row>
    <row r="764" customFormat="false" ht="15" hidden="false" customHeight="false" outlineLevel="0" collapsed="false">
      <c r="A764" s="1"/>
      <c r="B764" s="1"/>
      <c r="C764" s="1"/>
      <c r="D764" s="1"/>
      <c r="E764" s="1"/>
    </row>
    <row r="765" customFormat="false" ht="15" hidden="false" customHeight="false" outlineLevel="0" collapsed="false">
      <c r="A765" s="1"/>
      <c r="B765" s="1"/>
      <c r="C765" s="1"/>
      <c r="D765" s="1"/>
      <c r="E765" s="1"/>
    </row>
    <row r="766" customFormat="false" ht="15" hidden="false" customHeight="false" outlineLevel="0" collapsed="false">
      <c r="A766" s="1"/>
      <c r="B766" s="1"/>
      <c r="C766" s="1"/>
      <c r="D766" s="1"/>
      <c r="E766" s="1"/>
    </row>
    <row r="767" customFormat="false" ht="15" hidden="false" customHeight="false" outlineLevel="0" collapsed="false">
      <c r="A767" s="1"/>
      <c r="B767" s="1"/>
      <c r="C767" s="1"/>
      <c r="D767" s="1"/>
      <c r="E767" s="1"/>
    </row>
    <row r="768" customFormat="false" ht="15" hidden="false" customHeight="false" outlineLevel="0" collapsed="false">
      <c r="A768" s="1"/>
      <c r="B768" s="1"/>
      <c r="C768" s="1"/>
      <c r="D768" s="1"/>
      <c r="E768" s="1"/>
    </row>
    <row r="769" customFormat="false" ht="15" hidden="false" customHeight="false" outlineLevel="0" collapsed="false">
      <c r="A769" s="1"/>
      <c r="B769" s="1"/>
      <c r="C769" s="1"/>
      <c r="D769" s="1"/>
      <c r="E769" s="1"/>
    </row>
    <row r="770" customFormat="false" ht="15" hidden="false" customHeight="false" outlineLevel="0" collapsed="false">
      <c r="A770" s="1"/>
      <c r="B770" s="1"/>
      <c r="C770" s="1"/>
      <c r="D770" s="1"/>
      <c r="E770" s="1"/>
    </row>
    <row r="771" customFormat="false" ht="15" hidden="false" customHeight="false" outlineLevel="0" collapsed="false">
      <c r="A771" s="1"/>
      <c r="B771" s="1"/>
      <c r="C771" s="1"/>
      <c r="D771" s="1"/>
      <c r="E771" s="1"/>
    </row>
    <row r="772" customFormat="false" ht="15" hidden="false" customHeight="false" outlineLevel="0" collapsed="false">
      <c r="A772" s="1"/>
      <c r="B772" s="1"/>
      <c r="C772" s="1"/>
      <c r="D772" s="1"/>
      <c r="E772" s="1"/>
    </row>
    <row r="773" customFormat="false" ht="15" hidden="false" customHeight="false" outlineLevel="0" collapsed="false">
      <c r="A773" s="1"/>
      <c r="B773" s="1"/>
      <c r="C773" s="1"/>
      <c r="D773" s="1"/>
      <c r="E773" s="1"/>
    </row>
    <row r="774" customFormat="false" ht="15" hidden="false" customHeight="false" outlineLevel="0" collapsed="false">
      <c r="A774" s="1"/>
      <c r="B774" s="1"/>
      <c r="C774" s="1"/>
      <c r="D774" s="1"/>
      <c r="E774" s="1"/>
    </row>
    <row r="775" customFormat="false" ht="15" hidden="false" customHeight="false" outlineLevel="0" collapsed="false">
      <c r="A775" s="1"/>
      <c r="B775" s="1"/>
      <c r="C775" s="1"/>
      <c r="D775" s="1"/>
      <c r="E775" s="1"/>
    </row>
    <row r="776" customFormat="false" ht="15" hidden="false" customHeight="false" outlineLevel="0" collapsed="false">
      <c r="A776" s="1"/>
      <c r="B776" s="1"/>
      <c r="C776" s="1"/>
      <c r="D776" s="1"/>
      <c r="E776" s="1"/>
    </row>
    <row r="777" customFormat="false" ht="15" hidden="false" customHeight="false" outlineLevel="0" collapsed="false">
      <c r="A777" s="1"/>
      <c r="B777" s="1"/>
      <c r="C777" s="1"/>
      <c r="D777" s="1"/>
      <c r="E777" s="1"/>
    </row>
    <row r="778" customFormat="false" ht="15" hidden="false" customHeight="false" outlineLevel="0" collapsed="false">
      <c r="A778" s="1"/>
      <c r="B778" s="1"/>
      <c r="C778" s="1"/>
      <c r="D778" s="1"/>
      <c r="E778" s="1"/>
    </row>
    <row r="779" customFormat="false" ht="15" hidden="false" customHeight="false" outlineLevel="0" collapsed="false">
      <c r="A779" s="1"/>
      <c r="B779" s="1"/>
      <c r="C779" s="1"/>
      <c r="D779" s="1"/>
      <c r="E779" s="1"/>
    </row>
    <row r="780" customFormat="false" ht="15" hidden="false" customHeight="false" outlineLevel="0" collapsed="false">
      <c r="A780" s="1"/>
      <c r="B780" s="1"/>
      <c r="C780" s="1"/>
      <c r="D780" s="1"/>
      <c r="E780" s="1"/>
    </row>
    <row r="781" customFormat="false" ht="15" hidden="false" customHeight="false" outlineLevel="0" collapsed="false">
      <c r="A781" s="1"/>
      <c r="B781" s="1"/>
      <c r="C781" s="1"/>
      <c r="D781" s="1"/>
      <c r="E781" s="1"/>
    </row>
    <row r="782" customFormat="false" ht="15" hidden="false" customHeight="false" outlineLevel="0" collapsed="false">
      <c r="A782" s="1"/>
      <c r="B782" s="1"/>
      <c r="C782" s="1"/>
      <c r="D782" s="1"/>
      <c r="E782" s="1"/>
    </row>
    <row r="783" customFormat="false" ht="15" hidden="false" customHeight="false" outlineLevel="0" collapsed="false">
      <c r="A783" s="1"/>
      <c r="B783" s="1"/>
      <c r="C783" s="1"/>
      <c r="D783" s="1"/>
      <c r="E783" s="1"/>
    </row>
    <row r="784" customFormat="false" ht="15" hidden="false" customHeight="false" outlineLevel="0" collapsed="false">
      <c r="A784" s="1"/>
      <c r="B784" s="1"/>
      <c r="C784" s="1"/>
      <c r="D784" s="1"/>
      <c r="E784" s="1"/>
    </row>
    <row r="785" customFormat="false" ht="15" hidden="false" customHeight="false" outlineLevel="0" collapsed="false">
      <c r="A785" s="1"/>
      <c r="B785" s="1"/>
      <c r="C785" s="1"/>
      <c r="D785" s="1"/>
      <c r="E785" s="1"/>
    </row>
    <row r="786" customFormat="false" ht="15" hidden="false" customHeight="false" outlineLevel="0" collapsed="false">
      <c r="A786" s="1"/>
      <c r="B786" s="1"/>
      <c r="C786" s="1"/>
      <c r="D786" s="1"/>
      <c r="E786" s="1"/>
    </row>
    <row r="787" customFormat="false" ht="15" hidden="false" customHeight="false" outlineLevel="0" collapsed="false">
      <c r="A787" s="1"/>
      <c r="B787" s="1"/>
      <c r="C787" s="1"/>
      <c r="D787" s="1"/>
      <c r="E787" s="1"/>
    </row>
    <row r="788" customFormat="false" ht="15" hidden="false" customHeight="false" outlineLevel="0" collapsed="false">
      <c r="A788" s="1"/>
      <c r="B788" s="1"/>
      <c r="C788" s="1"/>
      <c r="D788" s="1"/>
      <c r="E788" s="1"/>
    </row>
    <row r="789" customFormat="false" ht="15" hidden="false" customHeight="false" outlineLevel="0" collapsed="false">
      <c r="A789" s="1"/>
      <c r="B789" s="1"/>
      <c r="C789" s="1"/>
      <c r="D789" s="1"/>
      <c r="E789" s="1"/>
    </row>
    <row r="790" customFormat="false" ht="15" hidden="false" customHeight="false" outlineLevel="0" collapsed="false">
      <c r="A790" s="1"/>
      <c r="B790" s="1"/>
      <c r="C790" s="1"/>
      <c r="D790" s="1"/>
      <c r="E790" s="1"/>
    </row>
    <row r="791" customFormat="false" ht="15" hidden="false" customHeight="false" outlineLevel="0" collapsed="false">
      <c r="A791" s="1"/>
      <c r="B791" s="1"/>
      <c r="C791" s="1"/>
      <c r="D791" s="1"/>
      <c r="E791" s="1"/>
    </row>
    <row r="792" customFormat="false" ht="15" hidden="false" customHeight="false" outlineLevel="0" collapsed="false">
      <c r="A792" s="1"/>
      <c r="B792" s="1"/>
      <c r="C792" s="1"/>
      <c r="D792" s="1"/>
      <c r="E792" s="1"/>
    </row>
    <row r="793" customFormat="false" ht="15" hidden="false" customHeight="false" outlineLevel="0" collapsed="false">
      <c r="A793" s="1"/>
      <c r="B793" s="1"/>
      <c r="C793" s="1"/>
      <c r="D793" s="1"/>
      <c r="E793" s="1"/>
    </row>
    <row r="794" customFormat="false" ht="15" hidden="false" customHeight="false" outlineLevel="0" collapsed="false">
      <c r="A794" s="1"/>
      <c r="B794" s="1"/>
      <c r="C794" s="1"/>
      <c r="D794" s="1"/>
      <c r="E794" s="1"/>
    </row>
    <row r="795" customFormat="false" ht="15" hidden="false" customHeight="false" outlineLevel="0" collapsed="false">
      <c r="A795" s="1"/>
      <c r="B795" s="1"/>
      <c r="C795" s="1"/>
      <c r="D795" s="1"/>
      <c r="E795" s="1"/>
    </row>
    <row r="796" customFormat="false" ht="15" hidden="false" customHeight="false" outlineLevel="0" collapsed="false">
      <c r="A796" s="1"/>
      <c r="B796" s="1"/>
      <c r="C796" s="1"/>
      <c r="D796" s="1"/>
      <c r="E796" s="1"/>
    </row>
    <row r="797" customFormat="false" ht="15" hidden="false" customHeight="false" outlineLevel="0" collapsed="false">
      <c r="A797" s="1"/>
      <c r="B797" s="1"/>
      <c r="C797" s="1"/>
      <c r="D797" s="1"/>
      <c r="E797" s="1"/>
    </row>
    <row r="798" customFormat="false" ht="15" hidden="false" customHeight="false" outlineLevel="0" collapsed="false">
      <c r="A798" s="1"/>
      <c r="B798" s="1"/>
      <c r="C798" s="1"/>
      <c r="D798" s="1"/>
      <c r="E798" s="1"/>
    </row>
    <row r="799" customFormat="false" ht="15" hidden="false" customHeight="false" outlineLevel="0" collapsed="false">
      <c r="A799" s="1"/>
      <c r="B799" s="1"/>
      <c r="C799" s="1"/>
      <c r="D799" s="1"/>
      <c r="E799" s="1"/>
    </row>
    <row r="800" customFormat="false" ht="15" hidden="false" customHeight="false" outlineLevel="0" collapsed="false">
      <c r="A800" s="1"/>
      <c r="B800" s="1"/>
      <c r="C800" s="1"/>
      <c r="D800" s="1"/>
      <c r="E800" s="1"/>
    </row>
    <row r="801" customFormat="false" ht="15" hidden="false" customHeight="false" outlineLevel="0" collapsed="false">
      <c r="A801" s="1"/>
      <c r="B801" s="1"/>
      <c r="C801" s="1"/>
      <c r="D801" s="1"/>
      <c r="E801" s="1"/>
    </row>
    <row r="802" customFormat="false" ht="15" hidden="false" customHeight="false" outlineLevel="0" collapsed="false">
      <c r="A802" s="1"/>
      <c r="B802" s="1"/>
      <c r="C802" s="1"/>
      <c r="D802" s="1"/>
      <c r="E802" s="1"/>
    </row>
    <row r="803" customFormat="false" ht="15" hidden="false" customHeight="false" outlineLevel="0" collapsed="false">
      <c r="A803" s="1"/>
      <c r="B803" s="1"/>
      <c r="C803" s="1"/>
      <c r="D803" s="1"/>
      <c r="E803" s="1"/>
    </row>
    <row r="804" customFormat="false" ht="15" hidden="false" customHeight="false" outlineLevel="0" collapsed="false">
      <c r="A804" s="1"/>
      <c r="B804" s="1"/>
      <c r="C804" s="1"/>
      <c r="D804" s="1"/>
      <c r="E804" s="1"/>
    </row>
    <row r="805" customFormat="false" ht="15" hidden="false" customHeight="false" outlineLevel="0" collapsed="false">
      <c r="A805" s="1"/>
      <c r="B805" s="1"/>
      <c r="C805" s="1"/>
      <c r="D805" s="1"/>
      <c r="E805" s="1"/>
    </row>
    <row r="806" customFormat="false" ht="15" hidden="false" customHeight="false" outlineLevel="0" collapsed="false">
      <c r="A806" s="1"/>
      <c r="B806" s="1"/>
      <c r="C806" s="1"/>
      <c r="D806" s="1"/>
      <c r="E806" s="1"/>
    </row>
    <row r="807" customFormat="false" ht="15" hidden="false" customHeight="false" outlineLevel="0" collapsed="false">
      <c r="A807" s="1"/>
      <c r="B807" s="1"/>
      <c r="C807" s="1"/>
      <c r="D807" s="1"/>
      <c r="E807" s="1"/>
    </row>
    <row r="808" customFormat="false" ht="15" hidden="false" customHeight="false" outlineLevel="0" collapsed="false">
      <c r="A808" s="1"/>
      <c r="B808" s="1"/>
      <c r="C808" s="1"/>
      <c r="D808" s="1"/>
      <c r="E808" s="1"/>
    </row>
    <row r="809" customFormat="false" ht="15" hidden="false" customHeight="false" outlineLevel="0" collapsed="false">
      <c r="A809" s="1"/>
      <c r="B809" s="1"/>
      <c r="C809" s="1"/>
      <c r="D809" s="1"/>
      <c r="E809" s="1"/>
    </row>
    <row r="810" customFormat="false" ht="15" hidden="false" customHeight="false" outlineLevel="0" collapsed="false">
      <c r="A810" s="1"/>
      <c r="B810" s="1"/>
      <c r="C810" s="1"/>
      <c r="D810" s="1"/>
      <c r="E810" s="1"/>
    </row>
    <row r="811" customFormat="false" ht="15" hidden="false" customHeight="false" outlineLevel="0" collapsed="false">
      <c r="A811" s="1"/>
      <c r="B811" s="1"/>
      <c r="C811" s="1"/>
      <c r="D811" s="1"/>
      <c r="E811" s="1"/>
    </row>
    <row r="812" customFormat="false" ht="15" hidden="false" customHeight="false" outlineLevel="0" collapsed="false">
      <c r="A812" s="1"/>
      <c r="B812" s="1"/>
      <c r="C812" s="1"/>
      <c r="D812" s="1"/>
      <c r="E812" s="1"/>
    </row>
    <row r="813" customFormat="false" ht="15" hidden="false" customHeight="false" outlineLevel="0" collapsed="false">
      <c r="A813" s="1"/>
      <c r="B813" s="1"/>
      <c r="C813" s="1"/>
      <c r="D813" s="1"/>
      <c r="E813" s="1"/>
    </row>
    <row r="814" customFormat="false" ht="15" hidden="false" customHeight="false" outlineLevel="0" collapsed="false">
      <c r="A814" s="1"/>
      <c r="B814" s="1"/>
      <c r="C814" s="1"/>
      <c r="D814" s="1"/>
      <c r="E814" s="1"/>
    </row>
    <row r="815" customFormat="false" ht="15" hidden="false" customHeight="false" outlineLevel="0" collapsed="false">
      <c r="A815" s="1"/>
      <c r="B815" s="1"/>
      <c r="C815" s="1"/>
      <c r="D815" s="1"/>
      <c r="E815" s="1"/>
    </row>
    <row r="816" customFormat="false" ht="15" hidden="false" customHeight="false" outlineLevel="0" collapsed="false">
      <c r="A816" s="1"/>
      <c r="B816" s="1"/>
      <c r="C816" s="1"/>
      <c r="D816" s="1"/>
      <c r="E816" s="1"/>
    </row>
    <row r="817" customFormat="false" ht="15" hidden="false" customHeight="false" outlineLevel="0" collapsed="false">
      <c r="A817" s="1"/>
      <c r="B817" s="1"/>
      <c r="C817" s="1"/>
      <c r="D817" s="1"/>
      <c r="E817" s="1"/>
    </row>
    <row r="818" customFormat="false" ht="15" hidden="false" customHeight="false" outlineLevel="0" collapsed="false">
      <c r="A818" s="1"/>
      <c r="B818" s="1"/>
      <c r="C818" s="1"/>
      <c r="D818" s="1"/>
      <c r="E818" s="1"/>
    </row>
    <row r="819" customFormat="false" ht="15" hidden="false" customHeight="false" outlineLevel="0" collapsed="false">
      <c r="A819" s="1"/>
      <c r="B819" s="1"/>
      <c r="C819" s="1"/>
      <c r="D819" s="1"/>
      <c r="E819" s="1"/>
    </row>
    <row r="820" customFormat="false" ht="15" hidden="false" customHeight="false" outlineLevel="0" collapsed="false">
      <c r="A820" s="1"/>
      <c r="B820" s="1"/>
      <c r="C820" s="1"/>
      <c r="D820" s="1"/>
      <c r="E820" s="1"/>
    </row>
    <row r="821" customFormat="false" ht="15" hidden="false" customHeight="false" outlineLevel="0" collapsed="false">
      <c r="A821" s="1"/>
      <c r="B821" s="1"/>
      <c r="C821" s="1"/>
      <c r="D821" s="1"/>
      <c r="E821" s="1"/>
    </row>
    <row r="822" customFormat="false" ht="15" hidden="false" customHeight="false" outlineLevel="0" collapsed="false">
      <c r="A822" s="1"/>
      <c r="B822" s="1"/>
      <c r="C822" s="1"/>
      <c r="D822" s="1"/>
      <c r="E822" s="1"/>
    </row>
    <row r="823" customFormat="false" ht="15" hidden="false" customHeight="false" outlineLevel="0" collapsed="false">
      <c r="A823" s="1"/>
      <c r="B823" s="1"/>
      <c r="C823" s="1"/>
      <c r="D823" s="1"/>
      <c r="E823" s="1"/>
    </row>
    <row r="824" customFormat="false" ht="15" hidden="false" customHeight="false" outlineLevel="0" collapsed="false">
      <c r="A824" s="1"/>
      <c r="B824" s="1"/>
      <c r="C824" s="1"/>
      <c r="D824" s="1"/>
      <c r="E824" s="1"/>
    </row>
    <row r="825" customFormat="false" ht="15" hidden="false" customHeight="false" outlineLevel="0" collapsed="false">
      <c r="A825" s="1"/>
      <c r="B825" s="1"/>
      <c r="C825" s="1"/>
      <c r="D825" s="1"/>
      <c r="E825" s="1"/>
    </row>
    <row r="826" customFormat="false" ht="15" hidden="false" customHeight="false" outlineLevel="0" collapsed="false">
      <c r="A826" s="1"/>
      <c r="B826" s="1"/>
      <c r="C826" s="1"/>
      <c r="D826" s="1"/>
      <c r="E826" s="1"/>
    </row>
    <row r="827" customFormat="false" ht="15" hidden="false" customHeight="false" outlineLevel="0" collapsed="false">
      <c r="A827" s="1"/>
      <c r="B827" s="1"/>
      <c r="C827" s="1"/>
      <c r="D827" s="1"/>
      <c r="E827" s="1"/>
    </row>
    <row r="828" customFormat="false" ht="15" hidden="false" customHeight="false" outlineLevel="0" collapsed="false">
      <c r="A828" s="1"/>
      <c r="B828" s="1"/>
      <c r="C828" s="1"/>
      <c r="D828" s="1"/>
      <c r="E828" s="1"/>
    </row>
    <row r="829" customFormat="false" ht="15" hidden="false" customHeight="false" outlineLevel="0" collapsed="false">
      <c r="A829" s="1"/>
      <c r="B829" s="1"/>
      <c r="C829" s="1"/>
      <c r="D829" s="1"/>
      <c r="E829" s="1"/>
    </row>
    <row r="830" customFormat="false" ht="15" hidden="false" customHeight="false" outlineLevel="0" collapsed="false">
      <c r="A830" s="1"/>
      <c r="B830" s="1"/>
      <c r="C830" s="1"/>
      <c r="D830" s="1"/>
      <c r="E830" s="1"/>
    </row>
    <row r="831" customFormat="false" ht="15" hidden="false" customHeight="false" outlineLevel="0" collapsed="false">
      <c r="A831" s="1"/>
      <c r="B831" s="1"/>
      <c r="C831" s="1"/>
      <c r="D831" s="1"/>
      <c r="E831" s="1"/>
    </row>
    <row r="832" customFormat="false" ht="15" hidden="false" customHeight="false" outlineLevel="0" collapsed="false">
      <c r="A832" s="1"/>
      <c r="B832" s="1"/>
      <c r="C832" s="1"/>
      <c r="D832" s="1"/>
      <c r="E832" s="1"/>
    </row>
    <row r="833" customFormat="false" ht="15" hidden="false" customHeight="false" outlineLevel="0" collapsed="false">
      <c r="A833" s="1"/>
      <c r="B833" s="1"/>
      <c r="C833" s="1"/>
      <c r="D833" s="1"/>
      <c r="E833" s="1"/>
    </row>
    <row r="834" customFormat="false" ht="15" hidden="false" customHeight="false" outlineLevel="0" collapsed="false">
      <c r="A834" s="1"/>
      <c r="B834" s="1"/>
      <c r="C834" s="1"/>
      <c r="D834" s="1"/>
      <c r="E834" s="1"/>
    </row>
    <row r="835" customFormat="false" ht="15" hidden="false" customHeight="false" outlineLevel="0" collapsed="false">
      <c r="A835" s="1"/>
      <c r="B835" s="1"/>
      <c r="C835" s="1"/>
      <c r="D835" s="1"/>
      <c r="E835" s="1"/>
    </row>
    <row r="836" customFormat="false" ht="15" hidden="false" customHeight="false" outlineLevel="0" collapsed="false">
      <c r="A836" s="1"/>
      <c r="B836" s="1"/>
      <c r="C836" s="1"/>
      <c r="D836" s="1"/>
      <c r="E836" s="1"/>
    </row>
    <row r="837" customFormat="false" ht="15" hidden="false" customHeight="false" outlineLevel="0" collapsed="false">
      <c r="A837" s="1"/>
      <c r="B837" s="1"/>
      <c r="C837" s="1"/>
      <c r="D837" s="1"/>
      <c r="E837" s="1"/>
    </row>
    <row r="838" customFormat="false" ht="15" hidden="false" customHeight="false" outlineLevel="0" collapsed="false">
      <c r="A838" s="1"/>
      <c r="B838" s="1"/>
      <c r="C838" s="1"/>
      <c r="D838" s="1"/>
      <c r="E838" s="1"/>
    </row>
    <row r="839" customFormat="false" ht="15" hidden="false" customHeight="false" outlineLevel="0" collapsed="false">
      <c r="A839" s="1"/>
      <c r="B839" s="1"/>
      <c r="C839" s="1"/>
      <c r="D839" s="1"/>
      <c r="E839" s="1"/>
    </row>
    <row r="840" customFormat="false" ht="15" hidden="false" customHeight="false" outlineLevel="0" collapsed="false">
      <c r="A840" s="1"/>
      <c r="B840" s="1"/>
      <c r="C840" s="1"/>
      <c r="D840" s="1"/>
      <c r="E840" s="1"/>
    </row>
    <row r="841" customFormat="false" ht="15" hidden="false" customHeight="false" outlineLevel="0" collapsed="false">
      <c r="A841" s="1"/>
      <c r="B841" s="1"/>
      <c r="C841" s="1"/>
      <c r="D841" s="1"/>
      <c r="E841" s="1"/>
    </row>
    <row r="842" customFormat="false" ht="15" hidden="false" customHeight="false" outlineLevel="0" collapsed="false">
      <c r="A842" s="1"/>
      <c r="B842" s="1"/>
      <c r="C842" s="1"/>
      <c r="D842" s="1"/>
      <c r="E842" s="1"/>
    </row>
    <row r="843" customFormat="false" ht="15" hidden="false" customHeight="false" outlineLevel="0" collapsed="false">
      <c r="A843" s="1"/>
      <c r="B843" s="1"/>
      <c r="C843" s="1"/>
      <c r="D843" s="1"/>
      <c r="E843" s="1"/>
    </row>
    <row r="844" customFormat="false" ht="15" hidden="false" customHeight="false" outlineLevel="0" collapsed="false">
      <c r="A844" s="1"/>
      <c r="B844" s="1"/>
      <c r="C844" s="1"/>
      <c r="D844" s="1"/>
      <c r="E844" s="1"/>
    </row>
    <row r="845" customFormat="false" ht="15" hidden="false" customHeight="false" outlineLevel="0" collapsed="false">
      <c r="A845" s="1"/>
      <c r="B845" s="1"/>
      <c r="C845" s="1"/>
      <c r="D845" s="1"/>
      <c r="E845" s="1"/>
    </row>
    <row r="846" customFormat="false" ht="15" hidden="false" customHeight="false" outlineLevel="0" collapsed="false">
      <c r="A846" s="1"/>
      <c r="B846" s="1"/>
      <c r="C846" s="1"/>
      <c r="D846" s="1"/>
      <c r="E846" s="1"/>
    </row>
    <row r="847" customFormat="false" ht="15" hidden="false" customHeight="false" outlineLevel="0" collapsed="false">
      <c r="A847" s="1"/>
      <c r="B847" s="1"/>
      <c r="C847" s="1"/>
      <c r="D847" s="1"/>
      <c r="E847" s="1"/>
    </row>
    <row r="848" customFormat="false" ht="15" hidden="false" customHeight="false" outlineLevel="0" collapsed="false">
      <c r="A848" s="1"/>
      <c r="B848" s="1"/>
      <c r="C848" s="1"/>
      <c r="D848" s="1"/>
      <c r="E848" s="1"/>
    </row>
    <row r="849" customFormat="false" ht="15" hidden="false" customHeight="false" outlineLevel="0" collapsed="false">
      <c r="A849" s="1"/>
      <c r="B849" s="1"/>
      <c r="C849" s="1"/>
      <c r="D849" s="1"/>
      <c r="E849" s="1"/>
    </row>
    <row r="850" customFormat="false" ht="15" hidden="false" customHeight="false" outlineLevel="0" collapsed="false">
      <c r="A850" s="1"/>
      <c r="B850" s="1"/>
      <c r="C850" s="1"/>
      <c r="D850" s="1"/>
      <c r="E850" s="1"/>
    </row>
    <row r="851" customFormat="false" ht="15" hidden="false" customHeight="false" outlineLevel="0" collapsed="false">
      <c r="A851" s="1"/>
      <c r="B851" s="1"/>
      <c r="C851" s="1"/>
      <c r="D851" s="1"/>
      <c r="E851" s="1"/>
    </row>
    <row r="852" customFormat="false" ht="15" hidden="false" customHeight="false" outlineLevel="0" collapsed="false">
      <c r="A852" s="1"/>
      <c r="B852" s="1"/>
      <c r="C852" s="1"/>
      <c r="D852" s="1"/>
      <c r="E852" s="1"/>
    </row>
    <row r="853" customFormat="false" ht="15" hidden="false" customHeight="false" outlineLevel="0" collapsed="false">
      <c r="A853" s="1"/>
      <c r="B853" s="1"/>
      <c r="C853" s="1"/>
      <c r="D853" s="1"/>
      <c r="E853" s="1"/>
    </row>
    <row r="854" customFormat="false" ht="15" hidden="false" customHeight="false" outlineLevel="0" collapsed="false">
      <c r="A854" s="1"/>
      <c r="B854" s="1"/>
      <c r="C854" s="1"/>
      <c r="D854" s="1"/>
      <c r="E854" s="1"/>
    </row>
    <row r="855" customFormat="false" ht="15" hidden="false" customHeight="false" outlineLevel="0" collapsed="false">
      <c r="A855" s="1"/>
      <c r="B855" s="1"/>
      <c r="C855" s="1"/>
      <c r="D855" s="1"/>
      <c r="E855" s="1"/>
    </row>
    <row r="856" customFormat="false" ht="15" hidden="false" customHeight="false" outlineLevel="0" collapsed="false">
      <c r="A856" s="1"/>
      <c r="B856" s="1"/>
      <c r="C856" s="1"/>
      <c r="D856" s="1"/>
      <c r="E856" s="1"/>
    </row>
    <row r="857" customFormat="false" ht="15" hidden="false" customHeight="false" outlineLevel="0" collapsed="false">
      <c r="A857" s="1"/>
      <c r="B857" s="1"/>
      <c r="C857" s="1"/>
      <c r="D857" s="1"/>
      <c r="E857" s="1"/>
    </row>
    <row r="858" customFormat="false" ht="15" hidden="false" customHeight="false" outlineLevel="0" collapsed="false">
      <c r="A858" s="1"/>
      <c r="B858" s="1"/>
      <c r="C858" s="1"/>
      <c r="D858" s="1"/>
      <c r="E858" s="1"/>
    </row>
    <row r="859" customFormat="false" ht="15" hidden="false" customHeight="false" outlineLevel="0" collapsed="false">
      <c r="A859" s="1"/>
      <c r="B859" s="1"/>
      <c r="C859" s="1"/>
      <c r="D859" s="1"/>
      <c r="E859" s="1"/>
    </row>
    <row r="860" customFormat="false" ht="15" hidden="false" customHeight="false" outlineLevel="0" collapsed="false">
      <c r="A860" s="1"/>
      <c r="B860" s="1"/>
      <c r="C860" s="1"/>
      <c r="D860" s="1"/>
      <c r="E860" s="1"/>
    </row>
    <row r="861" customFormat="false" ht="15" hidden="false" customHeight="false" outlineLevel="0" collapsed="false">
      <c r="A861" s="1"/>
      <c r="B861" s="1"/>
      <c r="C861" s="1"/>
      <c r="D861" s="1"/>
      <c r="E861" s="1"/>
    </row>
    <row r="862" customFormat="false" ht="15" hidden="false" customHeight="false" outlineLevel="0" collapsed="false">
      <c r="A862" s="1"/>
      <c r="B862" s="1"/>
      <c r="C862" s="1"/>
      <c r="D862" s="1"/>
      <c r="E862" s="1"/>
    </row>
    <row r="863" customFormat="false" ht="15" hidden="false" customHeight="false" outlineLevel="0" collapsed="false">
      <c r="A863" s="1"/>
      <c r="B863" s="1"/>
      <c r="C863" s="1"/>
      <c r="D863" s="1"/>
      <c r="E863" s="1"/>
    </row>
    <row r="864" customFormat="false" ht="15" hidden="false" customHeight="false" outlineLevel="0" collapsed="false">
      <c r="A864" s="1"/>
      <c r="B864" s="1"/>
      <c r="C864" s="1"/>
      <c r="D864" s="1"/>
      <c r="E864" s="1"/>
    </row>
    <row r="865" customFormat="false" ht="15" hidden="false" customHeight="false" outlineLevel="0" collapsed="false">
      <c r="A865" s="1"/>
      <c r="B865" s="1"/>
      <c r="C865" s="1"/>
      <c r="D865" s="1"/>
      <c r="E865" s="1"/>
    </row>
    <row r="866" customFormat="false" ht="15" hidden="false" customHeight="false" outlineLevel="0" collapsed="false">
      <c r="A866" s="1"/>
      <c r="B866" s="1"/>
      <c r="C866" s="1"/>
      <c r="D866" s="1"/>
      <c r="E866" s="1"/>
    </row>
    <row r="867" customFormat="false" ht="15" hidden="false" customHeight="false" outlineLevel="0" collapsed="false">
      <c r="A867" s="1"/>
      <c r="B867" s="1"/>
      <c r="C867" s="1"/>
      <c r="D867" s="1"/>
      <c r="E867" s="1"/>
    </row>
    <row r="868" customFormat="false" ht="15" hidden="false" customHeight="false" outlineLevel="0" collapsed="false">
      <c r="A868" s="1"/>
      <c r="B868" s="1"/>
      <c r="C868" s="1"/>
      <c r="D868" s="1"/>
      <c r="E868" s="1"/>
    </row>
    <row r="869" customFormat="false" ht="15" hidden="false" customHeight="false" outlineLevel="0" collapsed="false">
      <c r="A869" s="1"/>
      <c r="B869" s="1"/>
      <c r="C869" s="1"/>
      <c r="D869" s="1"/>
      <c r="E869" s="1"/>
    </row>
    <row r="870" customFormat="false" ht="15" hidden="false" customHeight="false" outlineLevel="0" collapsed="false">
      <c r="A870" s="1"/>
      <c r="B870" s="1"/>
      <c r="C870" s="1"/>
      <c r="D870" s="1"/>
      <c r="E870" s="1"/>
    </row>
    <row r="871" customFormat="false" ht="15" hidden="false" customHeight="false" outlineLevel="0" collapsed="false">
      <c r="A871" s="1"/>
      <c r="B871" s="1"/>
      <c r="C871" s="1"/>
      <c r="D871" s="1"/>
      <c r="E871" s="1"/>
    </row>
    <row r="872" customFormat="false" ht="15" hidden="false" customHeight="false" outlineLevel="0" collapsed="false">
      <c r="A872" s="1"/>
      <c r="B872" s="1"/>
      <c r="C872" s="1"/>
      <c r="D872" s="1"/>
      <c r="E872" s="1"/>
    </row>
    <row r="873" customFormat="false" ht="15" hidden="false" customHeight="false" outlineLevel="0" collapsed="false">
      <c r="A873" s="1"/>
      <c r="B873" s="1"/>
      <c r="C873" s="1"/>
      <c r="D873" s="1"/>
      <c r="E873" s="1"/>
    </row>
    <row r="874" customFormat="false" ht="15" hidden="false" customHeight="false" outlineLevel="0" collapsed="false">
      <c r="A874" s="1"/>
      <c r="B874" s="1"/>
      <c r="C874" s="1"/>
      <c r="D874" s="1"/>
      <c r="E874" s="1"/>
    </row>
    <row r="875" customFormat="false" ht="15" hidden="false" customHeight="false" outlineLevel="0" collapsed="false">
      <c r="A875" s="1"/>
      <c r="B875" s="1"/>
      <c r="C875" s="1"/>
      <c r="D875" s="1"/>
      <c r="E875" s="1"/>
    </row>
    <row r="876" customFormat="false" ht="15" hidden="false" customHeight="false" outlineLevel="0" collapsed="false">
      <c r="A876" s="1"/>
      <c r="B876" s="1"/>
      <c r="C876" s="1"/>
      <c r="D876" s="1"/>
      <c r="E876" s="1"/>
    </row>
    <row r="877" customFormat="false" ht="15" hidden="false" customHeight="false" outlineLevel="0" collapsed="false">
      <c r="A877" s="1"/>
      <c r="B877" s="1"/>
      <c r="C877" s="1"/>
      <c r="D877" s="1"/>
      <c r="E877" s="1"/>
    </row>
    <row r="878" customFormat="false" ht="15" hidden="false" customHeight="false" outlineLevel="0" collapsed="false">
      <c r="A878" s="1"/>
      <c r="B878" s="1"/>
      <c r="C878" s="1"/>
      <c r="D878" s="1"/>
      <c r="E878" s="1"/>
    </row>
    <row r="879" customFormat="false" ht="15" hidden="false" customHeight="false" outlineLevel="0" collapsed="false">
      <c r="A879" s="1"/>
      <c r="B879" s="1"/>
      <c r="C879" s="1"/>
      <c r="D879" s="1"/>
      <c r="E879" s="1"/>
    </row>
    <row r="880" customFormat="false" ht="15" hidden="false" customHeight="false" outlineLevel="0" collapsed="false">
      <c r="A880" s="1"/>
      <c r="B880" s="1"/>
      <c r="C880" s="1"/>
      <c r="D880" s="1"/>
      <c r="E880" s="1"/>
    </row>
    <row r="881" customFormat="false" ht="15" hidden="false" customHeight="false" outlineLevel="0" collapsed="false">
      <c r="A881" s="1"/>
      <c r="B881" s="1"/>
      <c r="C881" s="1"/>
      <c r="D881" s="1"/>
      <c r="E881" s="1"/>
    </row>
    <row r="882" customFormat="false" ht="15" hidden="false" customHeight="false" outlineLevel="0" collapsed="false">
      <c r="A882" s="1"/>
      <c r="B882" s="1"/>
      <c r="C882" s="1"/>
      <c r="D882" s="1"/>
      <c r="E882" s="1"/>
    </row>
    <row r="883" customFormat="false" ht="15" hidden="false" customHeight="false" outlineLevel="0" collapsed="false">
      <c r="A883" s="1"/>
      <c r="B883" s="1"/>
      <c r="C883" s="1"/>
      <c r="D883" s="1"/>
      <c r="E883" s="1"/>
    </row>
    <row r="884" customFormat="false" ht="15" hidden="false" customHeight="false" outlineLevel="0" collapsed="false">
      <c r="A884" s="1"/>
      <c r="B884" s="1"/>
      <c r="C884" s="1"/>
      <c r="D884" s="1"/>
      <c r="E884" s="1"/>
    </row>
    <row r="885" customFormat="false" ht="15" hidden="false" customHeight="false" outlineLevel="0" collapsed="false">
      <c r="A885" s="1"/>
      <c r="B885" s="1"/>
      <c r="C885" s="1"/>
      <c r="D885" s="1"/>
      <c r="E885" s="1"/>
    </row>
    <row r="886" customFormat="false" ht="15" hidden="false" customHeight="false" outlineLevel="0" collapsed="false">
      <c r="A886" s="1"/>
      <c r="B886" s="1"/>
      <c r="C886" s="1"/>
      <c r="D886" s="1"/>
      <c r="E886" s="1"/>
    </row>
    <row r="887" customFormat="false" ht="15" hidden="false" customHeight="false" outlineLevel="0" collapsed="false">
      <c r="A887" s="1"/>
      <c r="B887" s="1"/>
      <c r="C887" s="1"/>
      <c r="D887" s="1"/>
      <c r="E887" s="1"/>
    </row>
    <row r="888" customFormat="false" ht="15" hidden="false" customHeight="false" outlineLevel="0" collapsed="false">
      <c r="A888" s="1"/>
      <c r="B888" s="1"/>
      <c r="C888" s="1"/>
      <c r="D888" s="1"/>
      <c r="E888" s="1"/>
    </row>
    <row r="889" customFormat="false" ht="15" hidden="false" customHeight="false" outlineLevel="0" collapsed="false">
      <c r="A889" s="1"/>
      <c r="B889" s="1"/>
      <c r="C889" s="1"/>
      <c r="D889" s="1"/>
      <c r="E889" s="1"/>
    </row>
    <row r="890" customFormat="false" ht="15" hidden="false" customHeight="false" outlineLevel="0" collapsed="false">
      <c r="A890" s="1"/>
      <c r="B890" s="1"/>
      <c r="C890" s="1"/>
      <c r="D890" s="1"/>
      <c r="E890" s="1"/>
    </row>
    <row r="891" customFormat="false" ht="15" hidden="false" customHeight="false" outlineLevel="0" collapsed="false">
      <c r="A891" s="1"/>
      <c r="B891" s="1"/>
      <c r="C891" s="1"/>
      <c r="D891" s="1"/>
      <c r="E891" s="1"/>
    </row>
    <row r="892" customFormat="false" ht="15" hidden="false" customHeight="false" outlineLevel="0" collapsed="false">
      <c r="A892" s="1"/>
      <c r="B892" s="1"/>
      <c r="C892" s="1"/>
      <c r="D892" s="1"/>
      <c r="E892" s="1"/>
    </row>
    <row r="893" customFormat="false" ht="15" hidden="false" customHeight="false" outlineLevel="0" collapsed="false">
      <c r="A893" s="1"/>
      <c r="B893" s="1"/>
      <c r="C893" s="1"/>
      <c r="D893" s="1"/>
      <c r="E893" s="1"/>
    </row>
    <row r="894" customFormat="false" ht="15" hidden="false" customHeight="false" outlineLevel="0" collapsed="false">
      <c r="A894" s="1"/>
      <c r="B894" s="1"/>
      <c r="C894" s="1"/>
      <c r="D894" s="1"/>
      <c r="E894" s="1"/>
    </row>
    <row r="895" customFormat="false" ht="15" hidden="false" customHeight="false" outlineLevel="0" collapsed="false">
      <c r="A895" s="1"/>
      <c r="B895" s="1"/>
      <c r="C895" s="1"/>
      <c r="D895" s="1"/>
      <c r="E895" s="1"/>
    </row>
    <row r="896" customFormat="false" ht="15" hidden="false" customHeight="false" outlineLevel="0" collapsed="false">
      <c r="A896" s="1"/>
      <c r="B896" s="1"/>
      <c r="C896" s="1"/>
      <c r="D896" s="1"/>
      <c r="E896" s="1"/>
    </row>
    <row r="897" customFormat="false" ht="15" hidden="false" customHeight="false" outlineLevel="0" collapsed="false">
      <c r="A897" s="1"/>
      <c r="B897" s="1"/>
      <c r="C897" s="1"/>
      <c r="D897" s="1"/>
      <c r="E897" s="1"/>
    </row>
    <row r="898" customFormat="false" ht="15" hidden="false" customHeight="false" outlineLevel="0" collapsed="false">
      <c r="A898" s="1"/>
      <c r="B898" s="1"/>
      <c r="C898" s="1"/>
      <c r="D898" s="1"/>
      <c r="E898" s="1"/>
    </row>
    <row r="899" customFormat="false" ht="15" hidden="false" customHeight="false" outlineLevel="0" collapsed="false">
      <c r="A899" s="1"/>
      <c r="B899" s="1"/>
      <c r="C899" s="1"/>
      <c r="D899" s="1"/>
      <c r="E899" s="1"/>
    </row>
    <row r="900" customFormat="false" ht="15" hidden="false" customHeight="false" outlineLevel="0" collapsed="false">
      <c r="A900" s="1"/>
      <c r="B900" s="1"/>
      <c r="C900" s="1"/>
      <c r="D900" s="1"/>
      <c r="E900" s="1"/>
    </row>
    <row r="901" customFormat="false" ht="15" hidden="false" customHeight="false" outlineLevel="0" collapsed="false">
      <c r="A901" s="1"/>
      <c r="B901" s="1"/>
      <c r="C901" s="1"/>
      <c r="D901" s="1"/>
      <c r="E901" s="1"/>
    </row>
    <row r="902" customFormat="false" ht="15" hidden="false" customHeight="false" outlineLevel="0" collapsed="false">
      <c r="A902" s="1"/>
      <c r="B902" s="1"/>
      <c r="C902" s="1"/>
      <c r="D902" s="1"/>
      <c r="E902" s="1"/>
    </row>
    <row r="903" customFormat="false" ht="15" hidden="false" customHeight="false" outlineLevel="0" collapsed="false">
      <c r="A903" s="1"/>
      <c r="B903" s="1"/>
      <c r="C903" s="1"/>
      <c r="D903" s="1"/>
      <c r="E903" s="1"/>
    </row>
    <row r="904" customFormat="false" ht="15" hidden="false" customHeight="false" outlineLevel="0" collapsed="false">
      <c r="A904" s="1"/>
      <c r="B904" s="1"/>
      <c r="C904" s="1"/>
      <c r="D904" s="1"/>
      <c r="E904" s="1"/>
    </row>
    <row r="905" customFormat="false" ht="15" hidden="false" customHeight="false" outlineLevel="0" collapsed="false">
      <c r="A905" s="1"/>
      <c r="B905" s="1"/>
      <c r="C905" s="1"/>
      <c r="D905" s="1"/>
      <c r="E905" s="1"/>
    </row>
    <row r="906" customFormat="false" ht="15" hidden="false" customHeight="false" outlineLevel="0" collapsed="false">
      <c r="A906" s="1"/>
      <c r="B906" s="1"/>
      <c r="C906" s="1"/>
      <c r="D906" s="1"/>
      <c r="E906" s="1"/>
    </row>
    <row r="907" customFormat="false" ht="15" hidden="false" customHeight="false" outlineLevel="0" collapsed="false">
      <c r="A907" s="1"/>
      <c r="B907" s="1"/>
      <c r="C907" s="1"/>
      <c r="D907" s="1"/>
      <c r="E907" s="1"/>
    </row>
    <row r="908" customFormat="false" ht="15" hidden="false" customHeight="false" outlineLevel="0" collapsed="false">
      <c r="A908" s="1"/>
      <c r="B908" s="1"/>
      <c r="C908" s="1"/>
      <c r="D908" s="1"/>
      <c r="E908" s="1"/>
    </row>
    <row r="909" customFormat="false" ht="15" hidden="false" customHeight="false" outlineLevel="0" collapsed="false">
      <c r="A909" s="1"/>
      <c r="B909" s="1"/>
      <c r="C909" s="1"/>
      <c r="D909" s="1"/>
      <c r="E909" s="1"/>
    </row>
    <row r="910" customFormat="false" ht="15" hidden="false" customHeight="false" outlineLevel="0" collapsed="false">
      <c r="A910" s="1"/>
      <c r="B910" s="1"/>
      <c r="C910" s="1"/>
      <c r="D910" s="1"/>
      <c r="E910" s="1"/>
    </row>
    <row r="911" customFormat="false" ht="15" hidden="false" customHeight="false" outlineLevel="0" collapsed="false">
      <c r="A911" s="1"/>
      <c r="B911" s="1"/>
      <c r="C911" s="1"/>
      <c r="D911" s="1"/>
      <c r="E911" s="1"/>
    </row>
    <row r="912" customFormat="false" ht="15" hidden="false" customHeight="false" outlineLevel="0" collapsed="false">
      <c r="A912" s="1"/>
      <c r="B912" s="1"/>
      <c r="C912" s="1"/>
      <c r="D912" s="1"/>
      <c r="E912" s="1"/>
    </row>
    <row r="913" customFormat="false" ht="15" hidden="false" customHeight="false" outlineLevel="0" collapsed="false">
      <c r="A913" s="1"/>
      <c r="B913" s="1"/>
      <c r="C913" s="1"/>
      <c r="D913" s="1"/>
      <c r="E913" s="1"/>
    </row>
    <row r="914" customFormat="false" ht="15" hidden="false" customHeight="false" outlineLevel="0" collapsed="false">
      <c r="A914" s="1"/>
      <c r="B914" s="1"/>
      <c r="C914" s="1"/>
      <c r="D914" s="1"/>
      <c r="E914" s="1"/>
    </row>
    <row r="915" customFormat="false" ht="15" hidden="false" customHeight="false" outlineLevel="0" collapsed="false">
      <c r="A915" s="1"/>
      <c r="B915" s="1"/>
      <c r="C915" s="1"/>
      <c r="D915" s="1"/>
      <c r="E915" s="1"/>
    </row>
    <row r="916" customFormat="false" ht="15" hidden="false" customHeight="false" outlineLevel="0" collapsed="false">
      <c r="A916" s="1"/>
      <c r="B916" s="1"/>
      <c r="C916" s="1"/>
      <c r="D916" s="1"/>
      <c r="E916" s="1"/>
    </row>
    <row r="917" customFormat="false" ht="15" hidden="false" customHeight="false" outlineLevel="0" collapsed="false">
      <c r="A917" s="1"/>
      <c r="B917" s="1"/>
      <c r="C917" s="1"/>
      <c r="D917" s="1"/>
      <c r="E917" s="1"/>
    </row>
    <row r="918" customFormat="false" ht="15" hidden="false" customHeight="false" outlineLevel="0" collapsed="false">
      <c r="A918" s="1"/>
      <c r="B918" s="1"/>
      <c r="C918" s="1"/>
      <c r="D918" s="1"/>
      <c r="E918" s="1"/>
    </row>
    <row r="919" customFormat="false" ht="15" hidden="false" customHeight="false" outlineLevel="0" collapsed="false">
      <c r="A919" s="1"/>
      <c r="B919" s="1"/>
      <c r="C919" s="1"/>
      <c r="D919" s="1"/>
      <c r="E919" s="1"/>
    </row>
    <row r="920" customFormat="false" ht="15" hidden="false" customHeight="false" outlineLevel="0" collapsed="false">
      <c r="A920" s="1"/>
      <c r="B920" s="1"/>
      <c r="C920" s="1"/>
      <c r="D920" s="1"/>
      <c r="E920" s="1"/>
    </row>
    <row r="921" customFormat="false" ht="15" hidden="false" customHeight="false" outlineLevel="0" collapsed="false">
      <c r="A921" s="1"/>
      <c r="B921" s="1"/>
      <c r="C921" s="1"/>
      <c r="D921" s="1"/>
      <c r="E921" s="1"/>
    </row>
    <row r="922" customFormat="false" ht="15" hidden="false" customHeight="false" outlineLevel="0" collapsed="false">
      <c r="A922" s="1"/>
      <c r="B922" s="1"/>
      <c r="C922" s="1"/>
      <c r="D922" s="1"/>
      <c r="E922" s="1"/>
    </row>
    <row r="923" customFormat="false" ht="15" hidden="false" customHeight="false" outlineLevel="0" collapsed="false">
      <c r="A923" s="1"/>
      <c r="B923" s="1"/>
      <c r="C923" s="1"/>
      <c r="D923" s="1"/>
      <c r="E923" s="1"/>
    </row>
    <row r="924" customFormat="false" ht="15" hidden="false" customHeight="false" outlineLevel="0" collapsed="false">
      <c r="A924" s="1"/>
      <c r="B924" s="1"/>
      <c r="C924" s="1"/>
      <c r="D924" s="1"/>
      <c r="E924" s="1"/>
    </row>
    <row r="925" customFormat="false" ht="15" hidden="false" customHeight="false" outlineLevel="0" collapsed="false">
      <c r="A925" s="1"/>
      <c r="B925" s="1"/>
      <c r="C925" s="1"/>
      <c r="D925" s="1"/>
      <c r="E925" s="1"/>
    </row>
    <row r="926" customFormat="false" ht="15" hidden="false" customHeight="false" outlineLevel="0" collapsed="false">
      <c r="A926" s="1"/>
      <c r="B926" s="1"/>
      <c r="C926" s="1"/>
      <c r="D926" s="1"/>
      <c r="E926" s="1"/>
    </row>
    <row r="927" customFormat="false" ht="15" hidden="false" customHeight="false" outlineLevel="0" collapsed="false">
      <c r="A927" s="1"/>
      <c r="B927" s="1"/>
      <c r="C927" s="1"/>
      <c r="D927" s="1"/>
      <c r="E927" s="1"/>
    </row>
    <row r="928" customFormat="false" ht="15" hidden="false" customHeight="false" outlineLevel="0" collapsed="false">
      <c r="A928" s="1"/>
      <c r="B928" s="1"/>
      <c r="C928" s="1"/>
      <c r="D928" s="1"/>
      <c r="E928" s="1"/>
    </row>
    <row r="929" customFormat="false" ht="15" hidden="false" customHeight="false" outlineLevel="0" collapsed="false">
      <c r="A929" s="1"/>
      <c r="B929" s="1"/>
      <c r="C929" s="1"/>
      <c r="D929" s="1"/>
      <c r="E929" s="1"/>
    </row>
    <row r="930" customFormat="false" ht="15" hidden="false" customHeight="false" outlineLevel="0" collapsed="false">
      <c r="A930" s="1"/>
      <c r="B930" s="1"/>
      <c r="C930" s="1"/>
      <c r="D930" s="1"/>
      <c r="E930" s="1"/>
    </row>
    <row r="931" customFormat="false" ht="15" hidden="false" customHeight="false" outlineLevel="0" collapsed="false">
      <c r="A931" s="1"/>
      <c r="B931" s="1"/>
      <c r="C931" s="1"/>
      <c r="D931" s="1"/>
      <c r="E931" s="1"/>
    </row>
    <row r="932" customFormat="false" ht="15" hidden="false" customHeight="false" outlineLevel="0" collapsed="false">
      <c r="A932" s="1"/>
      <c r="B932" s="1"/>
      <c r="C932" s="1"/>
      <c r="D932" s="1"/>
      <c r="E932" s="1"/>
    </row>
    <row r="933" customFormat="false" ht="15" hidden="false" customHeight="false" outlineLevel="0" collapsed="false">
      <c r="A933" s="1"/>
      <c r="B933" s="1"/>
      <c r="C933" s="1"/>
      <c r="D933" s="1"/>
      <c r="E933" s="1"/>
    </row>
    <row r="934" customFormat="false" ht="15" hidden="false" customHeight="false" outlineLevel="0" collapsed="false">
      <c r="A934" s="1"/>
      <c r="B934" s="1"/>
      <c r="C934" s="1"/>
      <c r="D934" s="1"/>
      <c r="E934" s="1"/>
    </row>
    <row r="935" customFormat="false" ht="15" hidden="false" customHeight="false" outlineLevel="0" collapsed="false">
      <c r="A935" s="1"/>
      <c r="B935" s="1"/>
      <c r="C935" s="1"/>
      <c r="D935" s="1"/>
      <c r="E935" s="1"/>
    </row>
    <row r="936" customFormat="false" ht="15" hidden="false" customHeight="false" outlineLevel="0" collapsed="false">
      <c r="A936" s="1"/>
      <c r="B936" s="1"/>
      <c r="C936" s="1"/>
      <c r="D936" s="1"/>
      <c r="E936" s="1"/>
    </row>
    <row r="937" customFormat="false" ht="15" hidden="false" customHeight="false" outlineLevel="0" collapsed="false">
      <c r="A937" s="1"/>
      <c r="B937" s="1"/>
      <c r="C937" s="1"/>
      <c r="D937" s="1"/>
      <c r="E937" s="1"/>
    </row>
    <row r="938" customFormat="false" ht="15" hidden="false" customHeight="false" outlineLevel="0" collapsed="false">
      <c r="A938" s="1"/>
      <c r="B938" s="1"/>
      <c r="C938" s="1"/>
      <c r="D938" s="1"/>
      <c r="E938" s="1"/>
    </row>
    <row r="939" customFormat="false" ht="15" hidden="false" customHeight="false" outlineLevel="0" collapsed="false">
      <c r="A939" s="1"/>
      <c r="B939" s="1"/>
      <c r="C939" s="1"/>
      <c r="D939" s="1"/>
      <c r="E939" s="1"/>
    </row>
    <row r="940" customFormat="false" ht="15" hidden="false" customHeight="false" outlineLevel="0" collapsed="false">
      <c r="A940" s="1"/>
      <c r="B940" s="1"/>
      <c r="C940" s="1"/>
      <c r="D940" s="1"/>
      <c r="E940" s="1"/>
    </row>
    <row r="941" customFormat="false" ht="15" hidden="false" customHeight="false" outlineLevel="0" collapsed="false">
      <c r="A941" s="1"/>
      <c r="B941" s="1"/>
      <c r="C941" s="1"/>
      <c r="D941" s="1"/>
      <c r="E941" s="1"/>
    </row>
    <row r="942" customFormat="false" ht="15" hidden="false" customHeight="false" outlineLevel="0" collapsed="false">
      <c r="A942" s="1"/>
      <c r="B942" s="1"/>
      <c r="C942" s="1"/>
      <c r="D942" s="1"/>
      <c r="E942" s="1"/>
    </row>
    <row r="943" customFormat="false" ht="15" hidden="false" customHeight="false" outlineLevel="0" collapsed="false">
      <c r="A943" s="1"/>
      <c r="B943" s="1"/>
      <c r="C943" s="1"/>
      <c r="D943" s="1"/>
      <c r="E943" s="1"/>
    </row>
    <row r="944" customFormat="false" ht="15" hidden="false" customHeight="false" outlineLevel="0" collapsed="false">
      <c r="A944" s="1"/>
      <c r="B944" s="1"/>
      <c r="C944" s="1"/>
      <c r="D944" s="1"/>
      <c r="E944" s="1"/>
    </row>
    <row r="945" customFormat="false" ht="15" hidden="false" customHeight="false" outlineLevel="0" collapsed="false">
      <c r="A945" s="1"/>
      <c r="B945" s="1"/>
      <c r="C945" s="1"/>
      <c r="D945" s="1"/>
      <c r="E945" s="1"/>
    </row>
    <row r="946" customFormat="false" ht="15" hidden="false" customHeight="false" outlineLevel="0" collapsed="false">
      <c r="A946" s="1"/>
      <c r="B946" s="1"/>
      <c r="C946" s="1"/>
      <c r="D946" s="1"/>
      <c r="E946" s="1"/>
    </row>
    <row r="947" customFormat="false" ht="15" hidden="false" customHeight="false" outlineLevel="0" collapsed="false">
      <c r="A947" s="1"/>
      <c r="B947" s="1"/>
      <c r="C947" s="1"/>
      <c r="D947" s="1"/>
      <c r="E947" s="1"/>
    </row>
    <row r="948" customFormat="false" ht="15" hidden="false" customHeight="false" outlineLevel="0" collapsed="false">
      <c r="A948" s="1"/>
      <c r="B948" s="1"/>
      <c r="C948" s="1"/>
      <c r="D948" s="1"/>
      <c r="E948" s="1"/>
    </row>
    <row r="949" customFormat="false" ht="15" hidden="false" customHeight="false" outlineLevel="0" collapsed="false">
      <c r="A949" s="1"/>
      <c r="B949" s="1"/>
      <c r="C949" s="1"/>
      <c r="D949" s="1"/>
      <c r="E949" s="1"/>
    </row>
    <row r="950" customFormat="false" ht="15" hidden="false" customHeight="false" outlineLevel="0" collapsed="false">
      <c r="A950" s="1"/>
      <c r="B950" s="1"/>
      <c r="C950" s="1"/>
      <c r="D950" s="1"/>
      <c r="E950" s="1"/>
    </row>
    <row r="951" customFormat="false" ht="15" hidden="false" customHeight="false" outlineLevel="0" collapsed="false">
      <c r="A951" s="1"/>
      <c r="B951" s="1"/>
      <c r="C951" s="1"/>
      <c r="D951" s="1"/>
      <c r="E951" s="1"/>
    </row>
    <row r="952" customFormat="false" ht="15" hidden="false" customHeight="false" outlineLevel="0" collapsed="false">
      <c r="A952" s="1"/>
      <c r="B952" s="1"/>
      <c r="C952" s="1"/>
      <c r="D952" s="1"/>
      <c r="E952" s="1"/>
    </row>
    <row r="953" customFormat="false" ht="15" hidden="false" customHeight="false" outlineLevel="0" collapsed="false">
      <c r="A953" s="1"/>
      <c r="B953" s="1"/>
      <c r="C953" s="1"/>
      <c r="D953" s="1"/>
      <c r="E953" s="1"/>
    </row>
    <row r="954" customFormat="false" ht="15" hidden="false" customHeight="false" outlineLevel="0" collapsed="false">
      <c r="A954" s="1"/>
      <c r="B954" s="1"/>
      <c r="C954" s="1"/>
      <c r="D954" s="1"/>
      <c r="E954" s="1"/>
    </row>
    <row r="955" customFormat="false" ht="15" hidden="false" customHeight="false" outlineLevel="0" collapsed="false">
      <c r="A955" s="1"/>
      <c r="B955" s="1"/>
      <c r="C955" s="1"/>
      <c r="D955" s="1"/>
      <c r="E955" s="1"/>
    </row>
    <row r="956" customFormat="false" ht="15" hidden="false" customHeight="false" outlineLevel="0" collapsed="false">
      <c r="A956" s="1"/>
      <c r="B956" s="1"/>
      <c r="C956" s="1"/>
      <c r="D956" s="1"/>
      <c r="E956" s="1"/>
    </row>
    <row r="957" customFormat="false" ht="15" hidden="false" customHeight="false" outlineLevel="0" collapsed="false">
      <c r="A957" s="1"/>
      <c r="B957" s="1"/>
      <c r="C957" s="1"/>
      <c r="D957" s="1"/>
      <c r="E957" s="1"/>
    </row>
    <row r="958" customFormat="false" ht="15" hidden="false" customHeight="false" outlineLevel="0" collapsed="false">
      <c r="A958" s="1"/>
      <c r="B958" s="1"/>
      <c r="C958" s="1"/>
      <c r="D958" s="1"/>
      <c r="E958" s="1"/>
    </row>
    <row r="959" customFormat="false" ht="15" hidden="false" customHeight="false" outlineLevel="0" collapsed="false">
      <c r="A959" s="1"/>
      <c r="B959" s="1"/>
      <c r="C959" s="1"/>
      <c r="D959" s="1"/>
      <c r="E959" s="1"/>
    </row>
    <row r="960" customFormat="false" ht="15" hidden="false" customHeight="false" outlineLevel="0" collapsed="false">
      <c r="A960" s="1"/>
      <c r="B960" s="1"/>
      <c r="C960" s="1"/>
      <c r="D960" s="1"/>
      <c r="E960" s="1"/>
    </row>
    <row r="961" customFormat="false" ht="15" hidden="false" customHeight="false" outlineLevel="0" collapsed="false">
      <c r="A961" s="1"/>
      <c r="B961" s="1"/>
      <c r="C961" s="1"/>
      <c r="D961" s="1"/>
      <c r="E961" s="1"/>
    </row>
    <row r="962" customFormat="false" ht="15" hidden="false" customHeight="false" outlineLevel="0" collapsed="false">
      <c r="A962" s="1"/>
      <c r="B962" s="1"/>
      <c r="C962" s="1"/>
      <c r="D962" s="1"/>
      <c r="E962" s="1"/>
    </row>
    <row r="963" customFormat="false" ht="15" hidden="false" customHeight="false" outlineLevel="0" collapsed="false">
      <c r="A963" s="1"/>
      <c r="B963" s="1"/>
      <c r="C963" s="1"/>
      <c r="D963" s="1"/>
      <c r="E963" s="1"/>
    </row>
    <row r="964" customFormat="false" ht="15" hidden="false" customHeight="false" outlineLevel="0" collapsed="false">
      <c r="A964" s="1"/>
      <c r="B964" s="1"/>
      <c r="C964" s="1"/>
      <c r="D964" s="1"/>
      <c r="E964" s="1"/>
    </row>
    <row r="965" customFormat="false" ht="15" hidden="false" customHeight="false" outlineLevel="0" collapsed="false">
      <c r="A965" s="1"/>
      <c r="B965" s="1"/>
      <c r="C965" s="1"/>
      <c r="D965" s="1"/>
      <c r="E965" s="1"/>
    </row>
    <row r="966" customFormat="false" ht="15" hidden="false" customHeight="false" outlineLevel="0" collapsed="false">
      <c r="A966" s="1"/>
      <c r="B966" s="1"/>
      <c r="C966" s="1"/>
      <c r="D966" s="1"/>
      <c r="E966" s="1"/>
    </row>
    <row r="967" customFormat="false" ht="15" hidden="false" customHeight="false" outlineLevel="0" collapsed="false">
      <c r="A967" s="1"/>
      <c r="B967" s="1"/>
      <c r="C967" s="1"/>
      <c r="D967" s="1"/>
      <c r="E967" s="1"/>
    </row>
    <row r="968" customFormat="false" ht="15" hidden="false" customHeight="false" outlineLevel="0" collapsed="false">
      <c r="A968" s="1"/>
      <c r="B968" s="1"/>
      <c r="C968" s="1"/>
      <c r="D968" s="1"/>
      <c r="E968" s="1"/>
    </row>
    <row r="969" customFormat="false" ht="15" hidden="false" customHeight="false" outlineLevel="0" collapsed="false">
      <c r="A969" s="1"/>
      <c r="B969" s="1"/>
      <c r="C969" s="1"/>
      <c r="D969" s="1"/>
      <c r="E969" s="1"/>
    </row>
    <row r="970" customFormat="false" ht="15" hidden="false" customHeight="false" outlineLevel="0" collapsed="false">
      <c r="A970" s="1"/>
      <c r="B970" s="1"/>
      <c r="C970" s="1"/>
      <c r="D970" s="1"/>
      <c r="E970" s="1"/>
    </row>
    <row r="971" customFormat="false" ht="15" hidden="false" customHeight="false" outlineLevel="0" collapsed="false">
      <c r="A971" s="1"/>
      <c r="B971" s="1"/>
      <c r="C971" s="1"/>
      <c r="D971" s="1"/>
      <c r="E971" s="1"/>
    </row>
    <row r="972" customFormat="false" ht="15" hidden="false" customHeight="false" outlineLevel="0" collapsed="false">
      <c r="A972" s="1"/>
      <c r="B972" s="1"/>
      <c r="C972" s="1"/>
      <c r="D972" s="1"/>
      <c r="E972" s="1"/>
    </row>
    <row r="973" customFormat="false" ht="15" hidden="false" customHeight="false" outlineLevel="0" collapsed="false">
      <c r="A973" s="1"/>
      <c r="B973" s="1"/>
      <c r="C973" s="1"/>
      <c r="D973" s="1"/>
      <c r="E973" s="1"/>
    </row>
    <row r="974" customFormat="false" ht="15" hidden="false" customHeight="false" outlineLevel="0" collapsed="false">
      <c r="A974" s="1"/>
      <c r="B974" s="1"/>
      <c r="C974" s="1"/>
      <c r="D974" s="1"/>
      <c r="E974" s="1"/>
    </row>
    <row r="975" customFormat="false" ht="15" hidden="false" customHeight="false" outlineLevel="0" collapsed="false">
      <c r="A975" s="1"/>
      <c r="B975" s="1"/>
      <c r="C975" s="1"/>
      <c r="D975" s="1"/>
      <c r="E975" s="1"/>
    </row>
    <row r="976" customFormat="false" ht="15" hidden="false" customHeight="false" outlineLevel="0" collapsed="false">
      <c r="A976" s="1"/>
      <c r="B976" s="1"/>
      <c r="C976" s="1"/>
      <c r="D976" s="1"/>
      <c r="E976" s="1"/>
    </row>
    <row r="977" customFormat="false" ht="15" hidden="false" customHeight="false" outlineLevel="0" collapsed="false">
      <c r="A977" s="1"/>
      <c r="B977" s="1"/>
      <c r="C977" s="1"/>
      <c r="D977" s="1"/>
      <c r="E977" s="1"/>
    </row>
    <row r="978" customFormat="false" ht="15" hidden="false" customHeight="false" outlineLevel="0" collapsed="false">
      <c r="A978" s="1"/>
      <c r="B978" s="1"/>
      <c r="C978" s="1"/>
      <c r="D978" s="1"/>
      <c r="E978" s="1"/>
    </row>
    <row r="979" customFormat="false" ht="15" hidden="false" customHeight="false" outlineLevel="0" collapsed="false">
      <c r="A979" s="1"/>
      <c r="B979" s="1"/>
      <c r="C979" s="1"/>
      <c r="D979" s="1"/>
      <c r="E979" s="1"/>
    </row>
    <row r="980" customFormat="false" ht="15" hidden="false" customHeight="false" outlineLevel="0" collapsed="false">
      <c r="A980" s="1"/>
      <c r="B980" s="1"/>
      <c r="C980" s="1"/>
      <c r="D980" s="1"/>
      <c r="E980" s="1"/>
    </row>
    <row r="981" customFormat="false" ht="15" hidden="false" customHeight="false" outlineLevel="0" collapsed="false">
      <c r="A981" s="1"/>
      <c r="B981" s="1"/>
      <c r="C981" s="1"/>
      <c r="D981" s="1"/>
      <c r="E981" s="1"/>
    </row>
    <row r="982" customFormat="false" ht="15" hidden="false" customHeight="false" outlineLevel="0" collapsed="false">
      <c r="A982" s="1"/>
      <c r="B982" s="1"/>
      <c r="C982" s="1"/>
      <c r="D982" s="1"/>
      <c r="E982" s="1"/>
    </row>
    <row r="983" customFormat="false" ht="15" hidden="false" customHeight="false" outlineLevel="0" collapsed="false">
      <c r="A983" s="1"/>
      <c r="B983" s="1"/>
      <c r="C983" s="1"/>
      <c r="D983" s="1"/>
      <c r="E983" s="1"/>
    </row>
    <row r="984" customFormat="false" ht="15" hidden="false" customHeight="false" outlineLevel="0" collapsed="false">
      <c r="A984" s="1"/>
      <c r="B984" s="1"/>
      <c r="C984" s="1"/>
      <c r="D984" s="1"/>
      <c r="E984" s="1"/>
    </row>
    <row r="985" customFormat="false" ht="15" hidden="false" customHeight="false" outlineLevel="0" collapsed="false">
      <c r="A985" s="1"/>
      <c r="B985" s="1"/>
      <c r="C985" s="1"/>
      <c r="D985" s="1"/>
      <c r="E985" s="1"/>
    </row>
    <row r="986" customFormat="false" ht="15" hidden="false" customHeight="false" outlineLevel="0" collapsed="false">
      <c r="A986" s="1"/>
      <c r="B986" s="1"/>
      <c r="C986" s="1"/>
      <c r="D986" s="1"/>
      <c r="E986" s="1"/>
    </row>
    <row r="987" customFormat="false" ht="15" hidden="false" customHeight="false" outlineLevel="0" collapsed="false">
      <c r="A987" s="1"/>
      <c r="B987" s="1"/>
      <c r="C987" s="1"/>
      <c r="D987" s="1"/>
      <c r="E987" s="1"/>
    </row>
    <row r="988" customFormat="false" ht="15" hidden="false" customHeight="false" outlineLevel="0" collapsed="false">
      <c r="A988" s="1"/>
      <c r="B988" s="1"/>
      <c r="C988" s="1"/>
      <c r="D988" s="1"/>
      <c r="E988" s="1"/>
    </row>
    <row r="989" customFormat="false" ht="15" hidden="false" customHeight="false" outlineLevel="0" collapsed="false">
      <c r="A989" s="1"/>
      <c r="B989" s="1"/>
      <c r="C989" s="1"/>
      <c r="D989" s="1"/>
      <c r="E989" s="1"/>
    </row>
    <row r="990" customFormat="false" ht="15" hidden="false" customHeight="false" outlineLevel="0" collapsed="false">
      <c r="A990" s="1"/>
      <c r="B990" s="1"/>
      <c r="C990" s="1"/>
      <c r="D990" s="1"/>
      <c r="E990" s="1"/>
    </row>
    <row r="991" customFormat="false" ht="15" hidden="false" customHeight="false" outlineLevel="0" collapsed="false">
      <c r="A991" s="1"/>
      <c r="B991" s="1"/>
      <c r="C991" s="1"/>
      <c r="D991" s="1"/>
      <c r="E991" s="1"/>
    </row>
    <row r="992" customFormat="false" ht="15" hidden="false" customHeight="false" outlineLevel="0" collapsed="false">
      <c r="A992" s="1"/>
      <c r="B992" s="1"/>
      <c r="C992" s="1"/>
      <c r="D992" s="1"/>
      <c r="E992" s="1"/>
    </row>
    <row r="993" customFormat="false" ht="15" hidden="false" customHeight="false" outlineLevel="0" collapsed="false">
      <c r="A993" s="1"/>
      <c r="B993" s="1"/>
      <c r="C993" s="1"/>
      <c r="D993" s="1"/>
      <c r="E993" s="1"/>
    </row>
    <row r="994" customFormat="false" ht="15" hidden="false" customHeight="false" outlineLevel="0" collapsed="false">
      <c r="A994" s="1"/>
      <c r="B994" s="1"/>
      <c r="C994" s="1"/>
      <c r="D994" s="1"/>
      <c r="E994" s="1"/>
    </row>
    <row r="995" customFormat="false" ht="15" hidden="false" customHeight="false" outlineLevel="0" collapsed="false">
      <c r="A995" s="1"/>
      <c r="B995" s="1"/>
      <c r="C995" s="1"/>
      <c r="D995" s="1"/>
      <c r="E995" s="1"/>
    </row>
    <row r="996" customFormat="false" ht="15" hidden="false" customHeight="false" outlineLevel="0" collapsed="false">
      <c r="A996" s="1"/>
      <c r="B996" s="1"/>
      <c r="C996" s="1"/>
      <c r="D996" s="1"/>
      <c r="E996" s="1"/>
    </row>
    <row r="997" customFormat="false" ht="15" hidden="false" customHeight="false" outlineLevel="0" collapsed="false">
      <c r="A997" s="1"/>
      <c r="B997" s="1"/>
      <c r="C997" s="1"/>
      <c r="D997" s="1"/>
      <c r="E997" s="1"/>
    </row>
    <row r="998" customFormat="false" ht="15" hidden="false" customHeight="false" outlineLevel="0" collapsed="false">
      <c r="A998" s="1"/>
      <c r="B998" s="1"/>
      <c r="C998" s="1"/>
      <c r="D998" s="1"/>
      <c r="E998" s="1"/>
    </row>
    <row r="999" customFormat="false" ht="15" hidden="false" customHeight="false" outlineLevel="0" collapsed="false">
      <c r="A999" s="1"/>
      <c r="B999" s="1"/>
      <c r="C999" s="1"/>
      <c r="D999" s="1"/>
      <c r="E999" s="1"/>
    </row>
    <row r="1000" customFormat="false" ht="15" hidden="false" customHeight="false" outlineLevel="0" collapsed="false">
      <c r="A1000" s="1"/>
      <c r="B1000" s="1"/>
      <c r="C1000" s="1"/>
      <c r="D1000" s="1"/>
      <c r="E1000" s="1"/>
    </row>
    <row r="1001" customFormat="false" ht="15" hidden="false" customHeight="false" outlineLevel="0" collapsed="false">
      <c r="A1001" s="1"/>
      <c r="B1001" s="1"/>
      <c r="C1001" s="1"/>
      <c r="D1001" s="1"/>
      <c r="E1001" s="1"/>
    </row>
    <row r="1002" customFormat="false" ht="15" hidden="false" customHeight="false" outlineLevel="0" collapsed="false">
      <c r="A1002" s="1"/>
      <c r="B1002" s="1"/>
      <c r="C1002" s="1"/>
      <c r="D1002" s="1"/>
      <c r="E1002" s="1"/>
    </row>
    <row r="1003" customFormat="false" ht="15" hidden="false" customHeight="false" outlineLevel="0" collapsed="false">
      <c r="A1003" s="1"/>
      <c r="B1003" s="1"/>
      <c r="C1003" s="1"/>
      <c r="D1003" s="1"/>
      <c r="E1003" s="1"/>
    </row>
    <row r="1004" customFormat="false" ht="15" hidden="false" customHeight="false" outlineLevel="0" collapsed="false">
      <c r="A1004" s="1"/>
      <c r="B1004" s="1"/>
      <c r="C1004" s="1"/>
      <c r="D1004" s="1"/>
      <c r="E1004" s="1"/>
    </row>
    <row r="1005" customFormat="false" ht="15" hidden="false" customHeight="false" outlineLevel="0" collapsed="false">
      <c r="A1005" s="1"/>
      <c r="B1005" s="1"/>
      <c r="C1005" s="1"/>
      <c r="D1005" s="1"/>
      <c r="E1005" s="1"/>
    </row>
    <row r="1006" customFormat="false" ht="15" hidden="false" customHeight="false" outlineLevel="0" collapsed="false">
      <c r="A1006" s="1"/>
      <c r="B1006" s="1"/>
      <c r="C1006" s="1"/>
      <c r="D1006" s="1"/>
      <c r="E1006" s="1"/>
    </row>
    <row r="1007" customFormat="false" ht="15" hidden="false" customHeight="false" outlineLevel="0" collapsed="false">
      <c r="A1007" s="1"/>
      <c r="B1007" s="1"/>
      <c r="C1007" s="1"/>
      <c r="D1007" s="1"/>
      <c r="E1007" s="1"/>
    </row>
    <row r="1008" customFormat="false" ht="15" hidden="false" customHeight="false" outlineLevel="0" collapsed="false">
      <c r="A1008" s="1"/>
      <c r="B1008" s="1"/>
      <c r="C1008" s="1"/>
      <c r="D1008" s="1"/>
      <c r="E1008" s="1"/>
    </row>
    <row r="1009" customFormat="false" ht="15" hidden="false" customHeight="false" outlineLevel="0" collapsed="false">
      <c r="A1009" s="1"/>
      <c r="B1009" s="1"/>
      <c r="C1009" s="1"/>
      <c r="D1009" s="1"/>
      <c r="E1009" s="1"/>
    </row>
    <row r="1010" customFormat="false" ht="15" hidden="false" customHeight="false" outlineLevel="0" collapsed="false">
      <c r="A1010" s="1"/>
      <c r="B1010" s="1"/>
      <c r="C1010" s="1"/>
      <c r="D1010" s="1"/>
      <c r="E1010" s="1"/>
    </row>
    <row r="1011" customFormat="false" ht="15" hidden="false" customHeight="false" outlineLevel="0" collapsed="false">
      <c r="A1011" s="1"/>
      <c r="B1011" s="1"/>
      <c r="C1011" s="1"/>
      <c r="D1011" s="1"/>
      <c r="E1011" s="1"/>
    </row>
    <row r="1012" customFormat="false" ht="15" hidden="false" customHeight="false" outlineLevel="0" collapsed="false">
      <c r="A1012" s="1"/>
      <c r="B1012" s="1"/>
      <c r="C1012" s="1"/>
      <c r="D1012" s="1"/>
      <c r="E1012" s="1"/>
    </row>
    <row r="1013" customFormat="false" ht="15" hidden="false" customHeight="false" outlineLevel="0" collapsed="false">
      <c r="A1013" s="1"/>
      <c r="B1013" s="1"/>
      <c r="C1013" s="1"/>
      <c r="D1013" s="1"/>
      <c r="E1013" s="1"/>
    </row>
    <row r="1014" customFormat="false" ht="15" hidden="false" customHeight="false" outlineLevel="0" collapsed="false">
      <c r="A1014" s="1"/>
      <c r="B1014" s="1"/>
      <c r="C1014" s="1"/>
      <c r="D1014" s="1"/>
      <c r="E1014" s="1"/>
    </row>
    <row r="1015" customFormat="false" ht="15" hidden="false" customHeight="false" outlineLevel="0" collapsed="false">
      <c r="A1015" s="1"/>
      <c r="B1015" s="1"/>
      <c r="C1015" s="1"/>
      <c r="D1015" s="1"/>
      <c r="E1015" s="1"/>
    </row>
    <row r="1016" customFormat="false" ht="15" hidden="false" customHeight="false" outlineLevel="0" collapsed="false">
      <c r="A1016" s="1"/>
      <c r="B1016" s="1"/>
      <c r="C1016" s="1"/>
      <c r="D1016" s="1"/>
      <c r="E1016" s="1"/>
    </row>
    <row r="1017" customFormat="false" ht="15" hidden="false" customHeight="false" outlineLevel="0" collapsed="false">
      <c r="A1017" s="1"/>
      <c r="B1017" s="1"/>
      <c r="C1017" s="1"/>
      <c r="D1017" s="1"/>
      <c r="E1017" s="1"/>
    </row>
    <row r="1018" customFormat="false" ht="15" hidden="false" customHeight="false" outlineLevel="0" collapsed="false">
      <c r="A1018" s="1"/>
      <c r="B1018" s="1"/>
      <c r="C1018" s="1"/>
      <c r="D1018" s="1"/>
      <c r="E1018" s="1"/>
    </row>
    <row r="1019" customFormat="false" ht="15" hidden="false" customHeight="false" outlineLevel="0" collapsed="false">
      <c r="A1019" s="1"/>
      <c r="B1019" s="1"/>
      <c r="C1019" s="1"/>
      <c r="D1019" s="1"/>
      <c r="E1019" s="1"/>
    </row>
    <row r="1020" customFormat="false" ht="15" hidden="false" customHeight="false" outlineLevel="0" collapsed="false">
      <c r="A1020" s="1"/>
      <c r="B1020" s="1"/>
      <c r="C1020" s="1"/>
      <c r="D1020" s="1"/>
      <c r="E1020" s="1"/>
    </row>
    <row r="1021" customFormat="false" ht="15" hidden="false" customHeight="false" outlineLevel="0" collapsed="false">
      <c r="A1021" s="1"/>
      <c r="B1021" s="1"/>
      <c r="C1021" s="1"/>
      <c r="D1021" s="1"/>
      <c r="E1021" s="1"/>
    </row>
    <row r="1022" customFormat="false" ht="15" hidden="false" customHeight="false" outlineLevel="0" collapsed="false">
      <c r="A1022" s="1"/>
      <c r="B1022" s="1"/>
      <c r="C1022" s="1"/>
      <c r="D1022" s="1"/>
      <c r="E1022" s="1"/>
    </row>
    <row r="1023" customFormat="false" ht="15" hidden="false" customHeight="false" outlineLevel="0" collapsed="false">
      <c r="A1023" s="1"/>
      <c r="B1023" s="1"/>
      <c r="C1023" s="1"/>
      <c r="D1023" s="1"/>
      <c r="E1023" s="1"/>
    </row>
    <row r="1024" customFormat="false" ht="15" hidden="false" customHeight="false" outlineLevel="0" collapsed="false">
      <c r="A1024" s="1"/>
      <c r="B1024" s="1"/>
      <c r="C1024" s="1"/>
      <c r="D1024" s="1"/>
      <c r="E1024" s="1"/>
    </row>
    <row r="1025" customFormat="false" ht="15" hidden="false" customHeight="false" outlineLevel="0" collapsed="false">
      <c r="A1025" s="1"/>
      <c r="B1025" s="1"/>
      <c r="C1025" s="1"/>
      <c r="D1025" s="1"/>
      <c r="E1025" s="1"/>
    </row>
    <row r="1026" customFormat="false" ht="15" hidden="false" customHeight="false" outlineLevel="0" collapsed="false">
      <c r="A1026" s="1"/>
      <c r="B1026" s="1"/>
      <c r="C1026" s="1"/>
      <c r="D1026" s="1"/>
      <c r="E1026" s="1"/>
    </row>
    <row r="1027" customFormat="false" ht="15" hidden="false" customHeight="false" outlineLevel="0" collapsed="false">
      <c r="A1027" s="1"/>
      <c r="B1027" s="1"/>
      <c r="C1027" s="1"/>
      <c r="D1027" s="1"/>
      <c r="E1027" s="1"/>
    </row>
    <row r="1028" customFormat="false" ht="15" hidden="false" customHeight="false" outlineLevel="0" collapsed="false">
      <c r="A1028" s="1"/>
      <c r="B1028" s="1"/>
      <c r="C1028" s="1"/>
      <c r="D1028" s="1"/>
      <c r="E1028" s="1"/>
    </row>
    <row r="1029" customFormat="false" ht="15" hidden="false" customHeight="false" outlineLevel="0" collapsed="false">
      <c r="A1029" s="1"/>
      <c r="B1029" s="1"/>
      <c r="C1029" s="1"/>
      <c r="D1029" s="1"/>
      <c r="E1029" s="1"/>
    </row>
    <row r="1030" customFormat="false" ht="15" hidden="false" customHeight="false" outlineLevel="0" collapsed="false">
      <c r="A1030" s="1"/>
      <c r="B1030" s="1"/>
      <c r="C1030" s="1"/>
      <c r="D1030" s="1"/>
      <c r="E1030" s="1"/>
    </row>
    <row r="1031" customFormat="false" ht="15" hidden="false" customHeight="false" outlineLevel="0" collapsed="false">
      <c r="A1031" s="1"/>
      <c r="B1031" s="1"/>
      <c r="C1031" s="1"/>
      <c r="D1031" s="1"/>
      <c r="E1031" s="1"/>
    </row>
    <row r="1032" customFormat="false" ht="15" hidden="false" customHeight="false" outlineLevel="0" collapsed="false">
      <c r="A1032" s="1"/>
      <c r="B1032" s="1"/>
      <c r="C1032" s="1"/>
      <c r="D1032" s="1"/>
      <c r="E1032" s="1"/>
    </row>
    <row r="1033" customFormat="false" ht="15" hidden="false" customHeight="false" outlineLevel="0" collapsed="false">
      <c r="A1033" s="1"/>
      <c r="B1033" s="1"/>
      <c r="C1033" s="1"/>
      <c r="D1033" s="1"/>
      <c r="E1033" s="1"/>
    </row>
    <row r="1034" customFormat="false" ht="15" hidden="false" customHeight="false" outlineLevel="0" collapsed="false">
      <c r="A1034" s="1"/>
      <c r="B1034" s="1"/>
      <c r="C1034" s="1"/>
      <c r="D1034" s="1"/>
      <c r="E1034" s="1"/>
    </row>
    <row r="1035" customFormat="false" ht="15" hidden="false" customHeight="false" outlineLevel="0" collapsed="false">
      <c r="A1035" s="1"/>
      <c r="B1035" s="1"/>
      <c r="C1035" s="1"/>
      <c r="D1035" s="1"/>
      <c r="E1035" s="1"/>
    </row>
    <row r="1036" customFormat="false" ht="15" hidden="false" customHeight="false" outlineLevel="0" collapsed="false">
      <c r="A1036" s="1"/>
      <c r="B1036" s="1"/>
      <c r="C1036" s="1"/>
      <c r="D1036" s="1"/>
      <c r="E1036" s="1"/>
    </row>
    <row r="1037" customFormat="false" ht="15" hidden="false" customHeight="false" outlineLevel="0" collapsed="false">
      <c r="A1037" s="1"/>
      <c r="B1037" s="1"/>
      <c r="C1037" s="1"/>
      <c r="D1037" s="1"/>
      <c r="E1037" s="1"/>
    </row>
    <row r="1038" customFormat="false" ht="15" hidden="false" customHeight="false" outlineLevel="0" collapsed="false">
      <c r="A1038" s="1"/>
      <c r="B1038" s="1"/>
      <c r="C1038" s="1"/>
      <c r="D1038" s="1"/>
      <c r="E1038" s="1"/>
    </row>
    <row r="1039" customFormat="false" ht="15" hidden="false" customHeight="false" outlineLevel="0" collapsed="false">
      <c r="A1039" s="1"/>
      <c r="B1039" s="1"/>
      <c r="C1039" s="1"/>
      <c r="D1039" s="1"/>
      <c r="E1039" s="1"/>
    </row>
    <row r="1040" customFormat="false" ht="15" hidden="false" customHeight="false" outlineLevel="0" collapsed="false">
      <c r="A1040" s="1"/>
      <c r="B1040" s="1"/>
      <c r="C1040" s="1"/>
      <c r="D1040" s="1"/>
      <c r="E1040" s="1"/>
    </row>
    <row r="1041" customFormat="false" ht="15" hidden="false" customHeight="false" outlineLevel="0" collapsed="false">
      <c r="A1041" s="1"/>
      <c r="B1041" s="1"/>
      <c r="C1041" s="1"/>
      <c r="D1041" s="1"/>
      <c r="E1041" s="1"/>
    </row>
    <row r="1042" customFormat="false" ht="15" hidden="false" customHeight="false" outlineLevel="0" collapsed="false">
      <c r="A1042" s="1"/>
      <c r="B1042" s="1"/>
      <c r="C1042" s="1"/>
      <c r="D1042" s="1"/>
      <c r="E1042" s="1"/>
    </row>
    <row r="1043" customFormat="false" ht="15" hidden="false" customHeight="false" outlineLevel="0" collapsed="false">
      <c r="A1043" s="1"/>
      <c r="B1043" s="1"/>
      <c r="C1043" s="1"/>
      <c r="D1043" s="1"/>
      <c r="E1043" s="1"/>
    </row>
    <row r="1044" customFormat="false" ht="15" hidden="false" customHeight="false" outlineLevel="0" collapsed="false">
      <c r="A1044" s="1"/>
      <c r="B1044" s="1"/>
      <c r="C1044" s="1"/>
      <c r="D1044" s="1"/>
      <c r="E1044" s="1"/>
    </row>
    <row r="1045" customFormat="false" ht="15" hidden="false" customHeight="false" outlineLevel="0" collapsed="false">
      <c r="A1045" s="1"/>
      <c r="B1045" s="1"/>
      <c r="C1045" s="1"/>
      <c r="D1045" s="1"/>
      <c r="E1045" s="1"/>
    </row>
    <row r="1046" customFormat="false" ht="15" hidden="false" customHeight="false" outlineLevel="0" collapsed="false">
      <c r="A1046" s="1"/>
      <c r="B1046" s="1"/>
      <c r="C1046" s="1"/>
      <c r="D1046" s="1"/>
      <c r="E1046" s="1"/>
    </row>
    <row r="1047" customFormat="false" ht="15" hidden="false" customHeight="false" outlineLevel="0" collapsed="false">
      <c r="A1047" s="1"/>
      <c r="B1047" s="1"/>
      <c r="C1047" s="1"/>
      <c r="D1047" s="1"/>
      <c r="E1047" s="1"/>
    </row>
    <row r="1048" customFormat="false" ht="15" hidden="false" customHeight="false" outlineLevel="0" collapsed="false">
      <c r="A1048" s="1"/>
      <c r="B1048" s="1"/>
      <c r="C1048" s="1"/>
      <c r="D1048" s="1"/>
      <c r="E1048" s="1"/>
    </row>
    <row r="1049" customFormat="false" ht="15" hidden="false" customHeight="false" outlineLevel="0" collapsed="false">
      <c r="A1049" s="1"/>
      <c r="B1049" s="1"/>
      <c r="C1049" s="1"/>
      <c r="D1049" s="1"/>
      <c r="E1049" s="1"/>
    </row>
    <row r="1050" customFormat="false" ht="15" hidden="false" customHeight="false" outlineLevel="0" collapsed="false">
      <c r="A1050" s="1"/>
      <c r="B1050" s="1"/>
      <c r="C1050" s="1"/>
      <c r="D1050" s="1"/>
      <c r="E1050" s="1"/>
    </row>
    <row r="1051" customFormat="false" ht="15" hidden="false" customHeight="false" outlineLevel="0" collapsed="false">
      <c r="A1051" s="1"/>
      <c r="B1051" s="1"/>
      <c r="C1051" s="1"/>
      <c r="D1051" s="1"/>
      <c r="E1051" s="1"/>
    </row>
    <row r="1052" customFormat="false" ht="15" hidden="false" customHeight="false" outlineLevel="0" collapsed="false">
      <c r="A1052" s="1"/>
      <c r="B1052" s="1"/>
      <c r="C1052" s="1"/>
      <c r="D1052" s="1"/>
      <c r="E1052" s="1"/>
    </row>
    <row r="1053" customFormat="false" ht="15" hidden="false" customHeight="false" outlineLevel="0" collapsed="false">
      <c r="A1053" s="1"/>
      <c r="B1053" s="1"/>
      <c r="C1053" s="1"/>
      <c r="D1053" s="1"/>
      <c r="E1053" s="1"/>
    </row>
    <row r="1054" customFormat="false" ht="15" hidden="false" customHeight="false" outlineLevel="0" collapsed="false">
      <c r="A1054" s="1"/>
      <c r="B1054" s="1"/>
      <c r="C1054" s="1"/>
      <c r="D1054" s="1"/>
      <c r="E1054" s="1"/>
    </row>
    <row r="1055" customFormat="false" ht="15" hidden="false" customHeight="false" outlineLevel="0" collapsed="false">
      <c r="A1055" s="1"/>
      <c r="B1055" s="1"/>
      <c r="C1055" s="1"/>
      <c r="D1055" s="1"/>
      <c r="E1055" s="1"/>
    </row>
    <row r="1056" customFormat="false" ht="15" hidden="false" customHeight="false" outlineLevel="0" collapsed="false">
      <c r="A1056" s="1"/>
      <c r="B1056" s="1"/>
      <c r="C1056" s="1"/>
      <c r="D1056" s="1"/>
      <c r="E1056" s="1"/>
    </row>
    <row r="1057" customFormat="false" ht="15" hidden="false" customHeight="false" outlineLevel="0" collapsed="false">
      <c r="A1057" s="1"/>
      <c r="B1057" s="1"/>
      <c r="C1057" s="1"/>
      <c r="D1057" s="1"/>
      <c r="E1057" s="1"/>
    </row>
    <row r="1058" customFormat="false" ht="15" hidden="false" customHeight="false" outlineLevel="0" collapsed="false">
      <c r="A1058" s="1"/>
      <c r="B1058" s="1"/>
      <c r="C1058" s="1"/>
      <c r="D1058" s="1"/>
      <c r="E1058" s="1"/>
    </row>
    <row r="1059" customFormat="false" ht="15" hidden="false" customHeight="false" outlineLevel="0" collapsed="false">
      <c r="A1059" s="1"/>
      <c r="B1059" s="1"/>
      <c r="C1059" s="1"/>
      <c r="D1059" s="1"/>
      <c r="E1059" s="1"/>
    </row>
    <row r="1060" customFormat="false" ht="15" hidden="false" customHeight="false" outlineLevel="0" collapsed="false">
      <c r="A1060" s="1"/>
      <c r="B1060" s="1"/>
      <c r="C1060" s="1"/>
      <c r="D1060" s="1"/>
      <c r="E1060" s="1"/>
    </row>
    <row r="1061" customFormat="false" ht="15" hidden="false" customHeight="false" outlineLevel="0" collapsed="false">
      <c r="A1061" s="1"/>
      <c r="B1061" s="1"/>
      <c r="C1061" s="1"/>
      <c r="D1061" s="1"/>
      <c r="E1061" s="1"/>
    </row>
    <row r="1062" customFormat="false" ht="15" hidden="false" customHeight="false" outlineLevel="0" collapsed="false">
      <c r="A1062" s="1"/>
      <c r="B1062" s="1"/>
      <c r="C1062" s="1"/>
      <c r="D1062" s="1"/>
      <c r="E1062" s="1"/>
    </row>
    <row r="1063" customFormat="false" ht="15" hidden="false" customHeight="false" outlineLevel="0" collapsed="false">
      <c r="A1063" s="1"/>
      <c r="B1063" s="1"/>
      <c r="C1063" s="1"/>
      <c r="D1063" s="1"/>
      <c r="E1063" s="1"/>
    </row>
    <row r="1064" customFormat="false" ht="15" hidden="false" customHeight="false" outlineLevel="0" collapsed="false">
      <c r="A1064" s="1"/>
      <c r="B1064" s="1"/>
      <c r="C1064" s="1"/>
      <c r="D1064" s="1"/>
      <c r="E1064" s="1"/>
    </row>
    <row r="1065" customFormat="false" ht="15" hidden="false" customHeight="false" outlineLevel="0" collapsed="false">
      <c r="A1065" s="1"/>
      <c r="B1065" s="1"/>
      <c r="C1065" s="1"/>
      <c r="D1065" s="1"/>
      <c r="E1065" s="1"/>
    </row>
    <row r="1066" customFormat="false" ht="15" hidden="false" customHeight="false" outlineLevel="0" collapsed="false">
      <c r="A1066" s="1"/>
      <c r="B1066" s="1"/>
      <c r="C1066" s="1"/>
      <c r="D1066" s="1"/>
      <c r="E1066" s="1"/>
    </row>
    <row r="1067" customFormat="false" ht="15" hidden="false" customHeight="false" outlineLevel="0" collapsed="false">
      <c r="A1067" s="1"/>
      <c r="B1067" s="1"/>
      <c r="C1067" s="1"/>
      <c r="D1067" s="1"/>
      <c r="E1067" s="1"/>
    </row>
    <row r="1068" customFormat="false" ht="15" hidden="false" customHeight="false" outlineLevel="0" collapsed="false">
      <c r="A1068" s="1"/>
      <c r="B1068" s="1"/>
      <c r="C1068" s="1"/>
      <c r="D1068" s="1"/>
      <c r="E1068" s="1"/>
    </row>
    <row r="1069" customFormat="false" ht="15" hidden="false" customHeight="false" outlineLevel="0" collapsed="false">
      <c r="A1069" s="1"/>
      <c r="B1069" s="1"/>
      <c r="C1069" s="1"/>
      <c r="D1069" s="1"/>
      <c r="E1069" s="1"/>
    </row>
    <row r="1070" customFormat="false" ht="15" hidden="false" customHeight="false" outlineLevel="0" collapsed="false">
      <c r="A1070" s="1"/>
      <c r="B1070" s="1"/>
      <c r="C1070" s="1"/>
      <c r="D1070" s="1"/>
      <c r="E1070" s="1"/>
    </row>
    <row r="1071" customFormat="false" ht="15" hidden="false" customHeight="false" outlineLevel="0" collapsed="false">
      <c r="A1071" s="1"/>
      <c r="B1071" s="1"/>
      <c r="C1071" s="1"/>
      <c r="D1071" s="1"/>
      <c r="E1071" s="1"/>
    </row>
    <row r="1072" customFormat="false" ht="15" hidden="false" customHeight="false" outlineLevel="0" collapsed="false">
      <c r="A1072" s="1"/>
      <c r="B1072" s="1"/>
      <c r="C1072" s="1"/>
      <c r="D1072" s="1"/>
      <c r="E1072" s="1"/>
    </row>
    <row r="1073" customFormat="false" ht="15" hidden="false" customHeight="false" outlineLevel="0" collapsed="false">
      <c r="A1073" s="1"/>
      <c r="B1073" s="1"/>
      <c r="C1073" s="1"/>
      <c r="D1073" s="1"/>
      <c r="E1073" s="1"/>
    </row>
    <row r="1074" customFormat="false" ht="15" hidden="false" customHeight="false" outlineLevel="0" collapsed="false">
      <c r="A1074" s="1"/>
      <c r="B1074" s="1"/>
      <c r="C1074" s="1"/>
      <c r="D1074" s="1"/>
      <c r="E1074" s="1"/>
    </row>
    <row r="1075" customFormat="false" ht="15" hidden="false" customHeight="false" outlineLevel="0" collapsed="false">
      <c r="A1075" s="1"/>
      <c r="B1075" s="1"/>
      <c r="C1075" s="1"/>
      <c r="D1075" s="1"/>
      <c r="E1075" s="1"/>
    </row>
    <row r="1076" customFormat="false" ht="15" hidden="false" customHeight="false" outlineLevel="0" collapsed="false">
      <c r="A1076" s="1"/>
      <c r="B1076" s="1"/>
      <c r="C1076" s="1"/>
      <c r="D1076" s="1"/>
      <c r="E1076" s="1"/>
    </row>
    <row r="1077" customFormat="false" ht="15" hidden="false" customHeight="false" outlineLevel="0" collapsed="false">
      <c r="A1077" s="1"/>
      <c r="B1077" s="1"/>
      <c r="C1077" s="1"/>
      <c r="D1077" s="1"/>
      <c r="E1077" s="1"/>
    </row>
    <row r="1078" customFormat="false" ht="15" hidden="false" customHeight="false" outlineLevel="0" collapsed="false">
      <c r="A1078" s="1"/>
      <c r="B1078" s="1"/>
      <c r="C1078" s="1"/>
      <c r="D1078" s="1"/>
      <c r="E1078" s="1"/>
    </row>
    <row r="1079" customFormat="false" ht="15" hidden="false" customHeight="false" outlineLevel="0" collapsed="false">
      <c r="A1079" s="1"/>
      <c r="B1079" s="1"/>
      <c r="C1079" s="1"/>
      <c r="D1079" s="1"/>
      <c r="E1079" s="1"/>
    </row>
    <row r="1080" customFormat="false" ht="15" hidden="false" customHeight="false" outlineLevel="0" collapsed="false">
      <c r="A1080" s="1"/>
      <c r="B1080" s="1"/>
      <c r="C1080" s="1"/>
      <c r="D1080" s="1"/>
      <c r="E1080" s="1"/>
    </row>
    <row r="1081" customFormat="false" ht="15" hidden="false" customHeight="false" outlineLevel="0" collapsed="false">
      <c r="A1081" s="1"/>
      <c r="B1081" s="1"/>
      <c r="C1081" s="1"/>
      <c r="D1081" s="1"/>
      <c r="E1081" s="1"/>
    </row>
    <row r="1082" customFormat="false" ht="15" hidden="false" customHeight="false" outlineLevel="0" collapsed="false">
      <c r="A1082" s="1"/>
      <c r="B1082" s="1"/>
      <c r="C1082" s="1"/>
      <c r="D1082" s="1"/>
      <c r="E1082" s="1"/>
    </row>
    <row r="1083" customFormat="false" ht="15" hidden="false" customHeight="false" outlineLevel="0" collapsed="false">
      <c r="A1083" s="1"/>
      <c r="B1083" s="1"/>
      <c r="C1083" s="1"/>
      <c r="D1083" s="1"/>
      <c r="E1083" s="1"/>
    </row>
    <row r="1084" customFormat="false" ht="15" hidden="false" customHeight="false" outlineLevel="0" collapsed="false">
      <c r="A1084" s="1"/>
      <c r="B1084" s="1"/>
      <c r="C1084" s="1"/>
      <c r="D1084" s="1"/>
      <c r="E1084" s="1"/>
    </row>
    <row r="1085" customFormat="false" ht="15" hidden="false" customHeight="false" outlineLevel="0" collapsed="false">
      <c r="A1085" s="1"/>
      <c r="B1085" s="1"/>
      <c r="C1085" s="1"/>
      <c r="D1085" s="1"/>
      <c r="E1085" s="1"/>
    </row>
    <row r="1086" customFormat="false" ht="15" hidden="false" customHeight="false" outlineLevel="0" collapsed="false">
      <c r="A1086" s="1"/>
      <c r="B1086" s="1"/>
      <c r="C1086" s="1"/>
      <c r="D1086" s="1"/>
      <c r="E1086" s="1"/>
    </row>
    <row r="1087" customFormat="false" ht="15" hidden="false" customHeight="false" outlineLevel="0" collapsed="false">
      <c r="A1087" s="1"/>
      <c r="B1087" s="1"/>
      <c r="C1087" s="1"/>
      <c r="D1087" s="1"/>
      <c r="E1087" s="1"/>
    </row>
    <row r="1088" customFormat="false" ht="15" hidden="false" customHeight="false" outlineLevel="0" collapsed="false">
      <c r="A1088" s="1"/>
      <c r="B1088" s="1"/>
      <c r="C1088" s="1"/>
      <c r="D1088" s="1"/>
      <c r="E1088" s="1"/>
    </row>
    <row r="1089" customFormat="false" ht="15" hidden="false" customHeight="false" outlineLevel="0" collapsed="false">
      <c r="A1089" s="1"/>
      <c r="B1089" s="1"/>
      <c r="C1089" s="1"/>
      <c r="D1089" s="1"/>
      <c r="E1089" s="1"/>
    </row>
    <row r="1090" customFormat="false" ht="15" hidden="false" customHeight="false" outlineLevel="0" collapsed="false">
      <c r="A1090" s="1"/>
      <c r="B1090" s="1"/>
      <c r="C1090" s="1"/>
      <c r="D1090" s="1"/>
      <c r="E1090" s="1"/>
    </row>
    <row r="1091" customFormat="false" ht="15" hidden="false" customHeight="false" outlineLevel="0" collapsed="false">
      <c r="A1091" s="1"/>
      <c r="B1091" s="1"/>
      <c r="C1091" s="1"/>
      <c r="D1091" s="1"/>
      <c r="E1091" s="1"/>
    </row>
    <row r="1092" customFormat="false" ht="15" hidden="false" customHeight="false" outlineLevel="0" collapsed="false">
      <c r="A1092" s="1"/>
      <c r="B1092" s="1"/>
      <c r="C1092" s="1"/>
      <c r="D1092" s="1"/>
      <c r="E1092" s="1"/>
    </row>
    <row r="1093" customFormat="false" ht="15" hidden="false" customHeight="false" outlineLevel="0" collapsed="false">
      <c r="A1093" s="1"/>
      <c r="B1093" s="1"/>
      <c r="C1093" s="1"/>
      <c r="D1093" s="1"/>
      <c r="E1093" s="1"/>
    </row>
    <row r="1094" customFormat="false" ht="15" hidden="false" customHeight="false" outlineLevel="0" collapsed="false">
      <c r="A1094" s="1"/>
      <c r="B1094" s="1"/>
      <c r="C1094" s="1"/>
      <c r="D1094" s="1"/>
      <c r="E1094" s="1"/>
    </row>
    <row r="1095" customFormat="false" ht="15" hidden="false" customHeight="false" outlineLevel="0" collapsed="false">
      <c r="A1095" s="1"/>
      <c r="B1095" s="1"/>
      <c r="C1095" s="1"/>
      <c r="D1095" s="1"/>
      <c r="E1095" s="1"/>
    </row>
    <row r="1096" customFormat="false" ht="15" hidden="false" customHeight="false" outlineLevel="0" collapsed="false">
      <c r="A1096" s="1"/>
      <c r="B1096" s="1"/>
      <c r="C1096" s="1"/>
      <c r="D1096" s="1"/>
      <c r="E1096" s="1"/>
    </row>
    <row r="1097" customFormat="false" ht="15" hidden="false" customHeight="false" outlineLevel="0" collapsed="false">
      <c r="A1097" s="1"/>
      <c r="B1097" s="1"/>
      <c r="C1097" s="1"/>
      <c r="D1097" s="1"/>
      <c r="E1097" s="1"/>
    </row>
    <row r="1098" customFormat="false" ht="15" hidden="false" customHeight="false" outlineLevel="0" collapsed="false">
      <c r="A1098" s="1"/>
      <c r="B1098" s="1"/>
      <c r="C1098" s="1"/>
      <c r="D1098" s="1"/>
      <c r="E1098" s="1"/>
    </row>
    <row r="1099" customFormat="false" ht="15" hidden="false" customHeight="false" outlineLevel="0" collapsed="false">
      <c r="A1099" s="1"/>
      <c r="B1099" s="1"/>
      <c r="C1099" s="1"/>
      <c r="D1099" s="1"/>
      <c r="E1099" s="1"/>
    </row>
    <row r="1100" customFormat="false" ht="15" hidden="false" customHeight="false" outlineLevel="0" collapsed="false">
      <c r="A1100" s="1"/>
      <c r="B1100" s="1"/>
      <c r="C1100" s="1"/>
      <c r="D1100" s="1"/>
      <c r="E1100" s="1"/>
    </row>
    <row r="1101" customFormat="false" ht="15" hidden="false" customHeight="false" outlineLevel="0" collapsed="false">
      <c r="A1101" s="1"/>
      <c r="B1101" s="1"/>
      <c r="C1101" s="1"/>
      <c r="D1101" s="1"/>
      <c r="E1101" s="1"/>
    </row>
    <row r="1102" customFormat="false" ht="15" hidden="false" customHeight="false" outlineLevel="0" collapsed="false">
      <c r="A1102" s="1"/>
      <c r="B1102" s="1"/>
      <c r="C1102" s="1"/>
      <c r="D1102" s="1"/>
      <c r="E1102" s="1"/>
    </row>
    <row r="1103" customFormat="false" ht="15" hidden="false" customHeight="false" outlineLevel="0" collapsed="false">
      <c r="A1103" s="1"/>
      <c r="B1103" s="1"/>
      <c r="C1103" s="1"/>
      <c r="D1103" s="1"/>
      <c r="E1103" s="1"/>
    </row>
    <row r="1104" customFormat="false" ht="15" hidden="false" customHeight="false" outlineLevel="0" collapsed="false">
      <c r="A1104" s="1"/>
      <c r="B1104" s="1"/>
      <c r="C1104" s="1"/>
      <c r="D1104" s="1"/>
      <c r="E1104" s="1"/>
    </row>
    <row r="1105" customFormat="false" ht="15" hidden="false" customHeight="false" outlineLevel="0" collapsed="false">
      <c r="A1105" s="1"/>
      <c r="B1105" s="1"/>
      <c r="C1105" s="1"/>
      <c r="D1105" s="1"/>
      <c r="E1105" s="1"/>
    </row>
    <row r="1106" customFormat="false" ht="15" hidden="false" customHeight="false" outlineLevel="0" collapsed="false">
      <c r="A1106" s="1"/>
      <c r="B1106" s="1"/>
      <c r="C1106" s="1"/>
      <c r="D1106" s="1"/>
      <c r="E1106" s="1"/>
    </row>
    <row r="1107" customFormat="false" ht="15" hidden="false" customHeight="false" outlineLevel="0" collapsed="false">
      <c r="A1107" s="1"/>
      <c r="B1107" s="1"/>
      <c r="C1107" s="1"/>
      <c r="D1107" s="1"/>
      <c r="E1107" s="1"/>
    </row>
    <row r="1108" customFormat="false" ht="15" hidden="false" customHeight="false" outlineLevel="0" collapsed="false">
      <c r="A1108" s="1"/>
      <c r="B1108" s="1"/>
      <c r="C1108" s="1"/>
      <c r="D1108" s="1"/>
      <c r="E1108" s="1"/>
    </row>
    <row r="1109" customFormat="false" ht="15" hidden="false" customHeight="false" outlineLevel="0" collapsed="false">
      <c r="A1109" s="1"/>
      <c r="B1109" s="1"/>
      <c r="C1109" s="1"/>
      <c r="D1109" s="1"/>
      <c r="E1109" s="1"/>
    </row>
    <row r="1110" customFormat="false" ht="15" hidden="false" customHeight="false" outlineLevel="0" collapsed="false">
      <c r="A1110" s="1"/>
      <c r="B1110" s="1"/>
      <c r="C1110" s="1"/>
      <c r="D1110" s="1"/>
      <c r="E1110" s="1"/>
    </row>
    <row r="1111" customFormat="false" ht="15" hidden="false" customHeight="false" outlineLevel="0" collapsed="false">
      <c r="A1111" s="1"/>
      <c r="B1111" s="1"/>
      <c r="C1111" s="1"/>
      <c r="D1111" s="1"/>
      <c r="E1111" s="1"/>
    </row>
    <row r="1112" customFormat="false" ht="15" hidden="false" customHeight="false" outlineLevel="0" collapsed="false">
      <c r="A1112" s="1"/>
      <c r="B1112" s="1"/>
      <c r="C1112" s="1"/>
      <c r="D1112" s="1"/>
      <c r="E1112" s="1"/>
    </row>
    <row r="1113" customFormat="false" ht="15" hidden="false" customHeight="false" outlineLevel="0" collapsed="false">
      <c r="A1113" s="1"/>
      <c r="B1113" s="1"/>
      <c r="C1113" s="1"/>
      <c r="D1113" s="1"/>
      <c r="E1113" s="1"/>
    </row>
    <row r="1114" customFormat="false" ht="15" hidden="false" customHeight="false" outlineLevel="0" collapsed="false">
      <c r="A1114" s="1"/>
      <c r="B1114" s="1"/>
      <c r="C1114" s="1"/>
      <c r="D1114" s="1"/>
      <c r="E1114" s="1"/>
    </row>
    <row r="1115" customFormat="false" ht="15" hidden="false" customHeight="false" outlineLevel="0" collapsed="false">
      <c r="A1115" s="1"/>
      <c r="B1115" s="1"/>
      <c r="C1115" s="1"/>
      <c r="D1115" s="1"/>
      <c r="E1115" s="1"/>
    </row>
    <row r="1116" customFormat="false" ht="15" hidden="false" customHeight="false" outlineLevel="0" collapsed="false">
      <c r="A1116" s="1"/>
      <c r="B1116" s="1"/>
      <c r="C1116" s="1"/>
      <c r="D1116" s="1"/>
      <c r="E1116" s="1"/>
    </row>
    <row r="1117" customFormat="false" ht="15" hidden="false" customHeight="false" outlineLevel="0" collapsed="false">
      <c r="A1117" s="1"/>
      <c r="B1117" s="1"/>
      <c r="C1117" s="1"/>
      <c r="D1117" s="1"/>
      <c r="E1117" s="1"/>
    </row>
    <row r="1118" customFormat="false" ht="15" hidden="false" customHeight="false" outlineLevel="0" collapsed="false">
      <c r="A1118" s="1"/>
      <c r="B1118" s="1"/>
      <c r="C1118" s="1"/>
      <c r="D1118" s="1"/>
      <c r="E1118" s="1"/>
    </row>
    <row r="1119" customFormat="false" ht="15" hidden="false" customHeight="false" outlineLevel="0" collapsed="false">
      <c r="A1119" s="1"/>
      <c r="B1119" s="1"/>
      <c r="C1119" s="1"/>
      <c r="D1119" s="1"/>
      <c r="E1119" s="1"/>
    </row>
    <row r="1120" customFormat="false" ht="15" hidden="false" customHeight="false" outlineLevel="0" collapsed="false">
      <c r="A1120" s="1"/>
      <c r="B1120" s="1"/>
      <c r="C1120" s="1"/>
      <c r="D1120" s="1"/>
      <c r="E1120" s="1"/>
    </row>
    <row r="1121" customFormat="false" ht="15" hidden="false" customHeight="false" outlineLevel="0" collapsed="false">
      <c r="A1121" s="1"/>
      <c r="B1121" s="1"/>
      <c r="C1121" s="1"/>
      <c r="D1121" s="1"/>
      <c r="E1121" s="1"/>
    </row>
    <row r="1122" customFormat="false" ht="15" hidden="false" customHeight="false" outlineLevel="0" collapsed="false">
      <c r="A1122" s="1"/>
      <c r="B1122" s="1"/>
      <c r="C1122" s="1"/>
      <c r="D1122" s="1"/>
      <c r="E1122" s="1"/>
    </row>
    <row r="1123" customFormat="false" ht="15" hidden="false" customHeight="false" outlineLevel="0" collapsed="false">
      <c r="A1123" s="1"/>
      <c r="B1123" s="1"/>
      <c r="C1123" s="1"/>
      <c r="D1123" s="1"/>
      <c r="E1123" s="1"/>
    </row>
    <row r="1124" customFormat="false" ht="15" hidden="false" customHeight="false" outlineLevel="0" collapsed="false">
      <c r="A1124" s="1"/>
      <c r="B1124" s="1"/>
      <c r="C1124" s="1"/>
      <c r="D1124" s="1"/>
      <c r="E1124" s="1"/>
    </row>
    <row r="1125" customFormat="false" ht="15" hidden="false" customHeight="false" outlineLevel="0" collapsed="false">
      <c r="A1125" s="1"/>
      <c r="B1125" s="1"/>
      <c r="C1125" s="1"/>
      <c r="D1125" s="1"/>
      <c r="E1125" s="1"/>
    </row>
    <row r="1126" customFormat="false" ht="15" hidden="false" customHeight="false" outlineLevel="0" collapsed="false">
      <c r="A1126" s="1"/>
      <c r="B1126" s="1"/>
      <c r="C1126" s="1"/>
      <c r="D1126" s="1"/>
      <c r="E1126" s="1"/>
    </row>
    <row r="1127" customFormat="false" ht="15" hidden="false" customHeight="false" outlineLevel="0" collapsed="false">
      <c r="A1127" s="1"/>
      <c r="B1127" s="1"/>
      <c r="C1127" s="1"/>
      <c r="D1127" s="1"/>
      <c r="E1127" s="1"/>
    </row>
    <row r="1128" customFormat="false" ht="15" hidden="false" customHeight="false" outlineLevel="0" collapsed="false">
      <c r="A1128" s="1"/>
      <c r="B1128" s="1"/>
      <c r="C1128" s="1"/>
      <c r="D1128" s="1"/>
      <c r="E1128" s="1"/>
    </row>
    <row r="1129" customFormat="false" ht="15" hidden="false" customHeight="false" outlineLevel="0" collapsed="false">
      <c r="A1129" s="1"/>
      <c r="B1129" s="1"/>
      <c r="C1129" s="1"/>
      <c r="D1129" s="1"/>
      <c r="E1129" s="1"/>
    </row>
    <row r="1130" customFormat="false" ht="15" hidden="false" customHeight="false" outlineLevel="0" collapsed="false">
      <c r="A1130" s="1"/>
      <c r="B1130" s="1"/>
      <c r="C1130" s="1"/>
      <c r="D1130" s="1"/>
      <c r="E1130" s="1"/>
    </row>
    <row r="1131" customFormat="false" ht="15" hidden="false" customHeight="false" outlineLevel="0" collapsed="false">
      <c r="A1131" s="1"/>
      <c r="B1131" s="1"/>
      <c r="C1131" s="1"/>
      <c r="D1131" s="1"/>
      <c r="E1131" s="1"/>
    </row>
    <row r="1132" customFormat="false" ht="15" hidden="false" customHeight="false" outlineLevel="0" collapsed="false">
      <c r="A1132" s="1"/>
      <c r="B1132" s="1"/>
      <c r="C1132" s="1"/>
      <c r="D1132" s="1"/>
      <c r="E1132" s="1"/>
    </row>
    <row r="1133" customFormat="false" ht="15" hidden="false" customHeight="false" outlineLevel="0" collapsed="false">
      <c r="A1133" s="1"/>
      <c r="B1133" s="1"/>
      <c r="C1133" s="1"/>
      <c r="D1133" s="1"/>
      <c r="E1133" s="1"/>
    </row>
    <row r="1134" customFormat="false" ht="15" hidden="false" customHeight="false" outlineLevel="0" collapsed="false">
      <c r="A1134" s="1"/>
      <c r="B1134" s="1"/>
      <c r="C1134" s="1"/>
      <c r="D1134" s="1"/>
      <c r="E1134" s="1"/>
    </row>
    <row r="1135" customFormat="false" ht="15" hidden="false" customHeight="false" outlineLevel="0" collapsed="false">
      <c r="A1135" s="1"/>
      <c r="B1135" s="1"/>
      <c r="C1135" s="1"/>
      <c r="D1135" s="1"/>
      <c r="E1135" s="1"/>
    </row>
    <row r="1136" customFormat="false" ht="15" hidden="false" customHeight="false" outlineLevel="0" collapsed="false">
      <c r="A1136" s="1"/>
      <c r="B1136" s="1"/>
      <c r="C1136" s="1"/>
      <c r="D1136" s="1"/>
      <c r="E1136" s="1"/>
    </row>
    <row r="1137" customFormat="false" ht="15" hidden="false" customHeight="false" outlineLevel="0" collapsed="false">
      <c r="A1137" s="1"/>
      <c r="B1137" s="1"/>
      <c r="C1137" s="1"/>
      <c r="D1137" s="1"/>
      <c r="E1137" s="1"/>
    </row>
    <row r="1138" customFormat="false" ht="15" hidden="false" customHeight="false" outlineLevel="0" collapsed="false">
      <c r="A1138" s="1"/>
      <c r="B1138" s="1"/>
      <c r="C1138" s="1"/>
      <c r="D1138" s="1"/>
      <c r="E1138" s="1"/>
    </row>
    <row r="1139" customFormat="false" ht="15" hidden="false" customHeight="false" outlineLevel="0" collapsed="false">
      <c r="A1139" s="1"/>
      <c r="B1139" s="1"/>
      <c r="C1139" s="1"/>
      <c r="D1139" s="1"/>
      <c r="E1139" s="1"/>
    </row>
    <row r="1140" customFormat="false" ht="15" hidden="false" customHeight="false" outlineLevel="0" collapsed="false">
      <c r="A1140" s="1"/>
      <c r="B1140" s="1"/>
      <c r="C1140" s="1"/>
      <c r="D1140" s="1"/>
      <c r="E1140" s="1"/>
    </row>
    <row r="1141" customFormat="false" ht="15" hidden="false" customHeight="false" outlineLevel="0" collapsed="false">
      <c r="A1141" s="1"/>
      <c r="B1141" s="1"/>
      <c r="C1141" s="1"/>
      <c r="D1141" s="1"/>
      <c r="E1141" s="1"/>
    </row>
    <row r="1142" customFormat="false" ht="15" hidden="false" customHeight="false" outlineLevel="0" collapsed="false">
      <c r="A1142" s="1"/>
      <c r="B1142" s="1"/>
      <c r="C1142" s="1"/>
      <c r="D1142" s="1"/>
      <c r="E1142" s="1"/>
    </row>
    <row r="1143" customFormat="false" ht="15" hidden="false" customHeight="false" outlineLevel="0" collapsed="false">
      <c r="A1143" s="1"/>
      <c r="B1143" s="1"/>
      <c r="C1143" s="1"/>
      <c r="D1143" s="1"/>
      <c r="E1143" s="1"/>
    </row>
    <row r="1144" customFormat="false" ht="15" hidden="false" customHeight="false" outlineLevel="0" collapsed="false">
      <c r="A1144" s="1"/>
      <c r="B1144" s="1"/>
      <c r="C1144" s="1"/>
      <c r="D1144" s="1"/>
      <c r="E1144" s="1"/>
    </row>
    <row r="1145" customFormat="false" ht="15" hidden="false" customHeight="false" outlineLevel="0" collapsed="false">
      <c r="A1145" s="1"/>
      <c r="B1145" s="1"/>
      <c r="C1145" s="1"/>
      <c r="D1145" s="1"/>
      <c r="E1145" s="1"/>
    </row>
    <row r="1146" customFormat="false" ht="15" hidden="false" customHeight="false" outlineLevel="0" collapsed="false">
      <c r="A1146" s="1"/>
      <c r="B1146" s="1"/>
      <c r="C1146" s="1"/>
      <c r="D1146" s="1"/>
      <c r="E1146" s="1"/>
    </row>
    <row r="1147" customFormat="false" ht="15" hidden="false" customHeight="false" outlineLevel="0" collapsed="false">
      <c r="A1147" s="1"/>
      <c r="B1147" s="1"/>
      <c r="C1147" s="1"/>
      <c r="D1147" s="1"/>
      <c r="E1147" s="1"/>
    </row>
    <row r="1148" customFormat="false" ht="15" hidden="false" customHeight="false" outlineLevel="0" collapsed="false">
      <c r="A1148" s="1"/>
      <c r="B1148" s="1"/>
      <c r="C1148" s="1"/>
      <c r="D1148" s="1"/>
      <c r="E1148" s="1"/>
    </row>
    <row r="1149" customFormat="false" ht="15" hidden="false" customHeight="false" outlineLevel="0" collapsed="false">
      <c r="A1149" s="1"/>
      <c r="B1149" s="1"/>
      <c r="C1149" s="1"/>
      <c r="D1149" s="1"/>
      <c r="E1149" s="1"/>
    </row>
    <row r="1150" customFormat="false" ht="15" hidden="false" customHeight="false" outlineLevel="0" collapsed="false">
      <c r="A1150" s="1"/>
      <c r="B1150" s="1"/>
      <c r="C1150" s="1"/>
      <c r="D1150" s="1"/>
      <c r="E1150" s="1"/>
    </row>
    <row r="1151" customFormat="false" ht="15" hidden="false" customHeight="false" outlineLevel="0" collapsed="false">
      <c r="A1151" s="1"/>
      <c r="B1151" s="1"/>
      <c r="C1151" s="1"/>
      <c r="D1151" s="1"/>
      <c r="E1151" s="1"/>
    </row>
    <row r="1152" customFormat="false" ht="15" hidden="false" customHeight="false" outlineLevel="0" collapsed="false">
      <c r="A1152" s="1"/>
      <c r="B1152" s="1"/>
      <c r="C1152" s="1"/>
      <c r="D1152" s="1"/>
      <c r="E1152" s="1"/>
    </row>
    <row r="1153" customFormat="false" ht="15" hidden="false" customHeight="false" outlineLevel="0" collapsed="false">
      <c r="A1153" s="1"/>
      <c r="B1153" s="1"/>
      <c r="C1153" s="1"/>
      <c r="D1153" s="1"/>
      <c r="E1153" s="1"/>
    </row>
    <row r="1154" customFormat="false" ht="15" hidden="false" customHeight="false" outlineLevel="0" collapsed="false">
      <c r="A1154" s="1"/>
      <c r="B1154" s="1"/>
      <c r="C1154" s="1"/>
      <c r="D1154" s="1"/>
      <c r="E1154" s="1"/>
    </row>
    <row r="1155" customFormat="false" ht="15" hidden="false" customHeight="false" outlineLevel="0" collapsed="false">
      <c r="A1155" s="1"/>
      <c r="B1155" s="1"/>
      <c r="C1155" s="1"/>
      <c r="D1155" s="1"/>
      <c r="E1155" s="1"/>
    </row>
    <row r="1156" customFormat="false" ht="15" hidden="false" customHeight="false" outlineLevel="0" collapsed="false">
      <c r="A1156" s="1"/>
      <c r="B1156" s="1"/>
      <c r="C1156" s="1"/>
      <c r="D1156" s="1"/>
      <c r="E1156" s="1"/>
    </row>
    <row r="1157" customFormat="false" ht="15" hidden="false" customHeight="false" outlineLevel="0" collapsed="false">
      <c r="A1157" s="1"/>
      <c r="B1157" s="1"/>
      <c r="C1157" s="1"/>
      <c r="D1157" s="1"/>
      <c r="E1157" s="1"/>
    </row>
    <row r="1158" customFormat="false" ht="15" hidden="false" customHeight="false" outlineLevel="0" collapsed="false">
      <c r="A1158" s="1"/>
      <c r="B1158" s="1"/>
      <c r="C1158" s="1"/>
      <c r="D1158" s="1"/>
      <c r="E1158" s="1"/>
    </row>
    <row r="1159" customFormat="false" ht="15" hidden="false" customHeight="false" outlineLevel="0" collapsed="false">
      <c r="A1159" s="1"/>
      <c r="B1159" s="1"/>
      <c r="C1159" s="1"/>
      <c r="D1159" s="1"/>
      <c r="E1159" s="1"/>
    </row>
    <row r="1160" customFormat="false" ht="15" hidden="false" customHeight="false" outlineLevel="0" collapsed="false">
      <c r="A1160" s="1"/>
      <c r="B1160" s="1"/>
      <c r="C1160" s="1"/>
      <c r="D1160" s="1"/>
      <c r="E1160" s="1"/>
    </row>
    <row r="1161" customFormat="false" ht="15" hidden="false" customHeight="false" outlineLevel="0" collapsed="false">
      <c r="A1161" s="1"/>
      <c r="B1161" s="1"/>
      <c r="C1161" s="1"/>
      <c r="D1161" s="1"/>
      <c r="E1161" s="1"/>
    </row>
    <row r="1162" customFormat="false" ht="15" hidden="false" customHeight="false" outlineLevel="0" collapsed="false">
      <c r="A1162" s="1"/>
      <c r="B1162" s="1"/>
      <c r="C1162" s="1"/>
      <c r="D1162" s="1"/>
      <c r="E1162" s="1"/>
    </row>
    <row r="1163" customFormat="false" ht="15" hidden="false" customHeight="false" outlineLevel="0" collapsed="false">
      <c r="A1163" s="1"/>
      <c r="B1163" s="1"/>
      <c r="C1163" s="1"/>
      <c r="D1163" s="1"/>
      <c r="E1163" s="1"/>
    </row>
    <row r="1164" customFormat="false" ht="15" hidden="false" customHeight="false" outlineLevel="0" collapsed="false">
      <c r="A1164" s="1"/>
      <c r="B1164" s="1"/>
      <c r="C1164" s="1"/>
      <c r="D1164" s="1"/>
      <c r="E1164" s="1"/>
    </row>
    <row r="1165" customFormat="false" ht="15" hidden="false" customHeight="false" outlineLevel="0" collapsed="false">
      <c r="A1165" s="1"/>
      <c r="B1165" s="1"/>
      <c r="C1165" s="1"/>
      <c r="D1165" s="1"/>
      <c r="E1165" s="1"/>
    </row>
    <row r="1166" customFormat="false" ht="15" hidden="false" customHeight="false" outlineLevel="0" collapsed="false">
      <c r="A1166" s="1"/>
      <c r="B1166" s="1"/>
      <c r="C1166" s="1"/>
      <c r="D1166" s="1"/>
      <c r="E1166" s="1"/>
    </row>
    <row r="1167" customFormat="false" ht="15" hidden="false" customHeight="false" outlineLevel="0" collapsed="false">
      <c r="A1167" s="1"/>
      <c r="B1167" s="1"/>
      <c r="C1167" s="1"/>
      <c r="D1167" s="1"/>
      <c r="E1167" s="1"/>
    </row>
    <row r="1168" customFormat="false" ht="15" hidden="false" customHeight="false" outlineLevel="0" collapsed="false">
      <c r="A1168" s="1"/>
      <c r="B1168" s="1"/>
      <c r="C1168" s="1"/>
      <c r="D1168" s="1"/>
      <c r="E1168" s="1"/>
    </row>
    <row r="1169" customFormat="false" ht="15" hidden="false" customHeight="false" outlineLevel="0" collapsed="false">
      <c r="A1169" s="1"/>
      <c r="B1169" s="1"/>
      <c r="C1169" s="1"/>
      <c r="D1169" s="1"/>
      <c r="E1169" s="1"/>
    </row>
    <row r="1170" customFormat="false" ht="15" hidden="false" customHeight="false" outlineLevel="0" collapsed="false">
      <c r="A1170" s="1"/>
      <c r="B1170" s="1"/>
      <c r="C1170" s="1"/>
      <c r="D1170" s="1"/>
      <c r="E1170" s="1"/>
    </row>
    <row r="1171" customFormat="false" ht="15" hidden="false" customHeight="false" outlineLevel="0" collapsed="false">
      <c r="A1171" s="1"/>
      <c r="B1171" s="1"/>
      <c r="C1171" s="1"/>
      <c r="D1171" s="1"/>
      <c r="E1171" s="1"/>
    </row>
    <row r="1172" customFormat="false" ht="15" hidden="false" customHeight="false" outlineLevel="0" collapsed="false">
      <c r="A1172" s="1"/>
      <c r="B1172" s="1"/>
      <c r="C1172" s="1"/>
      <c r="D1172" s="1"/>
      <c r="E1172" s="1"/>
    </row>
    <row r="1173" customFormat="false" ht="15" hidden="false" customHeight="false" outlineLevel="0" collapsed="false">
      <c r="A1173" s="1"/>
      <c r="B1173" s="1"/>
      <c r="C1173" s="1"/>
      <c r="D1173" s="1"/>
      <c r="E1173" s="1"/>
    </row>
    <row r="1174" customFormat="false" ht="15" hidden="false" customHeight="false" outlineLevel="0" collapsed="false">
      <c r="A1174" s="1"/>
      <c r="B1174" s="1"/>
      <c r="C1174" s="1"/>
      <c r="D1174" s="1"/>
      <c r="E1174" s="1"/>
    </row>
    <row r="1175" customFormat="false" ht="15" hidden="false" customHeight="false" outlineLevel="0" collapsed="false">
      <c r="A1175" s="1"/>
      <c r="B1175" s="1"/>
      <c r="C1175" s="1"/>
      <c r="D1175" s="1"/>
      <c r="E1175" s="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123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0.4921875" defaultRowHeight="15" customHeight="true" zeroHeight="false" outlineLevelRow="0" outlineLevelCol="0"/>
  <cols>
    <col collapsed="false" customWidth="true" hidden="false" outlineLevel="0" max="1" min="1" style="1" width="1"/>
    <col collapsed="false" customWidth="true" hidden="false" outlineLevel="0" max="3" min="2" style="2" width="7.62"/>
    <col collapsed="false" customWidth="true" hidden="false" outlineLevel="0" max="4" min="4" style="2" width="8.5"/>
    <col collapsed="false" customWidth="true" hidden="false" outlineLevel="0" max="6" min="5" style="2" width="7.62"/>
    <col collapsed="false" customWidth="true" hidden="false" outlineLevel="0" max="8" min="7" style="1" width="6.25"/>
    <col collapsed="false" customWidth="true" hidden="false" outlineLevel="0" max="9" min="9" style="1" width="7.38"/>
    <col collapsed="false" customWidth="true" hidden="false" outlineLevel="0" max="11" min="10" style="1" width="6.25"/>
    <col collapsed="false" customWidth="true" hidden="false" outlineLevel="0" max="12" min="12" style="1" width="7.12"/>
    <col collapsed="false" customWidth="true" hidden="false" outlineLevel="0" max="25" min="13" style="1" width="6.25"/>
    <col collapsed="false" customWidth="true" hidden="false" outlineLevel="0" max="33" min="26" style="1" width="5.62"/>
    <col collapsed="false" customWidth="true" hidden="false" outlineLevel="0" max="34" min="34" style="1" width="0.5"/>
    <col collapsed="false" customWidth="true" hidden="false" outlineLevel="0" max="35" min="35" style="1" width="0.88"/>
    <col collapsed="false" customWidth="true" hidden="false" outlineLevel="0" max="36" min="36" style="1" width="0.75"/>
    <col collapsed="false" customWidth="true" hidden="false" outlineLevel="0" max="37" min="37" style="1" width="0.62"/>
  </cols>
  <sheetData>
    <row r="1" customFormat="false" ht="19.7" hidden="false" customHeight="false" outlineLevel="0" collapsed="false">
      <c r="B1" s="6" t="s">
        <v>119</v>
      </c>
      <c r="C1" s="59"/>
      <c r="D1" s="59"/>
      <c r="E1" s="59"/>
      <c r="F1" s="59"/>
    </row>
    <row r="2" customFormat="false" ht="12" hidden="false" customHeight="true" outlineLevel="0" collapsed="false">
      <c r="B2" s="1"/>
      <c r="C2" s="1"/>
      <c r="D2" s="1"/>
      <c r="E2" s="1"/>
      <c r="F2" s="1"/>
    </row>
    <row r="3" customFormat="false" ht="19.7" hidden="false" customHeight="false" outlineLevel="0" collapsed="false">
      <c r="B3" s="6" t="s">
        <v>25</v>
      </c>
      <c r="C3" s="59"/>
      <c r="D3" s="59"/>
      <c r="E3" s="59"/>
      <c r="F3" s="4"/>
    </row>
    <row r="4" customFormat="false" ht="17.25" hidden="false" customHeight="true" outlineLevel="0" collapsed="false">
      <c r="B4" s="88"/>
      <c r="C4" s="88"/>
      <c r="D4" s="88"/>
      <c r="E4" s="88"/>
      <c r="F4" s="88"/>
      <c r="G4" s="89"/>
      <c r="H4" s="89"/>
      <c r="I4" s="89"/>
      <c r="J4" s="90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customFormat="false" ht="15" hidden="false" customHeight="false" outlineLevel="0" collapsed="false">
      <c r="A5" s="91"/>
      <c r="B5" s="92"/>
      <c r="C5" s="93" t="s">
        <v>120</v>
      </c>
      <c r="D5" s="92"/>
      <c r="E5" s="92"/>
      <c r="F5" s="94"/>
      <c r="G5" s="95" t="s">
        <v>121</v>
      </c>
      <c r="H5" s="96"/>
      <c r="I5" s="97"/>
      <c r="J5" s="95" t="s">
        <v>122</v>
      </c>
      <c r="K5" s="96"/>
      <c r="L5" s="97"/>
      <c r="M5" s="98" t="s">
        <v>79</v>
      </c>
      <c r="N5" s="96"/>
      <c r="O5" s="96"/>
      <c r="P5" s="95" t="s">
        <v>80</v>
      </c>
      <c r="Q5" s="96"/>
      <c r="R5" s="97"/>
      <c r="S5" s="98" t="s">
        <v>123</v>
      </c>
      <c r="T5" s="96"/>
      <c r="U5" s="97"/>
      <c r="V5" s="98" t="s">
        <v>124</v>
      </c>
      <c r="W5" s="96"/>
      <c r="X5" s="97"/>
      <c r="Y5" s="98" t="s">
        <v>125</v>
      </c>
      <c r="Z5" s="96"/>
      <c r="AA5" s="97"/>
      <c r="AB5" s="98" t="s">
        <v>126</v>
      </c>
      <c r="AC5" s="96"/>
      <c r="AD5" s="97"/>
      <c r="AE5" s="98" t="s">
        <v>127</v>
      </c>
      <c r="AF5" s="96"/>
      <c r="AG5" s="96"/>
      <c r="AH5" s="95"/>
      <c r="AI5" s="96"/>
      <c r="AJ5" s="96"/>
      <c r="AK5" s="97"/>
    </row>
    <row r="6" customFormat="false" ht="15" hidden="false" customHeight="false" outlineLevel="0" collapsed="false">
      <c r="A6" s="91"/>
      <c r="B6" s="99" t="s">
        <v>9</v>
      </c>
      <c r="C6" s="100" t="s">
        <v>10</v>
      </c>
      <c r="D6" s="99" t="s">
        <v>11</v>
      </c>
      <c r="E6" s="99" t="s">
        <v>83</v>
      </c>
      <c r="F6" s="101" t="s">
        <v>84</v>
      </c>
      <c r="G6" s="100" t="s">
        <v>10</v>
      </c>
      <c r="H6" s="99" t="s">
        <v>11</v>
      </c>
      <c r="I6" s="99" t="s">
        <v>83</v>
      </c>
      <c r="J6" s="100" t="s">
        <v>10</v>
      </c>
      <c r="K6" s="99" t="s">
        <v>11</v>
      </c>
      <c r="L6" s="99" t="s">
        <v>83</v>
      </c>
      <c r="M6" s="100" t="s">
        <v>10</v>
      </c>
      <c r="N6" s="99" t="s">
        <v>11</v>
      </c>
      <c r="O6" s="99" t="s">
        <v>83</v>
      </c>
      <c r="P6" s="100" t="s">
        <v>10</v>
      </c>
      <c r="Q6" s="99" t="s">
        <v>11</v>
      </c>
      <c r="R6" s="99" t="s">
        <v>83</v>
      </c>
      <c r="S6" s="100" t="s">
        <v>10</v>
      </c>
      <c r="T6" s="99" t="s">
        <v>11</v>
      </c>
      <c r="U6" s="99" t="s">
        <v>83</v>
      </c>
      <c r="V6" s="100" t="s">
        <v>10</v>
      </c>
      <c r="W6" s="99" t="s">
        <v>11</v>
      </c>
      <c r="X6" s="99" t="s">
        <v>83</v>
      </c>
      <c r="Y6" s="100" t="s">
        <v>10</v>
      </c>
      <c r="Z6" s="99" t="s">
        <v>11</v>
      </c>
      <c r="AA6" s="99" t="s">
        <v>83</v>
      </c>
      <c r="AB6" s="100" t="s">
        <v>10</v>
      </c>
      <c r="AC6" s="99" t="s">
        <v>11</v>
      </c>
      <c r="AD6" s="99" t="s">
        <v>83</v>
      </c>
      <c r="AE6" s="100" t="s">
        <v>10</v>
      </c>
      <c r="AF6" s="99" t="s">
        <v>11</v>
      </c>
      <c r="AG6" s="99" t="s">
        <v>83</v>
      </c>
      <c r="AH6" s="100" t="n">
        <v>1</v>
      </c>
      <c r="AI6" s="99"/>
      <c r="AJ6" s="99"/>
      <c r="AK6" s="102"/>
    </row>
    <row r="7" customFormat="false" ht="15" hidden="false" customHeight="false" outlineLevel="0" collapsed="false">
      <c r="A7" s="91"/>
      <c r="B7" s="3" t="n">
        <v>1945</v>
      </c>
      <c r="C7" s="103" t="n">
        <f aca="false">PRODUCT(AH7)</f>
        <v>32</v>
      </c>
      <c r="D7" s="3" t="n">
        <f aca="false">PRODUCT(AI7)</f>
        <v>114</v>
      </c>
      <c r="E7" s="3" t="n">
        <f aca="false">PRODUCT(AJ7)</f>
        <v>1299</v>
      </c>
      <c r="F7" s="104" t="n">
        <f aca="false">PRODUCT(E7/D7)</f>
        <v>11.3947368421053</v>
      </c>
      <c r="G7" s="3" t="n">
        <v>9</v>
      </c>
      <c r="H7" s="3" t="n">
        <v>36</v>
      </c>
      <c r="I7" s="3" t="n">
        <v>352</v>
      </c>
      <c r="J7" s="103" t="n">
        <v>7</v>
      </c>
      <c r="K7" s="3" t="n">
        <v>21</v>
      </c>
      <c r="L7" s="105" t="n">
        <v>259</v>
      </c>
      <c r="M7" s="3"/>
      <c r="N7" s="3"/>
      <c r="O7" s="3"/>
      <c r="P7" s="103" t="n">
        <v>9</v>
      </c>
      <c r="Q7" s="3" t="n">
        <v>36</v>
      </c>
      <c r="R7" s="105" t="n">
        <v>398</v>
      </c>
      <c r="S7" s="3" t="n">
        <v>7</v>
      </c>
      <c r="T7" s="3" t="n">
        <v>21</v>
      </c>
      <c r="U7" s="3" t="n">
        <v>290</v>
      </c>
      <c r="V7" s="103"/>
      <c r="W7" s="3"/>
      <c r="X7" s="105"/>
      <c r="Y7" s="3"/>
      <c r="Z7" s="3"/>
      <c r="AA7" s="105"/>
      <c r="AB7" s="3"/>
      <c r="AC7" s="3"/>
      <c r="AD7" s="105"/>
      <c r="AE7" s="3"/>
      <c r="AF7" s="3"/>
      <c r="AG7" s="106"/>
      <c r="AH7" s="3" t="n">
        <f aca="false">PRODUCT(G7+J7+M7+P7+S7+V7+AB7)</f>
        <v>32</v>
      </c>
      <c r="AI7" s="3" t="n">
        <f aca="false">PRODUCT(H7+K7+N7+Q7+T7+W7+AC7)</f>
        <v>114</v>
      </c>
      <c r="AJ7" s="3" t="n">
        <f aca="false">PRODUCT(I7+L7+O7+R7+U7+X7+AD7)</f>
        <v>1299</v>
      </c>
      <c r="AK7" s="107" t="n">
        <f aca="false">PRODUCT(AJ7/AI7)</f>
        <v>11.3947368421053</v>
      </c>
    </row>
    <row r="8" customFormat="false" ht="15" hidden="false" customHeight="false" outlineLevel="0" collapsed="false">
      <c r="A8" s="91"/>
      <c r="B8" s="3" t="n">
        <v>1946</v>
      </c>
      <c r="C8" s="103" t="n">
        <f aca="false">PRODUCT(AH8)</f>
        <v>34</v>
      </c>
      <c r="D8" s="3" t="n">
        <f aca="false">PRODUCT(AI8)</f>
        <v>129</v>
      </c>
      <c r="E8" s="3" t="n">
        <f aca="false">PRODUCT(AJ8)</f>
        <v>1772</v>
      </c>
      <c r="F8" s="104" t="n">
        <f aca="false">PRODUCT(E8/D8)</f>
        <v>13.7364341085271</v>
      </c>
      <c r="G8" s="3" t="n">
        <v>9</v>
      </c>
      <c r="H8" s="3" t="n">
        <v>36</v>
      </c>
      <c r="I8" s="3" t="n">
        <v>507</v>
      </c>
      <c r="J8" s="103" t="n">
        <v>9</v>
      </c>
      <c r="K8" s="3" t="n">
        <v>36</v>
      </c>
      <c r="L8" s="105" t="n">
        <v>578</v>
      </c>
      <c r="M8" s="3"/>
      <c r="N8" s="3"/>
      <c r="O8" s="3"/>
      <c r="P8" s="103" t="n">
        <v>9</v>
      </c>
      <c r="Q8" s="3" t="n">
        <v>36</v>
      </c>
      <c r="R8" s="105" t="n">
        <v>405</v>
      </c>
      <c r="S8" s="3"/>
      <c r="T8" s="3"/>
      <c r="U8" s="3"/>
      <c r="V8" s="103" t="n">
        <v>7</v>
      </c>
      <c r="W8" s="3" t="n">
        <v>21</v>
      </c>
      <c r="X8" s="105" t="n">
        <v>282</v>
      </c>
      <c r="Y8" s="3"/>
      <c r="Z8" s="3"/>
      <c r="AA8" s="105"/>
      <c r="AB8" s="3"/>
      <c r="AC8" s="3"/>
      <c r="AD8" s="105"/>
      <c r="AE8" s="3"/>
      <c r="AF8" s="3"/>
      <c r="AG8" s="105"/>
      <c r="AH8" s="3" t="n">
        <f aca="false">PRODUCT(G8+J8+M8+P8+S8+V8+AB8)</f>
        <v>34</v>
      </c>
      <c r="AI8" s="3" t="n">
        <f aca="false">PRODUCT(H8+K8+N8+Q8+T8+W8+AC8)</f>
        <v>129</v>
      </c>
      <c r="AJ8" s="3" t="n">
        <f aca="false">PRODUCT(I8+L8+O8+R8+U8+X8+AD8)</f>
        <v>1772</v>
      </c>
      <c r="AK8" s="104" t="n">
        <f aca="false">PRODUCT(AJ8/AI8)</f>
        <v>13.7364341085271</v>
      </c>
    </row>
    <row r="9" customFormat="false" ht="15" hidden="false" customHeight="false" outlineLevel="0" collapsed="false">
      <c r="A9" s="91"/>
      <c r="B9" s="3" t="n">
        <v>1947</v>
      </c>
      <c r="C9" s="103" t="n">
        <f aca="false">PRODUCT(AH9)</f>
        <v>32</v>
      </c>
      <c r="D9" s="3" t="n">
        <f aca="false">PRODUCT(AI9)</f>
        <v>118</v>
      </c>
      <c r="E9" s="3" t="n">
        <f aca="false">PRODUCT(AJ9)</f>
        <v>1494</v>
      </c>
      <c r="F9" s="104" t="n">
        <f aca="false">PRODUCT(E9/D9)</f>
        <v>12.6610169491525</v>
      </c>
      <c r="G9" s="3" t="n">
        <v>9</v>
      </c>
      <c r="H9" s="3" t="n">
        <v>36</v>
      </c>
      <c r="I9" s="3" t="n">
        <v>427</v>
      </c>
      <c r="J9" s="103" t="n">
        <v>9</v>
      </c>
      <c r="K9" s="3" t="n">
        <v>36</v>
      </c>
      <c r="L9" s="105" t="n">
        <v>546</v>
      </c>
      <c r="M9" s="3"/>
      <c r="N9" s="3"/>
      <c r="O9" s="3"/>
      <c r="P9" s="103" t="n">
        <v>9</v>
      </c>
      <c r="Q9" s="3" t="n">
        <v>36</v>
      </c>
      <c r="R9" s="105" t="n">
        <v>435</v>
      </c>
      <c r="S9" s="3"/>
      <c r="T9" s="3"/>
      <c r="U9" s="3"/>
      <c r="V9" s="103" t="n">
        <v>5</v>
      </c>
      <c r="W9" s="3" t="n">
        <v>10</v>
      </c>
      <c r="X9" s="105" t="n">
        <v>86</v>
      </c>
      <c r="Y9" s="3"/>
      <c r="Z9" s="3"/>
      <c r="AA9" s="105"/>
      <c r="AB9" s="3"/>
      <c r="AC9" s="3"/>
      <c r="AD9" s="105"/>
      <c r="AE9" s="3"/>
      <c r="AF9" s="3"/>
      <c r="AG9" s="105"/>
      <c r="AH9" s="3" t="n">
        <f aca="false">PRODUCT(G9+J9+M9+P9+S9+V9+AB9)</f>
        <v>32</v>
      </c>
      <c r="AI9" s="3" t="n">
        <f aca="false">PRODUCT(H9+K9+N9+Q9+T9+W9+AC9)</f>
        <v>118</v>
      </c>
      <c r="AJ9" s="3" t="n">
        <f aca="false">PRODUCT(I9+L9+O9+R9+U9+X9+AD9)</f>
        <v>1494</v>
      </c>
      <c r="AK9" s="104" t="n">
        <f aca="false">PRODUCT(AJ9/AI9)</f>
        <v>12.6610169491525</v>
      </c>
    </row>
    <row r="10" customFormat="false" ht="15" hidden="false" customHeight="false" outlineLevel="0" collapsed="false">
      <c r="A10" s="91"/>
      <c r="B10" s="3" t="n">
        <v>1948</v>
      </c>
      <c r="C10" s="103" t="n">
        <f aca="false">PRODUCT(AH10)</f>
        <v>44</v>
      </c>
      <c r="D10" s="3" t="n">
        <f aca="false">PRODUCT(AI10)</f>
        <v>146</v>
      </c>
      <c r="E10" s="3" t="n">
        <f aca="false">PRODUCT(AJ10)</f>
        <v>2241</v>
      </c>
      <c r="F10" s="104" t="n">
        <f aca="false">PRODUCT(E10/D10)</f>
        <v>15.3493150684932</v>
      </c>
      <c r="G10" s="3" t="n">
        <v>9</v>
      </c>
      <c r="H10" s="3" t="n">
        <v>36</v>
      </c>
      <c r="I10" s="3" t="n">
        <v>623</v>
      </c>
      <c r="J10" s="103" t="n">
        <v>9</v>
      </c>
      <c r="K10" s="3" t="n">
        <v>36</v>
      </c>
      <c r="L10" s="105" t="n">
        <v>592</v>
      </c>
      <c r="M10" s="3"/>
      <c r="N10" s="3"/>
      <c r="O10" s="3"/>
      <c r="P10" s="103" t="n">
        <v>15</v>
      </c>
      <c r="Q10" s="3" t="n">
        <v>49</v>
      </c>
      <c r="R10" s="105" t="n">
        <v>674</v>
      </c>
      <c r="S10" s="3"/>
      <c r="T10" s="3"/>
      <c r="U10" s="3"/>
      <c r="V10" s="103" t="n">
        <v>11</v>
      </c>
      <c r="W10" s="3" t="n">
        <v>25</v>
      </c>
      <c r="X10" s="105" t="n">
        <v>352</v>
      </c>
      <c r="Y10" s="3"/>
      <c r="Z10" s="3"/>
      <c r="AA10" s="105"/>
      <c r="AB10" s="3"/>
      <c r="AC10" s="3"/>
      <c r="AD10" s="105"/>
      <c r="AE10" s="3"/>
      <c r="AF10" s="3"/>
      <c r="AG10" s="105"/>
      <c r="AH10" s="3" t="n">
        <f aca="false">PRODUCT(G10+J10+M10+P10+S10+V10+AB10)</f>
        <v>44</v>
      </c>
      <c r="AI10" s="3" t="n">
        <f aca="false">PRODUCT(H10+K10+N10+Q10+T10+W10+AC10)</f>
        <v>146</v>
      </c>
      <c r="AJ10" s="3" t="n">
        <f aca="false">PRODUCT(I10+L10+O10+R10+U10+X10+AD10)</f>
        <v>2241</v>
      </c>
      <c r="AK10" s="104" t="n">
        <f aca="false">PRODUCT(AJ10/AI10)</f>
        <v>15.3493150684932</v>
      </c>
    </row>
    <row r="11" customFormat="false" ht="15" hidden="false" customHeight="false" outlineLevel="0" collapsed="false">
      <c r="A11" s="91"/>
      <c r="B11" s="3" t="n">
        <v>1949</v>
      </c>
      <c r="C11" s="103" t="n">
        <f aca="false">PRODUCT(AH11)</f>
        <v>77</v>
      </c>
      <c r="D11" s="3" t="n">
        <f aca="false">PRODUCT(AI11)</f>
        <v>348</v>
      </c>
      <c r="E11" s="3" t="n">
        <f aca="false">PRODUCT(AJ11)</f>
        <v>5154</v>
      </c>
      <c r="F11" s="104" t="n">
        <f aca="false">PRODUCT(E11/D11)</f>
        <v>14.8103448275862</v>
      </c>
      <c r="G11" s="3" t="n">
        <v>8</v>
      </c>
      <c r="H11" s="3" t="n">
        <v>28</v>
      </c>
      <c r="I11" s="3" t="n">
        <v>448</v>
      </c>
      <c r="J11" s="103" t="n">
        <v>11</v>
      </c>
      <c r="K11" s="3" t="n">
        <v>55</v>
      </c>
      <c r="L11" s="105" t="n">
        <v>823</v>
      </c>
      <c r="M11" s="3" t="n">
        <v>13</v>
      </c>
      <c r="N11" s="3" t="n">
        <v>78</v>
      </c>
      <c r="O11" s="3" t="n">
        <v>1246</v>
      </c>
      <c r="P11" s="103" t="n">
        <v>9</v>
      </c>
      <c r="Q11" s="3" t="n">
        <v>36</v>
      </c>
      <c r="R11" s="105" t="n">
        <v>620</v>
      </c>
      <c r="S11" s="3" t="n">
        <v>11</v>
      </c>
      <c r="T11" s="3" t="n">
        <v>55</v>
      </c>
      <c r="U11" s="3" t="n">
        <v>949</v>
      </c>
      <c r="V11" s="103"/>
      <c r="W11" s="3"/>
      <c r="X11" s="105"/>
      <c r="Y11" s="3" t="n">
        <v>9</v>
      </c>
      <c r="Z11" s="3" t="n">
        <v>36</v>
      </c>
      <c r="AA11" s="105" t="n">
        <v>205</v>
      </c>
      <c r="AB11" s="3" t="n">
        <v>10</v>
      </c>
      <c r="AC11" s="3" t="n">
        <v>45</v>
      </c>
      <c r="AD11" s="105" t="n">
        <v>602</v>
      </c>
      <c r="AE11" s="3" t="n">
        <v>6</v>
      </c>
      <c r="AF11" s="3" t="n">
        <v>15</v>
      </c>
      <c r="AG11" s="105" t="n">
        <v>261</v>
      </c>
      <c r="AH11" s="3" t="n">
        <f aca="false">PRODUCT(G11+J11+M11+P11+S11+V11+AB11+AE11+Y11)</f>
        <v>77</v>
      </c>
      <c r="AI11" s="3" t="n">
        <f aca="false">PRODUCT(H11+K11+N11+Q11+T11+W11+AC11+AF11+Z11)</f>
        <v>348</v>
      </c>
      <c r="AJ11" s="3" t="n">
        <f aca="false">PRODUCT(I11+L11+O11+R11+U11+X11+AD11+AG11+AA11)</f>
        <v>5154</v>
      </c>
      <c r="AK11" s="104" t="n">
        <f aca="false">PRODUCT(AJ11/AI11)</f>
        <v>14.8103448275862</v>
      </c>
    </row>
    <row r="12" customFormat="false" ht="15" hidden="false" customHeight="false" outlineLevel="0" collapsed="false">
      <c r="A12" s="91"/>
      <c r="B12" s="3" t="n">
        <v>1950</v>
      </c>
      <c r="C12" s="103" t="n">
        <f aca="false">PRODUCT(AH12)</f>
        <v>76</v>
      </c>
      <c r="D12" s="3" t="n">
        <f aca="false">PRODUCT(AI12)</f>
        <v>337</v>
      </c>
      <c r="E12" s="3" t="n">
        <f aca="false">PRODUCT(AJ12)</f>
        <v>5645</v>
      </c>
      <c r="F12" s="104" t="n">
        <f aca="false">PRODUCT(E12/D12)</f>
        <v>16.7507418397626</v>
      </c>
      <c r="G12" s="3" t="n">
        <v>9</v>
      </c>
      <c r="H12" s="3" t="n">
        <v>36</v>
      </c>
      <c r="I12" s="3" t="n">
        <v>683</v>
      </c>
      <c r="J12" s="103" t="n">
        <v>11</v>
      </c>
      <c r="K12" s="3" t="n">
        <v>55</v>
      </c>
      <c r="L12" s="105" t="n">
        <v>1071</v>
      </c>
      <c r="M12" s="3" t="n">
        <v>10</v>
      </c>
      <c r="N12" s="3" t="n">
        <v>45</v>
      </c>
      <c r="O12" s="3" t="n">
        <v>632</v>
      </c>
      <c r="P12" s="103" t="n">
        <v>9</v>
      </c>
      <c r="Q12" s="3" t="n">
        <v>36</v>
      </c>
      <c r="R12" s="105" t="n">
        <v>604</v>
      </c>
      <c r="S12" s="3" t="n">
        <v>11</v>
      </c>
      <c r="T12" s="3" t="n">
        <v>55</v>
      </c>
      <c r="U12" s="3" t="n">
        <v>873</v>
      </c>
      <c r="V12" s="103"/>
      <c r="W12" s="3"/>
      <c r="X12" s="105"/>
      <c r="Y12" s="3" t="n">
        <v>10</v>
      </c>
      <c r="Z12" s="3" t="n">
        <v>45</v>
      </c>
      <c r="AA12" s="105" t="n">
        <v>806</v>
      </c>
      <c r="AB12" s="3" t="n">
        <v>11</v>
      </c>
      <c r="AC12" s="3" t="n">
        <v>55</v>
      </c>
      <c r="AD12" s="105" t="n">
        <v>823</v>
      </c>
      <c r="AE12" s="3" t="n">
        <v>5</v>
      </c>
      <c r="AF12" s="3" t="n">
        <v>10</v>
      </c>
      <c r="AG12" s="105" t="n">
        <v>153</v>
      </c>
      <c r="AH12" s="3" t="n">
        <f aca="false">PRODUCT(G12+J12+M12+P12+S12+V12+AB12+AE12+Y12)</f>
        <v>76</v>
      </c>
      <c r="AI12" s="3" t="n">
        <f aca="false">PRODUCT(H12+K12+N12+Q12+T12+W12+AC12+AF12+Z12)</f>
        <v>337</v>
      </c>
      <c r="AJ12" s="3" t="n">
        <f aca="false">PRODUCT(I12+L12+O12+R12+U12+X12+AD12+AG12+AA12)</f>
        <v>5645</v>
      </c>
      <c r="AK12" s="104" t="n">
        <f aca="false">PRODUCT(AJ12/AI12)</f>
        <v>16.7507418397626</v>
      </c>
    </row>
    <row r="13" customFormat="false" ht="15" hidden="false" customHeight="false" outlineLevel="0" collapsed="false">
      <c r="A13" s="91"/>
      <c r="B13" s="3" t="n">
        <v>1951</v>
      </c>
      <c r="C13" s="103" t="n">
        <f aca="false">PRODUCT(AH13)</f>
        <v>79</v>
      </c>
      <c r="D13" s="3" t="n">
        <f aca="false">PRODUCT(AI13)</f>
        <v>358</v>
      </c>
      <c r="E13" s="3" t="n">
        <f aca="false">PRODUCT(AJ13)</f>
        <v>5842</v>
      </c>
      <c r="F13" s="104" t="n">
        <f aca="false">PRODUCT(E13/D13)</f>
        <v>16.3184357541899</v>
      </c>
      <c r="G13" s="3" t="n">
        <v>9</v>
      </c>
      <c r="H13" s="3" t="n">
        <v>36</v>
      </c>
      <c r="I13" s="3" t="n">
        <v>569</v>
      </c>
      <c r="J13" s="103" t="n">
        <v>10</v>
      </c>
      <c r="K13" s="3" t="n">
        <v>45</v>
      </c>
      <c r="L13" s="105" t="n">
        <v>722</v>
      </c>
      <c r="M13" s="3" t="n">
        <v>11</v>
      </c>
      <c r="N13" s="3" t="n">
        <v>55</v>
      </c>
      <c r="O13" s="3" t="n">
        <v>841</v>
      </c>
      <c r="P13" s="103" t="n">
        <v>9</v>
      </c>
      <c r="Q13" s="3" t="n">
        <v>36</v>
      </c>
      <c r="R13" s="105" t="n">
        <v>568</v>
      </c>
      <c r="S13" s="3" t="n">
        <v>11</v>
      </c>
      <c r="T13" s="3" t="n">
        <v>55</v>
      </c>
      <c r="U13" s="3" t="n">
        <v>993</v>
      </c>
      <c r="V13" s="103"/>
      <c r="W13" s="3"/>
      <c r="X13" s="105"/>
      <c r="Y13" s="3" t="n">
        <v>11</v>
      </c>
      <c r="Z13" s="3" t="n">
        <v>55</v>
      </c>
      <c r="AA13" s="105" t="n">
        <v>971</v>
      </c>
      <c r="AB13" s="3" t="n">
        <v>11</v>
      </c>
      <c r="AC13" s="3" t="n">
        <v>55</v>
      </c>
      <c r="AD13" s="105" t="n">
        <v>841</v>
      </c>
      <c r="AE13" s="3" t="n">
        <v>7</v>
      </c>
      <c r="AF13" s="3" t="n">
        <v>21</v>
      </c>
      <c r="AG13" s="105" t="n">
        <v>337</v>
      </c>
      <c r="AH13" s="3" t="n">
        <f aca="false">PRODUCT(G13+J13+M13+P13+S13+V13+AB13+AE13+Y13)</f>
        <v>79</v>
      </c>
      <c r="AI13" s="3" t="n">
        <f aca="false">PRODUCT(H13+K13+N13+Q13+T13+W13+AC13+AF13+Z13)</f>
        <v>358</v>
      </c>
      <c r="AJ13" s="3" t="n">
        <f aca="false">PRODUCT(I13+L13+O13+R13+U13+X13+AD13+AG13+AA13)</f>
        <v>5842</v>
      </c>
      <c r="AK13" s="104" t="n">
        <f aca="false">PRODUCT(AJ13/AI13)</f>
        <v>16.3184357541899</v>
      </c>
    </row>
    <row r="14" customFormat="false" ht="15" hidden="false" customHeight="false" outlineLevel="0" collapsed="false">
      <c r="A14" s="91"/>
      <c r="B14" s="3" t="n">
        <v>1952</v>
      </c>
      <c r="C14" s="103" t="n">
        <f aca="false">PRODUCT(AH14)</f>
        <v>74</v>
      </c>
      <c r="D14" s="3" t="n">
        <f aca="false">PRODUCT(AI14)</f>
        <v>315</v>
      </c>
      <c r="E14" s="3" t="n">
        <f aca="false">PRODUCT(AJ14)</f>
        <v>4692</v>
      </c>
      <c r="F14" s="104" t="n">
        <f aca="false">PRODUCT(E14/D14)</f>
        <v>14.8952380952381</v>
      </c>
      <c r="G14" s="3" t="n">
        <v>8</v>
      </c>
      <c r="H14" s="3" t="n">
        <v>28</v>
      </c>
      <c r="I14" s="3" t="n">
        <v>475</v>
      </c>
      <c r="J14" s="103" t="n">
        <v>9</v>
      </c>
      <c r="K14" s="3" t="n">
        <v>36</v>
      </c>
      <c r="L14" s="105" t="n">
        <v>572</v>
      </c>
      <c r="M14" s="3" t="n">
        <v>11</v>
      </c>
      <c r="N14" s="3" t="n">
        <v>55</v>
      </c>
      <c r="O14" s="3" t="n">
        <v>706</v>
      </c>
      <c r="P14" s="103" t="n">
        <v>9</v>
      </c>
      <c r="Q14" s="3" t="n">
        <v>36</v>
      </c>
      <c r="R14" s="105" t="n">
        <v>589</v>
      </c>
      <c r="S14" s="3" t="n">
        <v>10</v>
      </c>
      <c r="T14" s="3" t="n">
        <v>45</v>
      </c>
      <c r="U14" s="3" t="n">
        <v>747</v>
      </c>
      <c r="V14" s="103"/>
      <c r="W14" s="3"/>
      <c r="X14" s="105"/>
      <c r="Y14" s="3" t="n">
        <v>10</v>
      </c>
      <c r="Z14" s="3" t="n">
        <v>45</v>
      </c>
      <c r="AA14" s="105" t="n">
        <v>709</v>
      </c>
      <c r="AB14" s="3" t="n">
        <v>11</v>
      </c>
      <c r="AC14" s="3" t="n">
        <v>55</v>
      </c>
      <c r="AD14" s="105" t="n">
        <v>692</v>
      </c>
      <c r="AE14" s="3" t="n">
        <v>6</v>
      </c>
      <c r="AF14" s="3" t="n">
        <v>15</v>
      </c>
      <c r="AG14" s="105" t="n">
        <v>202</v>
      </c>
      <c r="AH14" s="3" t="n">
        <f aca="false">PRODUCT(G14+J14+M14+P14+S14+V14+AB14+AE14+Y14)</f>
        <v>74</v>
      </c>
      <c r="AI14" s="3" t="n">
        <f aca="false">PRODUCT(H14+K14+N14+Q14+T14+W14+AC14+AF14+Z14)</f>
        <v>315</v>
      </c>
      <c r="AJ14" s="3" t="n">
        <f aca="false">PRODUCT(I14+L14+O14+R14+U14+X14+AD14+AG14+AA14)</f>
        <v>4692</v>
      </c>
      <c r="AK14" s="104" t="n">
        <f aca="false">PRODUCT(AJ14/AI14)</f>
        <v>14.8952380952381</v>
      </c>
    </row>
    <row r="15" customFormat="false" ht="15" hidden="false" customHeight="false" outlineLevel="0" collapsed="false">
      <c r="A15" s="91"/>
      <c r="B15" s="3" t="n">
        <v>1953</v>
      </c>
      <c r="C15" s="103" t="n">
        <f aca="false">PRODUCT(AH15)</f>
        <v>74</v>
      </c>
      <c r="D15" s="3" t="n">
        <f aca="false">PRODUCT(AI15)</f>
        <v>316</v>
      </c>
      <c r="E15" s="3" t="n">
        <f aca="false">PRODUCT(AJ15)</f>
        <v>4218</v>
      </c>
      <c r="F15" s="104" t="n">
        <f aca="false">PRODUCT(E15/D15)</f>
        <v>13.3481012658228</v>
      </c>
      <c r="G15" s="3" t="n">
        <v>9</v>
      </c>
      <c r="H15" s="3" t="n">
        <v>36</v>
      </c>
      <c r="I15" s="3" t="n">
        <v>514</v>
      </c>
      <c r="J15" s="103" t="n">
        <v>9</v>
      </c>
      <c r="K15" s="3" t="n">
        <v>36</v>
      </c>
      <c r="L15" s="105" t="n">
        <v>561</v>
      </c>
      <c r="M15" s="3" t="n">
        <v>11</v>
      </c>
      <c r="N15" s="3" t="n">
        <v>55</v>
      </c>
      <c r="O15" s="3" t="n">
        <v>575</v>
      </c>
      <c r="P15" s="103" t="n">
        <v>9</v>
      </c>
      <c r="Q15" s="3" t="n">
        <v>36</v>
      </c>
      <c r="R15" s="105" t="n">
        <v>617</v>
      </c>
      <c r="S15" s="3" t="n">
        <v>11</v>
      </c>
      <c r="T15" s="3" t="n">
        <v>55</v>
      </c>
      <c r="U15" s="3" t="n">
        <v>719</v>
      </c>
      <c r="V15" s="103"/>
      <c r="W15" s="3"/>
      <c r="X15" s="105"/>
      <c r="Y15" s="3" t="n">
        <v>8</v>
      </c>
      <c r="Z15" s="3" t="n">
        <v>28</v>
      </c>
      <c r="AA15" s="105" t="n">
        <v>370</v>
      </c>
      <c r="AB15" s="3" t="n">
        <v>11</v>
      </c>
      <c r="AC15" s="3" t="n">
        <v>55</v>
      </c>
      <c r="AD15" s="105" t="n">
        <v>687</v>
      </c>
      <c r="AE15" s="3" t="n">
        <v>6</v>
      </c>
      <c r="AF15" s="3" t="n">
        <v>15</v>
      </c>
      <c r="AG15" s="105" t="n">
        <v>175</v>
      </c>
      <c r="AH15" s="3" t="n">
        <f aca="false">PRODUCT(G15+J15+M15+P15+S15+V15+AB15+AE15+Y15)</f>
        <v>74</v>
      </c>
      <c r="AI15" s="3" t="n">
        <f aca="false">PRODUCT(H15+K15+N15+Q15+T15+W15+AC15+AF15+Z15)</f>
        <v>316</v>
      </c>
      <c r="AJ15" s="3" t="n">
        <f aca="false">PRODUCT(I15+L15+O15+R15+U15+X15+AD15+AG15+AA15)</f>
        <v>4218</v>
      </c>
      <c r="AK15" s="104" t="n">
        <f aca="false">PRODUCT(AJ15/AI15)</f>
        <v>13.3481012658228</v>
      </c>
    </row>
    <row r="16" customFormat="false" ht="15" hidden="false" customHeight="false" outlineLevel="0" collapsed="false">
      <c r="A16" s="91"/>
      <c r="B16" s="3" t="n">
        <v>1954</v>
      </c>
      <c r="C16" s="103" t="n">
        <f aca="false">PRODUCT(AH16)</f>
        <v>76</v>
      </c>
      <c r="D16" s="3" t="n">
        <f aca="false">PRODUCT(AI16)</f>
        <v>330</v>
      </c>
      <c r="E16" s="3" t="n">
        <f aca="false">PRODUCT(AJ16)</f>
        <v>4699</v>
      </c>
      <c r="F16" s="104" t="n">
        <f aca="false">PRODUCT(E16/D16)</f>
        <v>14.2393939393939</v>
      </c>
      <c r="G16" s="3" t="n">
        <v>9</v>
      </c>
      <c r="H16" s="3" t="n">
        <v>36</v>
      </c>
      <c r="I16" s="3" t="n">
        <v>541</v>
      </c>
      <c r="J16" s="103" t="n">
        <v>9</v>
      </c>
      <c r="K16" s="3" t="n">
        <v>36</v>
      </c>
      <c r="L16" s="105" t="n">
        <v>413</v>
      </c>
      <c r="M16" s="3" t="n">
        <v>11</v>
      </c>
      <c r="N16" s="3" t="n">
        <v>55</v>
      </c>
      <c r="O16" s="3" t="n">
        <v>805</v>
      </c>
      <c r="P16" s="103" t="n">
        <v>9</v>
      </c>
      <c r="Q16" s="3" t="n">
        <v>36</v>
      </c>
      <c r="R16" s="105" t="n">
        <v>403</v>
      </c>
      <c r="S16" s="3" t="n">
        <v>11</v>
      </c>
      <c r="T16" s="3" t="n">
        <v>55</v>
      </c>
      <c r="U16" s="3" t="n">
        <v>860</v>
      </c>
      <c r="V16" s="103"/>
      <c r="W16" s="3"/>
      <c r="X16" s="105"/>
      <c r="Y16" s="3" t="n">
        <v>9</v>
      </c>
      <c r="Z16" s="3" t="n">
        <v>36</v>
      </c>
      <c r="AA16" s="105" t="n">
        <v>511</v>
      </c>
      <c r="AB16" s="3" t="n">
        <v>11</v>
      </c>
      <c r="AC16" s="3" t="n">
        <v>55</v>
      </c>
      <c r="AD16" s="105" t="n">
        <v>808</v>
      </c>
      <c r="AE16" s="3" t="n">
        <v>7</v>
      </c>
      <c r="AF16" s="3" t="n">
        <v>21</v>
      </c>
      <c r="AG16" s="105" t="n">
        <v>358</v>
      </c>
      <c r="AH16" s="3" t="n">
        <f aca="false">PRODUCT(G16+J16+M16+P16+S16+V16+AB16+AE16+Y16)</f>
        <v>76</v>
      </c>
      <c r="AI16" s="3" t="n">
        <f aca="false">PRODUCT(H16+K16+N16+Q16+T16+W16+AC16+AF16+Z16)</f>
        <v>330</v>
      </c>
      <c r="AJ16" s="3" t="n">
        <f aca="false">PRODUCT(I16+L16+O16+R16+U16+X16+AD16+AG16+AA16)</f>
        <v>4699</v>
      </c>
      <c r="AK16" s="104" t="n">
        <f aca="false">PRODUCT(AJ16/AI16)</f>
        <v>14.2393939393939</v>
      </c>
    </row>
    <row r="17" customFormat="false" ht="15" hidden="false" customHeight="false" outlineLevel="0" collapsed="false">
      <c r="A17" s="91"/>
      <c r="B17" s="3" t="n">
        <v>1955</v>
      </c>
      <c r="C17" s="103" t="n">
        <f aca="false">PRODUCT(AH17)</f>
        <v>72</v>
      </c>
      <c r="D17" s="3" t="n">
        <f aca="false">PRODUCT(AI17)</f>
        <v>301</v>
      </c>
      <c r="E17" s="3" t="n">
        <f aca="false">PRODUCT(AJ17)</f>
        <v>4187</v>
      </c>
      <c r="F17" s="104" t="n">
        <f aca="false">PRODUCT(E17/D17)</f>
        <v>13.9102990033223</v>
      </c>
      <c r="G17" s="3" t="n">
        <v>9</v>
      </c>
      <c r="H17" s="3" t="n">
        <v>36</v>
      </c>
      <c r="I17" s="3" t="n">
        <v>524</v>
      </c>
      <c r="J17" s="103" t="n">
        <v>8</v>
      </c>
      <c r="K17" s="3" t="n">
        <v>28</v>
      </c>
      <c r="L17" s="105" t="n">
        <v>353</v>
      </c>
      <c r="M17" s="3" t="n">
        <v>11</v>
      </c>
      <c r="N17" s="3" t="n">
        <v>55</v>
      </c>
      <c r="O17" s="3" t="n">
        <v>638</v>
      </c>
      <c r="P17" s="103" t="n">
        <v>9</v>
      </c>
      <c r="Q17" s="3" t="n">
        <v>36</v>
      </c>
      <c r="R17" s="105" t="n">
        <v>399</v>
      </c>
      <c r="S17" s="3" t="n">
        <v>11</v>
      </c>
      <c r="T17" s="3" t="n">
        <v>55</v>
      </c>
      <c r="U17" s="3" t="n">
        <v>973</v>
      </c>
      <c r="V17" s="103"/>
      <c r="W17" s="3"/>
      <c r="X17" s="105"/>
      <c r="Y17" s="3" t="n">
        <v>9</v>
      </c>
      <c r="Z17" s="3" t="n">
        <v>36</v>
      </c>
      <c r="AA17" s="105" t="n">
        <v>608</v>
      </c>
      <c r="AB17" s="3" t="n">
        <v>10</v>
      </c>
      <c r="AC17" s="3" t="n">
        <v>45</v>
      </c>
      <c r="AD17" s="105" t="n">
        <v>598</v>
      </c>
      <c r="AE17" s="3" t="n">
        <v>5</v>
      </c>
      <c r="AF17" s="3" t="n">
        <v>10</v>
      </c>
      <c r="AG17" s="105" t="n">
        <v>94</v>
      </c>
      <c r="AH17" s="3" t="n">
        <f aca="false">PRODUCT(G17+J17+M17+P17+S17+V17+AB17+AE17+Y17)</f>
        <v>72</v>
      </c>
      <c r="AI17" s="3" t="n">
        <f aca="false">PRODUCT(H17+K17+N17+Q17+T17+W17+AC17+AF17+Z17)</f>
        <v>301</v>
      </c>
      <c r="AJ17" s="3" t="n">
        <f aca="false">PRODUCT(I17+L17+O17+R17+U17+X17+AD17+AG17+AA17)</f>
        <v>4187</v>
      </c>
      <c r="AK17" s="104" t="n">
        <f aca="false">PRODUCT(AJ17/AI17)</f>
        <v>13.9102990033223</v>
      </c>
    </row>
    <row r="18" customFormat="false" ht="15" hidden="false" customHeight="false" outlineLevel="0" collapsed="false">
      <c r="A18" s="91"/>
      <c r="B18" s="3" t="n">
        <v>1956</v>
      </c>
      <c r="C18" s="103" t="n">
        <f aca="false">PRODUCT(AH18)</f>
        <v>41</v>
      </c>
      <c r="D18" s="3" t="n">
        <f aca="false">PRODUCT(AI18)</f>
        <v>193</v>
      </c>
      <c r="E18" s="3" t="n">
        <f aca="false">PRODUCT(AJ18)</f>
        <v>2355</v>
      </c>
      <c r="F18" s="104" t="n">
        <f aca="false">PRODUCT(E18/D18)</f>
        <v>12.2020725388601</v>
      </c>
      <c r="G18" s="3" t="n">
        <v>11</v>
      </c>
      <c r="H18" s="3" t="n">
        <v>55</v>
      </c>
      <c r="I18" s="3" t="n">
        <v>709</v>
      </c>
      <c r="J18" s="103" t="n">
        <v>11</v>
      </c>
      <c r="K18" s="3" t="n">
        <v>55</v>
      </c>
      <c r="L18" s="105" t="n">
        <v>555</v>
      </c>
      <c r="M18" s="3" t="n">
        <v>11</v>
      </c>
      <c r="N18" s="3" t="n">
        <v>55</v>
      </c>
      <c r="O18" s="3" t="n">
        <v>751</v>
      </c>
      <c r="P18" s="103" t="n">
        <v>8</v>
      </c>
      <c r="Q18" s="3" t="n">
        <v>28</v>
      </c>
      <c r="R18" s="105" t="n">
        <v>340</v>
      </c>
      <c r="S18" s="3"/>
      <c r="T18" s="3"/>
      <c r="U18" s="3"/>
      <c r="V18" s="103"/>
      <c r="W18" s="3"/>
      <c r="X18" s="105"/>
      <c r="Y18" s="3"/>
      <c r="Z18" s="3"/>
      <c r="AA18" s="105"/>
      <c r="AB18" s="3"/>
      <c r="AC18" s="3"/>
      <c r="AD18" s="105"/>
      <c r="AE18" s="3"/>
      <c r="AF18" s="3"/>
      <c r="AG18" s="105"/>
      <c r="AH18" s="3" t="n">
        <f aca="false">PRODUCT(G18+J18+M18+P18+S18+V18+AB18)</f>
        <v>41</v>
      </c>
      <c r="AI18" s="3" t="n">
        <f aca="false">PRODUCT(H18+K18+N18+Q18+T18+W18+AC18)</f>
        <v>193</v>
      </c>
      <c r="AJ18" s="3" t="n">
        <f aca="false">PRODUCT(I18+L18+O18+R18+U18+X18+AD18)</f>
        <v>2355</v>
      </c>
      <c r="AK18" s="104" t="n">
        <f aca="false">PRODUCT(AJ18/AI18)</f>
        <v>12.2020725388601</v>
      </c>
    </row>
    <row r="19" customFormat="false" ht="15" hidden="false" customHeight="false" outlineLevel="0" collapsed="false">
      <c r="A19" s="91"/>
      <c r="B19" s="3" t="n">
        <v>1957</v>
      </c>
      <c r="C19" s="103" t="n">
        <f aca="false">PRODUCT(AH19)</f>
        <v>41</v>
      </c>
      <c r="D19" s="3" t="n">
        <f aca="false">PRODUCT(AI19)</f>
        <v>193</v>
      </c>
      <c r="E19" s="3" t="n">
        <f aca="false">PRODUCT(AJ19)</f>
        <v>3207</v>
      </c>
      <c r="F19" s="104" t="n">
        <f aca="false">PRODUCT(E19/D19)</f>
        <v>16.6165803108808</v>
      </c>
      <c r="G19" s="3" t="n">
        <v>11</v>
      </c>
      <c r="H19" s="3" t="n">
        <v>55</v>
      </c>
      <c r="I19" s="3" t="n">
        <v>982</v>
      </c>
      <c r="J19" s="103" t="n">
        <v>11</v>
      </c>
      <c r="K19" s="3" t="n">
        <v>55</v>
      </c>
      <c r="L19" s="105" t="n">
        <v>676</v>
      </c>
      <c r="M19" s="3" t="n">
        <v>11</v>
      </c>
      <c r="N19" s="3" t="n">
        <v>55</v>
      </c>
      <c r="O19" s="3" t="n">
        <v>996</v>
      </c>
      <c r="P19" s="103" t="n">
        <v>8</v>
      </c>
      <c r="Q19" s="3" t="n">
        <v>28</v>
      </c>
      <c r="R19" s="105" t="n">
        <v>553</v>
      </c>
      <c r="S19" s="3"/>
      <c r="T19" s="3"/>
      <c r="U19" s="3"/>
      <c r="V19" s="103"/>
      <c r="W19" s="3"/>
      <c r="X19" s="105"/>
      <c r="Y19" s="3"/>
      <c r="Z19" s="3"/>
      <c r="AA19" s="105"/>
      <c r="AB19" s="3"/>
      <c r="AC19" s="3"/>
      <c r="AD19" s="105"/>
      <c r="AE19" s="3"/>
      <c r="AF19" s="3"/>
      <c r="AG19" s="105"/>
      <c r="AH19" s="3" t="n">
        <f aca="false">PRODUCT(G19+J19+M19+P19+S19+V19+AB19)</f>
        <v>41</v>
      </c>
      <c r="AI19" s="3" t="n">
        <f aca="false">PRODUCT(H19+K19+N19+Q19+T19+W19+AC19)</f>
        <v>193</v>
      </c>
      <c r="AJ19" s="3" t="n">
        <f aca="false">PRODUCT(I19+L19+O19+R19+U19+X19+AD19)</f>
        <v>3207</v>
      </c>
      <c r="AK19" s="104" t="n">
        <f aca="false">PRODUCT(AJ19/AI19)</f>
        <v>16.6165803108808</v>
      </c>
    </row>
    <row r="20" customFormat="false" ht="15" hidden="false" customHeight="false" outlineLevel="0" collapsed="false">
      <c r="A20" s="91"/>
      <c r="B20" s="3" t="n">
        <v>1958</v>
      </c>
      <c r="C20" s="103" t="n">
        <f aca="false">PRODUCT(AH20)</f>
        <v>42</v>
      </c>
      <c r="D20" s="3" t="n">
        <f aca="false">PRODUCT(AI20)</f>
        <v>201</v>
      </c>
      <c r="E20" s="3" t="n">
        <f aca="false">PRODUCT(AJ20)</f>
        <v>3112</v>
      </c>
      <c r="F20" s="104" t="n">
        <f aca="false">PRODUCT(E20/D20)</f>
        <v>15.4825870646766</v>
      </c>
      <c r="G20" s="3" t="n">
        <v>11</v>
      </c>
      <c r="H20" s="3" t="n">
        <v>55</v>
      </c>
      <c r="I20" s="3" t="n">
        <v>982</v>
      </c>
      <c r="J20" s="103" t="n">
        <v>11</v>
      </c>
      <c r="K20" s="3" t="n">
        <v>55</v>
      </c>
      <c r="L20" s="3" t="n">
        <v>747</v>
      </c>
      <c r="M20" s="103" t="n">
        <v>11</v>
      </c>
      <c r="N20" s="3" t="n">
        <v>55</v>
      </c>
      <c r="O20" s="105" t="n">
        <v>864</v>
      </c>
      <c r="P20" s="103" t="n">
        <v>9</v>
      </c>
      <c r="Q20" s="3" t="n">
        <v>36</v>
      </c>
      <c r="R20" s="105" t="n">
        <v>519</v>
      </c>
      <c r="S20" s="103"/>
      <c r="T20" s="3"/>
      <c r="U20" s="105"/>
      <c r="V20" s="103"/>
      <c r="W20" s="3"/>
      <c r="X20" s="105"/>
      <c r="Y20" s="3"/>
      <c r="Z20" s="3"/>
      <c r="AA20" s="105"/>
      <c r="AB20" s="3"/>
      <c r="AC20" s="3"/>
      <c r="AD20" s="105"/>
      <c r="AE20" s="3"/>
      <c r="AF20" s="3"/>
      <c r="AG20" s="105"/>
      <c r="AH20" s="3" t="n">
        <f aca="false">PRODUCT(G20+J20+M20+P20+S20+V20+AB20)</f>
        <v>42</v>
      </c>
      <c r="AI20" s="3" t="n">
        <f aca="false">PRODUCT(H20+K20+N20+Q20+T20+W20+AC20)</f>
        <v>201</v>
      </c>
      <c r="AJ20" s="3" t="n">
        <f aca="false">PRODUCT(I20+L20+O20+R20+U20+X20+AD20)</f>
        <v>3112</v>
      </c>
      <c r="AK20" s="104" t="n">
        <f aca="false">PRODUCT(AJ20/AI20)</f>
        <v>15.4825870646766</v>
      </c>
    </row>
    <row r="21" customFormat="false" ht="15" hidden="false" customHeight="false" outlineLevel="0" collapsed="false">
      <c r="A21" s="91"/>
      <c r="B21" s="3" t="n">
        <v>1959</v>
      </c>
      <c r="C21" s="103" t="n">
        <f aca="false">PRODUCT(AH21)</f>
        <v>41</v>
      </c>
      <c r="D21" s="3" t="n">
        <f aca="false">PRODUCT(AI21)</f>
        <v>191</v>
      </c>
      <c r="E21" s="3" t="n">
        <f aca="false">PRODUCT(AJ21)</f>
        <v>2811</v>
      </c>
      <c r="F21" s="104" t="n">
        <f aca="false">PRODUCT(E21/D21)</f>
        <v>14.717277486911</v>
      </c>
      <c r="G21" s="3" t="n">
        <v>10</v>
      </c>
      <c r="H21" s="3" t="n">
        <v>45</v>
      </c>
      <c r="I21" s="3" t="n">
        <v>679</v>
      </c>
      <c r="J21" s="103" t="n">
        <v>11</v>
      </c>
      <c r="K21" s="3" t="n">
        <v>55</v>
      </c>
      <c r="L21" s="105" t="n">
        <v>724</v>
      </c>
      <c r="M21" s="3" t="n">
        <v>11</v>
      </c>
      <c r="N21" s="3" t="n">
        <v>55</v>
      </c>
      <c r="O21" s="3" t="n">
        <v>953</v>
      </c>
      <c r="P21" s="103" t="n">
        <v>9</v>
      </c>
      <c r="Q21" s="3" t="n">
        <v>36</v>
      </c>
      <c r="R21" s="105" t="n">
        <v>455</v>
      </c>
      <c r="S21" s="3"/>
      <c r="T21" s="3"/>
      <c r="U21" s="3"/>
      <c r="V21" s="103"/>
      <c r="W21" s="3"/>
      <c r="X21" s="105"/>
      <c r="Y21" s="3"/>
      <c r="Z21" s="3"/>
      <c r="AA21" s="105"/>
      <c r="AB21" s="3"/>
      <c r="AC21" s="3"/>
      <c r="AD21" s="105"/>
      <c r="AE21" s="3"/>
      <c r="AF21" s="3"/>
      <c r="AG21" s="105"/>
      <c r="AH21" s="3" t="n">
        <f aca="false">PRODUCT(G21+J21+M21+P21+S21+V21+AB21)</f>
        <v>41</v>
      </c>
      <c r="AI21" s="3" t="n">
        <f aca="false">PRODUCT(H21+K21+N21+Q21+T21+W21+AC21)</f>
        <v>191</v>
      </c>
      <c r="AJ21" s="3" t="n">
        <f aca="false">PRODUCT(I21+L21+O21+R21+U21+X21+AD21)</f>
        <v>2811</v>
      </c>
      <c r="AK21" s="104" t="n">
        <f aca="false">PRODUCT(AJ21/AI21)</f>
        <v>14.717277486911</v>
      </c>
    </row>
    <row r="22" customFormat="false" ht="15" hidden="false" customHeight="false" outlineLevel="0" collapsed="false">
      <c r="A22" s="91"/>
      <c r="B22" s="3" t="n">
        <v>1960</v>
      </c>
      <c r="C22" s="103" t="n">
        <f aca="false">PRODUCT(AH22)</f>
        <v>44</v>
      </c>
      <c r="D22" s="3" t="n">
        <f aca="false">PRODUCT(AI22)</f>
        <v>220</v>
      </c>
      <c r="E22" s="3" t="n">
        <f aca="false">PRODUCT(AJ22)</f>
        <v>3174</v>
      </c>
      <c r="F22" s="104" t="n">
        <f aca="false">PRODUCT(E22/D22)</f>
        <v>14.4272727272727</v>
      </c>
      <c r="G22" s="3" t="n">
        <v>11</v>
      </c>
      <c r="H22" s="3" t="n">
        <v>55</v>
      </c>
      <c r="I22" s="3" t="n">
        <v>675</v>
      </c>
      <c r="J22" s="103" t="n">
        <v>11</v>
      </c>
      <c r="K22" s="3" t="n">
        <v>55</v>
      </c>
      <c r="L22" s="105" t="n">
        <v>836</v>
      </c>
      <c r="M22" s="3" t="n">
        <v>11</v>
      </c>
      <c r="N22" s="3" t="n">
        <v>55</v>
      </c>
      <c r="O22" s="3" t="n">
        <v>909</v>
      </c>
      <c r="P22" s="103" t="n">
        <v>11</v>
      </c>
      <c r="Q22" s="3" t="n">
        <v>55</v>
      </c>
      <c r="R22" s="105" t="n">
        <v>754</v>
      </c>
      <c r="S22" s="3"/>
      <c r="T22" s="3"/>
      <c r="U22" s="3"/>
      <c r="V22" s="103"/>
      <c r="W22" s="3"/>
      <c r="X22" s="105"/>
      <c r="Y22" s="3"/>
      <c r="Z22" s="3"/>
      <c r="AA22" s="105"/>
      <c r="AB22" s="3"/>
      <c r="AC22" s="3"/>
      <c r="AD22" s="105"/>
      <c r="AE22" s="3"/>
      <c r="AF22" s="3"/>
      <c r="AG22" s="105"/>
      <c r="AH22" s="3" t="n">
        <f aca="false">PRODUCT(G22+J22+M22+P22+S22+V22+AB22)</f>
        <v>44</v>
      </c>
      <c r="AI22" s="3" t="n">
        <f aca="false">PRODUCT(H22+K22+N22+Q22+T22+W22+AC22)</f>
        <v>220</v>
      </c>
      <c r="AJ22" s="3" t="n">
        <f aca="false">PRODUCT(I22+L22+O22+R22+U22+X22+AD22)</f>
        <v>3174</v>
      </c>
      <c r="AK22" s="104" t="n">
        <f aca="false">PRODUCT(AJ22/AI22)</f>
        <v>14.4272727272727</v>
      </c>
    </row>
    <row r="23" customFormat="false" ht="15" hidden="false" customHeight="false" outlineLevel="0" collapsed="false">
      <c r="A23" s="91"/>
      <c r="B23" s="3" t="n">
        <v>1961</v>
      </c>
      <c r="C23" s="103" t="n">
        <f aca="false">PRODUCT(AH23)</f>
        <v>44</v>
      </c>
      <c r="D23" s="3" t="n">
        <f aca="false">PRODUCT(AI23)</f>
        <v>220</v>
      </c>
      <c r="E23" s="3" t="n">
        <f aca="false">PRODUCT(AJ23)</f>
        <v>3270</v>
      </c>
      <c r="F23" s="104" t="n">
        <f aca="false">PRODUCT(E23/D23)</f>
        <v>14.8636363636364</v>
      </c>
      <c r="G23" s="3" t="n">
        <v>11</v>
      </c>
      <c r="H23" s="3" t="n">
        <v>55</v>
      </c>
      <c r="I23" s="3" t="n">
        <v>903</v>
      </c>
      <c r="J23" s="103" t="n">
        <v>11</v>
      </c>
      <c r="K23" s="3" t="n">
        <v>55</v>
      </c>
      <c r="L23" s="105" t="n">
        <v>691</v>
      </c>
      <c r="M23" s="3" t="n">
        <v>11</v>
      </c>
      <c r="N23" s="3" t="n">
        <v>55</v>
      </c>
      <c r="O23" s="3" t="n">
        <v>948</v>
      </c>
      <c r="P23" s="103" t="n">
        <v>11</v>
      </c>
      <c r="Q23" s="3" t="n">
        <v>55</v>
      </c>
      <c r="R23" s="105" t="n">
        <v>728</v>
      </c>
      <c r="S23" s="3"/>
      <c r="T23" s="3"/>
      <c r="U23" s="3"/>
      <c r="V23" s="103"/>
      <c r="W23" s="3"/>
      <c r="X23" s="105"/>
      <c r="Y23" s="3"/>
      <c r="Z23" s="3"/>
      <c r="AA23" s="105"/>
      <c r="AB23" s="3"/>
      <c r="AC23" s="3"/>
      <c r="AD23" s="105"/>
      <c r="AE23" s="3"/>
      <c r="AF23" s="3"/>
      <c r="AG23" s="105"/>
      <c r="AH23" s="3" t="n">
        <f aca="false">PRODUCT(G23+J23+M23+P23+S23+V23+AB23)</f>
        <v>44</v>
      </c>
      <c r="AI23" s="3" t="n">
        <f aca="false">PRODUCT(H23+K23+N23+Q23+T23+W23+AC23)</f>
        <v>220</v>
      </c>
      <c r="AJ23" s="3" t="n">
        <f aca="false">PRODUCT(I23+L23+O23+R23+U23+X23+AD23)</f>
        <v>3270</v>
      </c>
      <c r="AK23" s="104" t="n">
        <f aca="false">PRODUCT(AJ23/AI23)</f>
        <v>14.8636363636364</v>
      </c>
    </row>
    <row r="24" customFormat="false" ht="15" hidden="false" customHeight="false" outlineLevel="0" collapsed="false">
      <c r="A24" s="91"/>
      <c r="B24" s="3" t="n">
        <v>1962</v>
      </c>
      <c r="C24" s="103" t="n">
        <f aca="false">PRODUCT(AH24)</f>
        <v>44</v>
      </c>
      <c r="D24" s="3" t="n">
        <f aca="false">PRODUCT(AI24)</f>
        <v>220</v>
      </c>
      <c r="E24" s="3" t="n">
        <f aca="false">PRODUCT(AJ24)</f>
        <v>3309</v>
      </c>
      <c r="F24" s="104" t="n">
        <f aca="false">PRODUCT(E24/D24)</f>
        <v>15.0409090909091</v>
      </c>
      <c r="G24" s="3" t="n">
        <v>11</v>
      </c>
      <c r="H24" s="3" t="n">
        <v>55</v>
      </c>
      <c r="I24" s="3" t="n">
        <v>919</v>
      </c>
      <c r="J24" s="103" t="n">
        <v>11</v>
      </c>
      <c r="K24" s="3" t="n">
        <v>55</v>
      </c>
      <c r="L24" s="105" t="n">
        <v>744</v>
      </c>
      <c r="M24" s="3" t="n">
        <v>11</v>
      </c>
      <c r="N24" s="3" t="n">
        <v>55</v>
      </c>
      <c r="O24" s="3" t="n">
        <v>764</v>
      </c>
      <c r="P24" s="103" t="n">
        <v>11</v>
      </c>
      <c r="Q24" s="3" t="n">
        <v>55</v>
      </c>
      <c r="R24" s="105" t="n">
        <v>882</v>
      </c>
      <c r="S24" s="3"/>
      <c r="T24" s="3"/>
      <c r="U24" s="3"/>
      <c r="V24" s="103"/>
      <c r="W24" s="3"/>
      <c r="X24" s="105"/>
      <c r="Y24" s="3"/>
      <c r="Z24" s="3"/>
      <c r="AA24" s="105"/>
      <c r="AB24" s="3"/>
      <c r="AC24" s="3"/>
      <c r="AD24" s="105"/>
      <c r="AE24" s="3"/>
      <c r="AF24" s="3"/>
      <c r="AG24" s="105"/>
      <c r="AH24" s="3" t="n">
        <f aca="false">PRODUCT(G24+J24+M24+P24+S24+V24+AB24)</f>
        <v>44</v>
      </c>
      <c r="AI24" s="3" t="n">
        <f aca="false">PRODUCT(H24+K24+N24+Q24+T24+W24+AC24)</f>
        <v>220</v>
      </c>
      <c r="AJ24" s="3" t="n">
        <f aca="false">PRODUCT(I24+L24+O24+R24+U24+X24+AD24)</f>
        <v>3309</v>
      </c>
      <c r="AK24" s="104" t="n">
        <f aca="false">PRODUCT(AJ24/AI24)</f>
        <v>15.0409090909091</v>
      </c>
    </row>
    <row r="25" customFormat="false" ht="15" hidden="false" customHeight="false" outlineLevel="0" collapsed="false">
      <c r="A25" s="91"/>
      <c r="B25" s="3" t="n">
        <v>1963</v>
      </c>
      <c r="C25" s="103" t="n">
        <f aca="false">PRODUCT(AH25)</f>
        <v>43</v>
      </c>
      <c r="D25" s="3" t="n">
        <f aca="false">PRODUCT(AI25)</f>
        <v>210</v>
      </c>
      <c r="E25" s="3" t="n">
        <f aca="false">PRODUCT(AJ25)</f>
        <v>3575</v>
      </c>
      <c r="F25" s="104" t="n">
        <f aca="false">PRODUCT(E25/D25)</f>
        <v>17.0238095238095</v>
      </c>
      <c r="G25" s="3" t="n">
        <v>11</v>
      </c>
      <c r="H25" s="3" t="n">
        <v>55</v>
      </c>
      <c r="I25" s="3" t="n">
        <v>968</v>
      </c>
      <c r="J25" s="103" t="n">
        <v>10</v>
      </c>
      <c r="K25" s="3" t="n">
        <v>45</v>
      </c>
      <c r="L25" s="105" t="n">
        <v>711</v>
      </c>
      <c r="M25" s="3" t="n">
        <v>11</v>
      </c>
      <c r="N25" s="3" t="n">
        <v>55</v>
      </c>
      <c r="O25" s="3" t="n">
        <v>951</v>
      </c>
      <c r="P25" s="103" t="n">
        <v>11</v>
      </c>
      <c r="Q25" s="3" t="n">
        <v>55</v>
      </c>
      <c r="R25" s="105" t="n">
        <v>945</v>
      </c>
      <c r="S25" s="3"/>
      <c r="T25" s="3"/>
      <c r="U25" s="3"/>
      <c r="V25" s="103"/>
      <c r="W25" s="3"/>
      <c r="X25" s="105"/>
      <c r="Y25" s="3"/>
      <c r="Z25" s="3"/>
      <c r="AA25" s="105"/>
      <c r="AB25" s="3"/>
      <c r="AC25" s="3"/>
      <c r="AD25" s="105"/>
      <c r="AE25" s="3"/>
      <c r="AF25" s="3"/>
      <c r="AG25" s="105"/>
      <c r="AH25" s="3" t="n">
        <f aca="false">PRODUCT(G25+J25+M25+P25+S25+V25+AB25)</f>
        <v>43</v>
      </c>
      <c r="AI25" s="3" t="n">
        <f aca="false">PRODUCT(H25+K25+N25+Q25+T25+W25+AC25)</f>
        <v>210</v>
      </c>
      <c r="AJ25" s="3" t="n">
        <f aca="false">PRODUCT(I25+L25+O25+R25+U25+X25+AD25)</f>
        <v>3575</v>
      </c>
      <c r="AK25" s="104" t="n">
        <f aca="false">PRODUCT(AJ25/AI25)</f>
        <v>17.0238095238095</v>
      </c>
    </row>
    <row r="26" customFormat="false" ht="15" hidden="false" customHeight="false" outlineLevel="0" collapsed="false">
      <c r="A26" s="91"/>
      <c r="B26" s="3" t="n">
        <v>1964</v>
      </c>
      <c r="C26" s="103" t="n">
        <f aca="false">PRODUCT(AH26)</f>
        <v>52</v>
      </c>
      <c r="D26" s="3" t="n">
        <f aca="false">PRODUCT(AI26)</f>
        <v>312</v>
      </c>
      <c r="E26" s="3" t="n">
        <f aca="false">PRODUCT(AJ26)</f>
        <v>5694</v>
      </c>
      <c r="F26" s="104" t="n">
        <f aca="false">PRODUCT(E26/D26)</f>
        <v>18.25</v>
      </c>
      <c r="G26" s="3" t="n">
        <v>13</v>
      </c>
      <c r="H26" s="3" t="n">
        <v>78</v>
      </c>
      <c r="I26" s="3" t="n">
        <v>1484</v>
      </c>
      <c r="J26" s="103" t="n">
        <v>13</v>
      </c>
      <c r="K26" s="3" t="n">
        <v>78</v>
      </c>
      <c r="L26" s="105" t="n">
        <v>1262</v>
      </c>
      <c r="M26" s="3" t="n">
        <v>13</v>
      </c>
      <c r="N26" s="3" t="n">
        <v>78</v>
      </c>
      <c r="O26" s="3" t="n">
        <v>1552</v>
      </c>
      <c r="P26" s="103" t="n">
        <v>13</v>
      </c>
      <c r="Q26" s="3" t="n">
        <v>78</v>
      </c>
      <c r="R26" s="105" t="n">
        <v>1396</v>
      </c>
      <c r="S26" s="3"/>
      <c r="T26" s="3"/>
      <c r="U26" s="3"/>
      <c r="V26" s="103"/>
      <c r="W26" s="3"/>
      <c r="X26" s="105"/>
      <c r="Y26" s="3"/>
      <c r="Z26" s="3"/>
      <c r="AA26" s="105"/>
      <c r="AB26" s="3"/>
      <c r="AC26" s="3"/>
      <c r="AD26" s="105"/>
      <c r="AE26" s="3"/>
      <c r="AF26" s="3"/>
      <c r="AG26" s="105"/>
      <c r="AH26" s="3" t="n">
        <f aca="false">PRODUCT(G26+J26+M26+P26+S26+V26+AB26)</f>
        <v>52</v>
      </c>
      <c r="AI26" s="3" t="n">
        <f aca="false">PRODUCT(H26+K26+N26+Q26+T26+W26+AC26)</f>
        <v>312</v>
      </c>
      <c r="AJ26" s="3" t="n">
        <f aca="false">PRODUCT(I26+L26+O26+R26+U26+X26+AD26)</f>
        <v>5694</v>
      </c>
      <c r="AK26" s="104" t="n">
        <f aca="false">PRODUCT(AJ26/AI26)</f>
        <v>18.25</v>
      </c>
    </row>
    <row r="27" customFormat="false" ht="15" hidden="false" customHeight="false" outlineLevel="0" collapsed="false">
      <c r="A27" s="91"/>
      <c r="B27" s="3" t="n">
        <v>1965</v>
      </c>
      <c r="C27" s="103" t="n">
        <f aca="false">PRODUCT(AH27)</f>
        <v>52</v>
      </c>
      <c r="D27" s="3" t="n">
        <f aca="false">PRODUCT(AI27)</f>
        <v>312</v>
      </c>
      <c r="E27" s="3" t="n">
        <f aca="false">PRODUCT(AJ27)</f>
        <v>6049</v>
      </c>
      <c r="F27" s="104" t="n">
        <f aca="false">PRODUCT(E27/D27)</f>
        <v>19.3878205128205</v>
      </c>
      <c r="G27" s="3" t="n">
        <v>13</v>
      </c>
      <c r="H27" s="3" t="n">
        <v>78</v>
      </c>
      <c r="I27" s="3" t="n">
        <v>1555</v>
      </c>
      <c r="J27" s="103" t="n">
        <v>13</v>
      </c>
      <c r="K27" s="3" t="n">
        <v>78</v>
      </c>
      <c r="L27" s="105" t="n">
        <v>1494</v>
      </c>
      <c r="M27" s="3" t="n">
        <v>13</v>
      </c>
      <c r="N27" s="3" t="n">
        <v>78</v>
      </c>
      <c r="O27" s="3" t="n">
        <v>1372</v>
      </c>
      <c r="P27" s="103" t="n">
        <v>13</v>
      </c>
      <c r="Q27" s="3" t="n">
        <v>78</v>
      </c>
      <c r="R27" s="105" t="n">
        <v>1628</v>
      </c>
      <c r="S27" s="3"/>
      <c r="T27" s="3"/>
      <c r="U27" s="3"/>
      <c r="V27" s="103"/>
      <c r="W27" s="3"/>
      <c r="X27" s="105"/>
      <c r="Y27" s="3"/>
      <c r="Z27" s="3"/>
      <c r="AA27" s="105"/>
      <c r="AB27" s="3"/>
      <c r="AC27" s="3"/>
      <c r="AD27" s="105"/>
      <c r="AE27" s="3"/>
      <c r="AF27" s="3"/>
      <c r="AG27" s="105"/>
      <c r="AH27" s="3" t="n">
        <f aca="false">PRODUCT(G27+J27+M27+P27+S27+V27+AB27)</f>
        <v>52</v>
      </c>
      <c r="AI27" s="3" t="n">
        <f aca="false">PRODUCT(H27+K27+N27+Q27+T27+W27+AC27)</f>
        <v>312</v>
      </c>
      <c r="AJ27" s="3" t="n">
        <f aca="false">PRODUCT(I27+L27+O27+R27+U27+X27+AD27)</f>
        <v>6049</v>
      </c>
      <c r="AK27" s="104" t="n">
        <f aca="false">PRODUCT(AJ27/AI27)</f>
        <v>19.3878205128205</v>
      </c>
    </row>
    <row r="28" customFormat="false" ht="15" hidden="false" customHeight="false" outlineLevel="0" collapsed="false">
      <c r="A28" s="91"/>
      <c r="B28" s="3" t="n">
        <v>1966</v>
      </c>
      <c r="C28" s="103" t="n">
        <f aca="false">PRODUCT(AH28)</f>
        <v>52</v>
      </c>
      <c r="D28" s="3" t="n">
        <f aca="false">PRODUCT(AI28)</f>
        <v>312</v>
      </c>
      <c r="E28" s="3" t="n">
        <f aca="false">PRODUCT(AJ28)</f>
        <v>6168</v>
      </c>
      <c r="F28" s="104" t="n">
        <f aca="false">PRODUCT(E28/D28)</f>
        <v>19.7692307692308</v>
      </c>
      <c r="G28" s="3" t="n">
        <v>13</v>
      </c>
      <c r="H28" s="3" t="n">
        <v>78</v>
      </c>
      <c r="I28" s="3" t="n">
        <v>1685</v>
      </c>
      <c r="J28" s="103" t="n">
        <v>13</v>
      </c>
      <c r="K28" s="3" t="n">
        <v>78</v>
      </c>
      <c r="L28" s="105" t="n">
        <v>1442</v>
      </c>
      <c r="M28" s="3" t="n">
        <v>13</v>
      </c>
      <c r="N28" s="3" t="n">
        <v>78</v>
      </c>
      <c r="O28" s="3" t="n">
        <v>1507</v>
      </c>
      <c r="P28" s="103" t="n">
        <v>13</v>
      </c>
      <c r="Q28" s="3" t="n">
        <v>78</v>
      </c>
      <c r="R28" s="105" t="n">
        <v>1534</v>
      </c>
      <c r="S28" s="3"/>
      <c r="T28" s="3"/>
      <c r="U28" s="3"/>
      <c r="V28" s="103"/>
      <c r="W28" s="3"/>
      <c r="X28" s="105"/>
      <c r="Y28" s="3"/>
      <c r="Z28" s="3"/>
      <c r="AA28" s="105"/>
      <c r="AB28" s="3"/>
      <c r="AC28" s="3"/>
      <c r="AD28" s="105"/>
      <c r="AE28" s="3"/>
      <c r="AF28" s="3"/>
      <c r="AG28" s="105"/>
      <c r="AH28" s="3" t="n">
        <f aca="false">PRODUCT(G28+J28+M28+P28+S28+V28+AB28)</f>
        <v>52</v>
      </c>
      <c r="AI28" s="3" t="n">
        <f aca="false">PRODUCT(H28+K28+N28+Q28+T28+W28+AC28)</f>
        <v>312</v>
      </c>
      <c r="AJ28" s="3" t="n">
        <f aca="false">PRODUCT(I28+L28+O28+R28+U28+X28+AD28)</f>
        <v>6168</v>
      </c>
      <c r="AK28" s="104" t="n">
        <f aca="false">PRODUCT(AJ28/AI28)</f>
        <v>19.7692307692308</v>
      </c>
    </row>
    <row r="29" customFormat="false" ht="15" hidden="false" customHeight="false" outlineLevel="0" collapsed="false">
      <c r="A29" s="91"/>
      <c r="B29" s="3" t="n">
        <v>1967</v>
      </c>
      <c r="C29" s="103" t="n">
        <f aca="false">PRODUCT(AH29)</f>
        <v>38</v>
      </c>
      <c r="D29" s="3" t="n">
        <f aca="false">PRODUCT(AI29)</f>
        <v>217</v>
      </c>
      <c r="E29" s="3" t="n">
        <f aca="false">PRODUCT(AJ29)</f>
        <v>4071</v>
      </c>
      <c r="F29" s="104" t="n">
        <f aca="false">PRODUCT(E29/D29)</f>
        <v>18.7603686635945</v>
      </c>
      <c r="G29" s="3" t="n">
        <v>13</v>
      </c>
      <c r="H29" s="3" t="n">
        <v>78</v>
      </c>
      <c r="I29" s="3" t="n">
        <v>1382</v>
      </c>
      <c r="J29" s="103" t="n">
        <v>12</v>
      </c>
      <c r="K29" s="3" t="n">
        <v>61</v>
      </c>
      <c r="L29" s="105" t="n">
        <v>1233</v>
      </c>
      <c r="M29" s="3"/>
      <c r="N29" s="3"/>
      <c r="O29" s="3"/>
      <c r="P29" s="103" t="n">
        <v>13</v>
      </c>
      <c r="Q29" s="3" t="n">
        <v>78</v>
      </c>
      <c r="R29" s="105" t="n">
        <v>1456</v>
      </c>
      <c r="S29" s="3"/>
      <c r="T29" s="3"/>
      <c r="U29" s="3"/>
      <c r="V29" s="103"/>
      <c r="W29" s="3"/>
      <c r="X29" s="105"/>
      <c r="Y29" s="3"/>
      <c r="Z29" s="3"/>
      <c r="AA29" s="105"/>
      <c r="AB29" s="3"/>
      <c r="AC29" s="3"/>
      <c r="AD29" s="105"/>
      <c r="AE29" s="3"/>
      <c r="AF29" s="3"/>
      <c r="AG29" s="105"/>
      <c r="AH29" s="3" t="n">
        <f aca="false">PRODUCT(G29+J29+M29+P29+S29+V29+AB29)</f>
        <v>38</v>
      </c>
      <c r="AI29" s="3" t="n">
        <f aca="false">PRODUCT(H29+K29+N29+Q29+T29+W29+AC29)</f>
        <v>217</v>
      </c>
      <c r="AJ29" s="3" t="n">
        <f aca="false">PRODUCT(I29+L29+O29+R29+U29+X29+AD29)</f>
        <v>4071</v>
      </c>
      <c r="AK29" s="104" t="n">
        <f aca="false">PRODUCT(AJ29/AI29)</f>
        <v>18.7603686635945</v>
      </c>
    </row>
    <row r="30" customFormat="false" ht="15" hidden="false" customHeight="false" outlineLevel="0" collapsed="false">
      <c r="A30" s="91"/>
      <c r="B30" s="3" t="n">
        <v>1968</v>
      </c>
      <c r="C30" s="103" t="n">
        <f aca="false">PRODUCT(AH30)</f>
        <v>38</v>
      </c>
      <c r="D30" s="3" t="n">
        <f aca="false">PRODUCT(AI30)</f>
        <v>222</v>
      </c>
      <c r="E30" s="3" t="n">
        <f aca="false">PRODUCT(AJ30)</f>
        <v>3808</v>
      </c>
      <c r="F30" s="104" t="n">
        <f aca="false">PRODUCT(E30/D30)</f>
        <v>17.1531531531532</v>
      </c>
      <c r="G30" s="3" t="n">
        <v>13</v>
      </c>
      <c r="H30" s="3" t="n">
        <v>78</v>
      </c>
      <c r="I30" s="3" t="n">
        <v>1338</v>
      </c>
      <c r="J30" s="103" t="n">
        <v>13</v>
      </c>
      <c r="K30" s="3" t="n">
        <v>78</v>
      </c>
      <c r="L30" s="105" t="n">
        <v>1280</v>
      </c>
      <c r="M30" s="3" t="n">
        <v>12</v>
      </c>
      <c r="N30" s="3" t="n">
        <v>66</v>
      </c>
      <c r="O30" s="3" t="n">
        <v>1190</v>
      </c>
      <c r="P30" s="103"/>
      <c r="Q30" s="3"/>
      <c r="R30" s="105"/>
      <c r="S30" s="3"/>
      <c r="T30" s="3"/>
      <c r="U30" s="3"/>
      <c r="V30" s="103"/>
      <c r="W30" s="3"/>
      <c r="X30" s="105"/>
      <c r="Y30" s="3"/>
      <c r="Z30" s="3"/>
      <c r="AA30" s="105"/>
      <c r="AB30" s="3"/>
      <c r="AC30" s="3"/>
      <c r="AD30" s="105"/>
      <c r="AE30" s="3"/>
      <c r="AF30" s="3"/>
      <c r="AG30" s="105"/>
      <c r="AH30" s="3" t="n">
        <f aca="false">PRODUCT(G30+J30+M30+P30+S30+V30+AB30)</f>
        <v>38</v>
      </c>
      <c r="AI30" s="3" t="n">
        <f aca="false">PRODUCT(H30+K30+N30+Q30+T30+W30+AC30)</f>
        <v>222</v>
      </c>
      <c r="AJ30" s="3" t="n">
        <f aca="false">PRODUCT(I30+L30+O30+R30+U30+X30+AD30)</f>
        <v>3808</v>
      </c>
      <c r="AK30" s="104" t="n">
        <f aca="false">PRODUCT(AJ30/AI30)</f>
        <v>17.1531531531532</v>
      </c>
    </row>
    <row r="31" customFormat="false" ht="15" hidden="false" customHeight="false" outlineLevel="0" collapsed="false">
      <c r="A31" s="91"/>
      <c r="B31" s="3" t="n">
        <v>1969</v>
      </c>
      <c r="C31" s="103" t="n">
        <f aca="false">PRODUCT(AH31)</f>
        <v>30</v>
      </c>
      <c r="D31" s="3" t="n">
        <f aca="false">PRODUCT(AI31)</f>
        <v>270</v>
      </c>
      <c r="E31" s="3" t="n">
        <f aca="false">PRODUCT(AJ31)</f>
        <v>4836</v>
      </c>
      <c r="F31" s="104" t="n">
        <f aca="false">PRODUCT(E31/D31)</f>
        <v>17.9111111111111</v>
      </c>
      <c r="G31" s="3" t="n">
        <v>10</v>
      </c>
      <c r="H31" s="3" t="n">
        <v>90</v>
      </c>
      <c r="I31" s="3" t="n">
        <v>1517</v>
      </c>
      <c r="J31" s="103" t="n">
        <v>10</v>
      </c>
      <c r="K31" s="3" t="n">
        <v>90</v>
      </c>
      <c r="L31" s="105" t="n">
        <v>1529</v>
      </c>
      <c r="M31" s="3" t="n">
        <v>10</v>
      </c>
      <c r="N31" s="3" t="n">
        <v>90</v>
      </c>
      <c r="O31" s="3" t="n">
        <v>1790</v>
      </c>
      <c r="P31" s="103"/>
      <c r="Q31" s="3"/>
      <c r="R31" s="105"/>
      <c r="S31" s="3"/>
      <c r="T31" s="3"/>
      <c r="U31" s="3"/>
      <c r="V31" s="103"/>
      <c r="W31" s="3"/>
      <c r="X31" s="105"/>
      <c r="Y31" s="3"/>
      <c r="Z31" s="3"/>
      <c r="AA31" s="105"/>
      <c r="AB31" s="3"/>
      <c r="AC31" s="3"/>
      <c r="AD31" s="105"/>
      <c r="AE31" s="3"/>
      <c r="AF31" s="3"/>
      <c r="AG31" s="105"/>
      <c r="AH31" s="3" t="n">
        <f aca="false">PRODUCT(G31+J31+M31+P31+S31+V31+AB31)</f>
        <v>30</v>
      </c>
      <c r="AI31" s="3" t="n">
        <f aca="false">PRODUCT(H31+K31+N31+Q31+T31+W31+AC31)</f>
        <v>270</v>
      </c>
      <c r="AJ31" s="3" t="n">
        <f aca="false">PRODUCT(I31+L31+O31+R31+U31+X31+AD31)</f>
        <v>4836</v>
      </c>
      <c r="AK31" s="104" t="n">
        <f aca="false">PRODUCT(AJ31/AI31)</f>
        <v>17.9111111111111</v>
      </c>
    </row>
    <row r="32" customFormat="false" ht="15" hidden="false" customHeight="false" outlineLevel="0" collapsed="false">
      <c r="A32" s="91"/>
      <c r="B32" s="3" t="n">
        <v>1970</v>
      </c>
      <c r="C32" s="103" t="n">
        <f aca="false">PRODUCT(AH32)</f>
        <v>30</v>
      </c>
      <c r="D32" s="3" t="n">
        <f aca="false">PRODUCT(AI32)</f>
        <v>270</v>
      </c>
      <c r="E32" s="3" t="n">
        <f aca="false">PRODUCT(AJ32)</f>
        <v>4533</v>
      </c>
      <c r="F32" s="104" t="n">
        <f aca="false">PRODUCT(E32/D32)</f>
        <v>16.7888888888889</v>
      </c>
      <c r="G32" s="3" t="n">
        <v>10</v>
      </c>
      <c r="H32" s="3" t="n">
        <v>90</v>
      </c>
      <c r="I32" s="3" t="n">
        <v>1377</v>
      </c>
      <c r="J32" s="103" t="n">
        <v>10</v>
      </c>
      <c r="K32" s="3" t="n">
        <v>90</v>
      </c>
      <c r="L32" s="105" t="n">
        <v>1396</v>
      </c>
      <c r="M32" s="3" t="n">
        <v>10</v>
      </c>
      <c r="N32" s="3" t="n">
        <v>90</v>
      </c>
      <c r="O32" s="3" t="n">
        <v>1760</v>
      </c>
      <c r="P32" s="103"/>
      <c r="Q32" s="3"/>
      <c r="R32" s="105"/>
      <c r="S32" s="3"/>
      <c r="T32" s="3"/>
      <c r="U32" s="3"/>
      <c r="V32" s="103"/>
      <c r="W32" s="3"/>
      <c r="X32" s="105"/>
      <c r="Y32" s="3"/>
      <c r="Z32" s="3"/>
      <c r="AA32" s="105"/>
      <c r="AB32" s="3"/>
      <c r="AC32" s="3"/>
      <c r="AD32" s="105"/>
      <c r="AE32" s="3"/>
      <c r="AF32" s="3"/>
      <c r="AG32" s="105"/>
      <c r="AH32" s="3" t="n">
        <f aca="false">PRODUCT(G32+J32+M32+P32+S32+V32+AB32)</f>
        <v>30</v>
      </c>
      <c r="AI32" s="3" t="n">
        <f aca="false">PRODUCT(H32+K32+N32+Q32+T32+W32+AC32)</f>
        <v>270</v>
      </c>
      <c r="AJ32" s="3" t="n">
        <f aca="false">PRODUCT(I32+L32+O32+R32+U32+X32+AD32)</f>
        <v>4533</v>
      </c>
      <c r="AK32" s="104" t="n">
        <f aca="false">PRODUCT(AJ32/AI32)</f>
        <v>16.7888888888889</v>
      </c>
    </row>
    <row r="33" customFormat="false" ht="15" hidden="false" customHeight="false" outlineLevel="0" collapsed="false">
      <c r="A33" s="91"/>
      <c r="B33" s="3" t="n">
        <v>1971</v>
      </c>
      <c r="C33" s="103" t="n">
        <f aca="false">PRODUCT(AH33)</f>
        <v>30</v>
      </c>
      <c r="D33" s="3" t="n">
        <f aca="false">PRODUCT(AI33)</f>
        <v>270</v>
      </c>
      <c r="E33" s="3" t="n">
        <f aca="false">PRODUCT(AJ33)</f>
        <v>4482</v>
      </c>
      <c r="F33" s="104" t="n">
        <f aca="false">PRODUCT(E33/D33)</f>
        <v>16.6</v>
      </c>
      <c r="G33" s="3" t="n">
        <v>10</v>
      </c>
      <c r="H33" s="3" t="n">
        <v>90</v>
      </c>
      <c r="I33" s="3" t="n">
        <v>1268</v>
      </c>
      <c r="J33" s="103" t="n">
        <v>10</v>
      </c>
      <c r="K33" s="3" t="n">
        <v>90</v>
      </c>
      <c r="L33" s="105" t="n">
        <v>1499</v>
      </c>
      <c r="M33" s="3" t="n">
        <v>10</v>
      </c>
      <c r="N33" s="3" t="n">
        <v>90</v>
      </c>
      <c r="O33" s="3" t="n">
        <v>1715</v>
      </c>
      <c r="P33" s="103"/>
      <c r="Q33" s="3"/>
      <c r="R33" s="105"/>
      <c r="S33" s="3"/>
      <c r="T33" s="3"/>
      <c r="U33" s="3"/>
      <c r="V33" s="103"/>
      <c r="W33" s="3"/>
      <c r="X33" s="105"/>
      <c r="Y33" s="3"/>
      <c r="Z33" s="3"/>
      <c r="AA33" s="105"/>
      <c r="AB33" s="3"/>
      <c r="AC33" s="3"/>
      <c r="AD33" s="105"/>
      <c r="AE33" s="3"/>
      <c r="AF33" s="3"/>
      <c r="AG33" s="105"/>
      <c r="AH33" s="3" t="n">
        <f aca="false">PRODUCT(G33+J33+M33+P33+S33+V33+AB33)</f>
        <v>30</v>
      </c>
      <c r="AI33" s="3" t="n">
        <f aca="false">PRODUCT(H33+K33+N33+Q33+T33+W33+AC33)</f>
        <v>270</v>
      </c>
      <c r="AJ33" s="3" t="n">
        <f aca="false">PRODUCT(I33+L33+O33+R33+U33+X33+AD33)</f>
        <v>4482</v>
      </c>
      <c r="AK33" s="104" t="n">
        <f aca="false">PRODUCT(AJ33/AI33)</f>
        <v>16.6</v>
      </c>
    </row>
    <row r="34" customFormat="false" ht="15" hidden="false" customHeight="false" outlineLevel="0" collapsed="false">
      <c r="A34" s="91"/>
      <c r="B34" s="3" t="n">
        <v>1972</v>
      </c>
      <c r="C34" s="103" t="n">
        <f aca="false">PRODUCT(AH34)</f>
        <v>30</v>
      </c>
      <c r="D34" s="3" t="n">
        <f aca="false">PRODUCT(AI34)</f>
        <v>270</v>
      </c>
      <c r="E34" s="3" t="n">
        <f aca="false">PRODUCT(AJ34)</f>
        <v>4325</v>
      </c>
      <c r="F34" s="104" t="n">
        <f aca="false">PRODUCT(E34/D34)</f>
        <v>16.0185185185185</v>
      </c>
      <c r="G34" s="3" t="n">
        <v>10</v>
      </c>
      <c r="H34" s="3" t="n">
        <v>90</v>
      </c>
      <c r="I34" s="3" t="n">
        <v>1366</v>
      </c>
      <c r="J34" s="103" t="n">
        <v>10</v>
      </c>
      <c r="K34" s="3" t="n">
        <v>90</v>
      </c>
      <c r="L34" s="105" t="n">
        <v>1327</v>
      </c>
      <c r="M34" s="3" t="n">
        <v>10</v>
      </c>
      <c r="N34" s="3" t="n">
        <v>90</v>
      </c>
      <c r="O34" s="3" t="n">
        <v>1632</v>
      </c>
      <c r="P34" s="103"/>
      <c r="Q34" s="3"/>
      <c r="R34" s="105"/>
      <c r="S34" s="3"/>
      <c r="T34" s="3"/>
      <c r="U34" s="3"/>
      <c r="V34" s="103"/>
      <c r="W34" s="3"/>
      <c r="X34" s="105"/>
      <c r="Y34" s="3"/>
      <c r="Z34" s="3"/>
      <c r="AA34" s="105"/>
      <c r="AB34" s="3"/>
      <c r="AC34" s="3"/>
      <c r="AD34" s="105"/>
      <c r="AE34" s="3"/>
      <c r="AF34" s="3"/>
      <c r="AG34" s="105"/>
      <c r="AH34" s="3" t="n">
        <f aca="false">PRODUCT(G34+J34+M34+P34+S34+V34+AB34)</f>
        <v>30</v>
      </c>
      <c r="AI34" s="3" t="n">
        <f aca="false">PRODUCT(H34+K34+N34+Q34+T34+W34+AC34)</f>
        <v>270</v>
      </c>
      <c r="AJ34" s="3" t="n">
        <f aca="false">PRODUCT(I34+L34+O34+R34+U34+X34+AD34)</f>
        <v>4325</v>
      </c>
      <c r="AK34" s="104" t="n">
        <f aca="false">PRODUCT(AJ34/AI34)</f>
        <v>16.0185185185185</v>
      </c>
    </row>
    <row r="35" customFormat="false" ht="15" hidden="false" customHeight="false" outlineLevel="0" collapsed="false">
      <c r="A35" s="91"/>
      <c r="B35" s="3" t="n">
        <v>1973</v>
      </c>
      <c r="C35" s="103" t="n">
        <f aca="false">PRODUCT(AH35)</f>
        <v>30</v>
      </c>
      <c r="D35" s="3" t="n">
        <f aca="false">PRODUCT(AI35)</f>
        <v>270</v>
      </c>
      <c r="E35" s="3" t="n">
        <f aca="false">PRODUCT(AJ35)</f>
        <v>4656</v>
      </c>
      <c r="F35" s="104" t="n">
        <f aca="false">PRODUCT(E35/D35)</f>
        <v>17.2444444444444</v>
      </c>
      <c r="G35" s="3" t="n">
        <v>10</v>
      </c>
      <c r="H35" s="3" t="n">
        <v>90</v>
      </c>
      <c r="I35" s="3" t="n">
        <v>1674</v>
      </c>
      <c r="J35" s="103" t="n">
        <v>10</v>
      </c>
      <c r="K35" s="3" t="n">
        <v>90</v>
      </c>
      <c r="L35" s="105" t="n">
        <v>1423</v>
      </c>
      <c r="M35" s="3" t="n">
        <v>10</v>
      </c>
      <c r="N35" s="3" t="n">
        <v>90</v>
      </c>
      <c r="O35" s="3" t="n">
        <v>1559</v>
      </c>
      <c r="P35" s="103"/>
      <c r="Q35" s="3"/>
      <c r="R35" s="105"/>
      <c r="S35" s="3"/>
      <c r="T35" s="3"/>
      <c r="U35" s="3"/>
      <c r="V35" s="103"/>
      <c r="W35" s="3"/>
      <c r="X35" s="105"/>
      <c r="Y35" s="3"/>
      <c r="Z35" s="3"/>
      <c r="AA35" s="105"/>
      <c r="AB35" s="3"/>
      <c r="AC35" s="3"/>
      <c r="AD35" s="105"/>
      <c r="AE35" s="3"/>
      <c r="AF35" s="3"/>
      <c r="AG35" s="105"/>
      <c r="AH35" s="3" t="n">
        <f aca="false">PRODUCT(G35+J35+M35+P35+S35+V35+AB35)</f>
        <v>30</v>
      </c>
      <c r="AI35" s="3" t="n">
        <f aca="false">PRODUCT(H35+K35+N35+Q35+T35+W35+AC35)</f>
        <v>270</v>
      </c>
      <c r="AJ35" s="3" t="n">
        <f aca="false">PRODUCT(I35+L35+O35+R35+U35+X35+AD35)</f>
        <v>4656</v>
      </c>
      <c r="AK35" s="104" t="n">
        <f aca="false">PRODUCT(AJ35/AI35)</f>
        <v>17.2444444444444</v>
      </c>
    </row>
    <row r="36" customFormat="false" ht="15" hidden="false" customHeight="false" outlineLevel="0" collapsed="false">
      <c r="A36" s="91"/>
      <c r="B36" s="3" t="n">
        <v>1974</v>
      </c>
      <c r="C36" s="103" t="n">
        <f aca="false">PRODUCT(AH36)</f>
        <v>30</v>
      </c>
      <c r="D36" s="3" t="n">
        <f aca="false">PRODUCT(AI36)</f>
        <v>270</v>
      </c>
      <c r="E36" s="3" t="n">
        <f aca="false">PRODUCT(AJ36)</f>
        <v>3907</v>
      </c>
      <c r="F36" s="104" t="n">
        <f aca="false">PRODUCT(E36/D36)</f>
        <v>14.4703703703704</v>
      </c>
      <c r="G36" s="3" t="n">
        <v>10</v>
      </c>
      <c r="H36" s="3" t="n">
        <v>90</v>
      </c>
      <c r="I36" s="3" t="n">
        <v>1347</v>
      </c>
      <c r="J36" s="103" t="n">
        <v>10</v>
      </c>
      <c r="K36" s="3" t="n">
        <v>90</v>
      </c>
      <c r="L36" s="105" t="n">
        <v>1220</v>
      </c>
      <c r="M36" s="3" t="n">
        <v>10</v>
      </c>
      <c r="N36" s="3" t="n">
        <v>90</v>
      </c>
      <c r="O36" s="3" t="n">
        <v>1340</v>
      </c>
      <c r="P36" s="103"/>
      <c r="Q36" s="3"/>
      <c r="R36" s="105"/>
      <c r="S36" s="3"/>
      <c r="T36" s="3"/>
      <c r="U36" s="3"/>
      <c r="V36" s="103"/>
      <c r="W36" s="3"/>
      <c r="X36" s="105"/>
      <c r="Y36" s="3"/>
      <c r="Z36" s="3"/>
      <c r="AA36" s="105"/>
      <c r="AB36" s="3"/>
      <c r="AC36" s="3"/>
      <c r="AD36" s="105"/>
      <c r="AE36" s="3"/>
      <c r="AF36" s="3"/>
      <c r="AG36" s="105"/>
      <c r="AH36" s="3" t="n">
        <f aca="false">PRODUCT(G36+J36+M36+P36+S36+V36+AB36)</f>
        <v>30</v>
      </c>
      <c r="AI36" s="3" t="n">
        <f aca="false">PRODUCT(H36+K36+N36+Q36+T36+W36+AC36)</f>
        <v>270</v>
      </c>
      <c r="AJ36" s="3" t="n">
        <f aca="false">PRODUCT(I36+L36+O36+R36+U36+X36+AD36)</f>
        <v>3907</v>
      </c>
      <c r="AK36" s="104" t="n">
        <f aca="false">PRODUCT(AJ36/AI36)</f>
        <v>14.4703703703704</v>
      </c>
    </row>
    <row r="37" customFormat="false" ht="15" hidden="false" customHeight="false" outlineLevel="0" collapsed="false">
      <c r="A37" s="91"/>
      <c r="B37" s="3" t="n">
        <v>1975</v>
      </c>
      <c r="C37" s="103" t="n">
        <f aca="false">PRODUCT(AH37)</f>
        <v>30</v>
      </c>
      <c r="D37" s="3" t="n">
        <f aca="false">PRODUCT(AI37)</f>
        <v>270</v>
      </c>
      <c r="E37" s="3" t="n">
        <f aca="false">PRODUCT(AJ37)</f>
        <v>4325</v>
      </c>
      <c r="F37" s="104" t="n">
        <f aca="false">PRODUCT(E37/D37)</f>
        <v>16.0185185185185</v>
      </c>
      <c r="G37" s="3" t="n">
        <v>10</v>
      </c>
      <c r="H37" s="3" t="n">
        <v>90</v>
      </c>
      <c r="I37" s="3" t="n">
        <v>1434</v>
      </c>
      <c r="J37" s="103" t="n">
        <v>10</v>
      </c>
      <c r="K37" s="3" t="n">
        <v>90</v>
      </c>
      <c r="L37" s="105" t="n">
        <v>1449</v>
      </c>
      <c r="M37" s="3" t="n">
        <v>10</v>
      </c>
      <c r="N37" s="3" t="n">
        <v>90</v>
      </c>
      <c r="O37" s="3" t="n">
        <v>1442</v>
      </c>
      <c r="P37" s="103"/>
      <c r="Q37" s="3"/>
      <c r="R37" s="105"/>
      <c r="S37" s="3"/>
      <c r="T37" s="3"/>
      <c r="U37" s="3"/>
      <c r="V37" s="103"/>
      <c r="W37" s="3"/>
      <c r="X37" s="105"/>
      <c r="Y37" s="3"/>
      <c r="Z37" s="3"/>
      <c r="AA37" s="105"/>
      <c r="AB37" s="3"/>
      <c r="AC37" s="3"/>
      <c r="AD37" s="105"/>
      <c r="AE37" s="3"/>
      <c r="AF37" s="3"/>
      <c r="AG37" s="105"/>
      <c r="AH37" s="3" t="n">
        <f aca="false">PRODUCT(G37+J37+M37+P37+S37+V37+AB37)</f>
        <v>30</v>
      </c>
      <c r="AI37" s="3" t="n">
        <f aca="false">PRODUCT(H37+K37+N37+Q37+T37+W37+AC37)</f>
        <v>270</v>
      </c>
      <c r="AJ37" s="3" t="n">
        <f aca="false">PRODUCT(I37+L37+O37+R37+U37+X37+AD37)</f>
        <v>4325</v>
      </c>
      <c r="AK37" s="104" t="n">
        <f aca="false">PRODUCT(AJ37/AI37)</f>
        <v>16.0185185185185</v>
      </c>
    </row>
    <row r="38" customFormat="false" ht="15" hidden="false" customHeight="false" outlineLevel="0" collapsed="false">
      <c r="A38" s="91"/>
      <c r="B38" s="3" t="n">
        <v>1976</v>
      </c>
      <c r="C38" s="103" t="n">
        <f aca="false">PRODUCT(AH38)</f>
        <v>30</v>
      </c>
      <c r="D38" s="3" t="n">
        <f aca="false">PRODUCT(AI38)</f>
        <v>270</v>
      </c>
      <c r="E38" s="3" t="n">
        <f aca="false">PRODUCT(AJ38)</f>
        <v>4203</v>
      </c>
      <c r="F38" s="104" t="n">
        <f aca="false">PRODUCT(E38/D38)</f>
        <v>15.5666666666667</v>
      </c>
      <c r="G38" s="3" t="n">
        <v>10</v>
      </c>
      <c r="H38" s="3" t="n">
        <v>90</v>
      </c>
      <c r="I38" s="3" t="n">
        <v>1481</v>
      </c>
      <c r="J38" s="103" t="n">
        <v>10</v>
      </c>
      <c r="K38" s="3" t="n">
        <v>90</v>
      </c>
      <c r="L38" s="105" t="n">
        <v>1411</v>
      </c>
      <c r="M38" s="3" t="n">
        <v>10</v>
      </c>
      <c r="N38" s="3" t="n">
        <v>90</v>
      </c>
      <c r="O38" s="3" t="n">
        <v>1311</v>
      </c>
      <c r="P38" s="103"/>
      <c r="Q38" s="3"/>
      <c r="R38" s="105"/>
      <c r="S38" s="3"/>
      <c r="T38" s="3"/>
      <c r="U38" s="3"/>
      <c r="V38" s="103"/>
      <c r="W38" s="3"/>
      <c r="X38" s="105"/>
      <c r="Y38" s="3"/>
      <c r="Z38" s="3"/>
      <c r="AA38" s="105"/>
      <c r="AB38" s="3"/>
      <c r="AC38" s="3"/>
      <c r="AD38" s="105"/>
      <c r="AE38" s="3"/>
      <c r="AF38" s="3"/>
      <c r="AG38" s="105"/>
      <c r="AH38" s="3" t="n">
        <f aca="false">PRODUCT(G38+J38+M38+P38+S38+V38+AB38)</f>
        <v>30</v>
      </c>
      <c r="AI38" s="3" t="n">
        <f aca="false">PRODUCT(H38+K38+N38+Q38+T38+W38+AC38)</f>
        <v>270</v>
      </c>
      <c r="AJ38" s="3" t="n">
        <f aca="false">PRODUCT(I38+L38+O38+R38+U38+X38+AD38)</f>
        <v>4203</v>
      </c>
      <c r="AK38" s="104" t="n">
        <f aca="false">PRODUCT(AJ38/AI38)</f>
        <v>15.5666666666667</v>
      </c>
    </row>
    <row r="39" customFormat="false" ht="15" hidden="false" customHeight="false" outlineLevel="0" collapsed="false">
      <c r="A39" s="91"/>
      <c r="B39" s="3" t="n">
        <v>1977</v>
      </c>
      <c r="C39" s="103" t="n">
        <f aca="false">PRODUCT(AH39)</f>
        <v>30</v>
      </c>
      <c r="D39" s="3" t="n">
        <f aca="false">PRODUCT(AI39)</f>
        <v>270</v>
      </c>
      <c r="E39" s="3" t="n">
        <f aca="false">PRODUCT(AJ39)</f>
        <v>4081</v>
      </c>
      <c r="F39" s="104" t="n">
        <f aca="false">PRODUCT(E39/D39)</f>
        <v>15.1148148148148</v>
      </c>
      <c r="G39" s="3" t="n">
        <v>10</v>
      </c>
      <c r="H39" s="3" t="n">
        <v>90</v>
      </c>
      <c r="I39" s="3" t="n">
        <v>1440</v>
      </c>
      <c r="J39" s="103" t="n">
        <v>10</v>
      </c>
      <c r="K39" s="3" t="n">
        <v>90</v>
      </c>
      <c r="L39" s="105" t="n">
        <v>1275</v>
      </c>
      <c r="M39" s="3" t="n">
        <v>10</v>
      </c>
      <c r="N39" s="3" t="n">
        <v>90</v>
      </c>
      <c r="O39" s="3" t="n">
        <v>1366</v>
      </c>
      <c r="P39" s="103"/>
      <c r="Q39" s="3"/>
      <c r="R39" s="105"/>
      <c r="S39" s="3"/>
      <c r="T39" s="3"/>
      <c r="U39" s="3"/>
      <c r="V39" s="103"/>
      <c r="W39" s="3"/>
      <c r="X39" s="105"/>
      <c r="Y39" s="3"/>
      <c r="Z39" s="3"/>
      <c r="AA39" s="105"/>
      <c r="AB39" s="3"/>
      <c r="AC39" s="3"/>
      <c r="AD39" s="105"/>
      <c r="AE39" s="3"/>
      <c r="AF39" s="3"/>
      <c r="AG39" s="105"/>
      <c r="AH39" s="3" t="n">
        <f aca="false">PRODUCT(G39+J39+M39+P39+S39+V39+AB39)</f>
        <v>30</v>
      </c>
      <c r="AI39" s="3" t="n">
        <f aca="false">PRODUCT(H39+K39+N39+Q39+T39+W39+AC39)</f>
        <v>270</v>
      </c>
      <c r="AJ39" s="3" t="n">
        <f aca="false">PRODUCT(I39+L39+O39+R39+U39+X39+AD39)</f>
        <v>4081</v>
      </c>
      <c r="AK39" s="104" t="n">
        <f aca="false">PRODUCT(AJ39/AI39)</f>
        <v>15.1148148148148</v>
      </c>
    </row>
    <row r="40" customFormat="false" ht="15" hidden="false" customHeight="false" outlineLevel="0" collapsed="false">
      <c r="A40" s="91"/>
      <c r="B40" s="3" t="n">
        <v>1978</v>
      </c>
      <c r="C40" s="103" t="n">
        <f aca="false">PRODUCT(AH40)</f>
        <v>30</v>
      </c>
      <c r="D40" s="3" t="n">
        <f aca="false">PRODUCT(AI40)</f>
        <v>270</v>
      </c>
      <c r="E40" s="3" t="n">
        <f aca="false">PRODUCT(AJ40)</f>
        <v>4091</v>
      </c>
      <c r="F40" s="104" t="n">
        <f aca="false">PRODUCT(E40/D40)</f>
        <v>15.1518518518519</v>
      </c>
      <c r="G40" s="3" t="n">
        <v>10</v>
      </c>
      <c r="H40" s="3" t="n">
        <v>90</v>
      </c>
      <c r="I40" s="3" t="n">
        <v>1397</v>
      </c>
      <c r="J40" s="103" t="n">
        <v>10</v>
      </c>
      <c r="K40" s="3" t="n">
        <v>90</v>
      </c>
      <c r="L40" s="105" t="n">
        <v>1379</v>
      </c>
      <c r="M40" s="3" t="n">
        <v>10</v>
      </c>
      <c r="N40" s="3" t="n">
        <v>90</v>
      </c>
      <c r="O40" s="3" t="n">
        <v>1315</v>
      </c>
      <c r="P40" s="103"/>
      <c r="Q40" s="3"/>
      <c r="R40" s="105"/>
      <c r="S40" s="3"/>
      <c r="T40" s="3"/>
      <c r="U40" s="3"/>
      <c r="V40" s="103"/>
      <c r="W40" s="3"/>
      <c r="X40" s="105"/>
      <c r="Y40" s="3"/>
      <c r="Z40" s="3"/>
      <c r="AA40" s="105"/>
      <c r="AB40" s="3"/>
      <c r="AC40" s="3"/>
      <c r="AD40" s="105"/>
      <c r="AE40" s="3"/>
      <c r="AF40" s="3"/>
      <c r="AG40" s="105"/>
      <c r="AH40" s="3" t="n">
        <f aca="false">PRODUCT(G40+J40+M40+P40+S40+V40+AB40)</f>
        <v>30</v>
      </c>
      <c r="AI40" s="3" t="n">
        <f aca="false">PRODUCT(H40+K40+N40+Q40+T40+W40+AC40)</f>
        <v>270</v>
      </c>
      <c r="AJ40" s="3" t="n">
        <f aca="false">PRODUCT(I40+L40+O40+R40+U40+X40+AD40)</f>
        <v>4091</v>
      </c>
      <c r="AK40" s="104" t="n">
        <f aca="false">PRODUCT(AJ40/AI40)</f>
        <v>15.1518518518519</v>
      </c>
    </row>
    <row r="41" customFormat="false" ht="15" hidden="false" customHeight="false" outlineLevel="0" collapsed="false">
      <c r="A41" s="91"/>
      <c r="B41" s="3" t="n">
        <v>1979</v>
      </c>
      <c r="C41" s="103" t="n">
        <f aca="false">PRODUCT(AH41)</f>
        <v>30</v>
      </c>
      <c r="D41" s="3" t="n">
        <f aca="false">PRODUCT(AI41)</f>
        <v>270</v>
      </c>
      <c r="E41" s="3" t="n">
        <f aca="false">PRODUCT(AJ41)</f>
        <v>4129</v>
      </c>
      <c r="F41" s="104" t="n">
        <f aca="false">PRODUCT(E41/D41)</f>
        <v>15.2925925925926</v>
      </c>
      <c r="G41" s="3" t="n">
        <v>10</v>
      </c>
      <c r="H41" s="3" t="n">
        <v>90</v>
      </c>
      <c r="I41" s="3" t="n">
        <v>1334</v>
      </c>
      <c r="J41" s="103" t="n">
        <v>10</v>
      </c>
      <c r="K41" s="3" t="n">
        <v>90</v>
      </c>
      <c r="L41" s="105" t="n">
        <v>1433</v>
      </c>
      <c r="M41" s="3" t="n">
        <v>10</v>
      </c>
      <c r="N41" s="3" t="n">
        <v>90</v>
      </c>
      <c r="O41" s="3" t="n">
        <v>1362</v>
      </c>
      <c r="P41" s="103"/>
      <c r="Q41" s="3"/>
      <c r="R41" s="105"/>
      <c r="S41" s="3"/>
      <c r="T41" s="3"/>
      <c r="U41" s="3"/>
      <c r="V41" s="103"/>
      <c r="W41" s="3"/>
      <c r="X41" s="105"/>
      <c r="Y41" s="3"/>
      <c r="Z41" s="3"/>
      <c r="AA41" s="105"/>
      <c r="AB41" s="3"/>
      <c r="AC41" s="3"/>
      <c r="AD41" s="105"/>
      <c r="AE41" s="3"/>
      <c r="AF41" s="3"/>
      <c r="AG41" s="105"/>
      <c r="AH41" s="3" t="n">
        <f aca="false">PRODUCT(G41+J41+M41+P41+S41+V41+AB41)</f>
        <v>30</v>
      </c>
      <c r="AI41" s="3" t="n">
        <f aca="false">PRODUCT(H41+K41+N41+Q41+T41+W41+AC41)</f>
        <v>270</v>
      </c>
      <c r="AJ41" s="3" t="n">
        <f aca="false">PRODUCT(I41+L41+O41+R41+U41+X41+AD41)</f>
        <v>4129</v>
      </c>
      <c r="AK41" s="104" t="n">
        <f aca="false">PRODUCT(AJ41/AI41)</f>
        <v>15.2925925925926</v>
      </c>
    </row>
    <row r="42" customFormat="false" ht="15" hidden="false" customHeight="false" outlineLevel="0" collapsed="false">
      <c r="A42" s="91"/>
      <c r="B42" s="3" t="n">
        <v>1980</v>
      </c>
      <c r="C42" s="103" t="n">
        <f aca="false">PRODUCT(AH42)</f>
        <v>30</v>
      </c>
      <c r="D42" s="3" t="n">
        <f aca="false">PRODUCT(AI42)</f>
        <v>270</v>
      </c>
      <c r="E42" s="3" t="n">
        <f aca="false">PRODUCT(AJ42)</f>
        <v>4491</v>
      </c>
      <c r="F42" s="104" t="n">
        <f aca="false">PRODUCT(E42/D42)</f>
        <v>16.6333333333333</v>
      </c>
      <c r="G42" s="3" t="n">
        <v>10</v>
      </c>
      <c r="H42" s="3" t="n">
        <v>90</v>
      </c>
      <c r="I42" s="3" t="n">
        <v>1589</v>
      </c>
      <c r="J42" s="103" t="n">
        <v>10</v>
      </c>
      <c r="K42" s="3" t="n">
        <v>90</v>
      </c>
      <c r="L42" s="105" t="n">
        <v>1470</v>
      </c>
      <c r="M42" s="3" t="n">
        <v>10</v>
      </c>
      <c r="N42" s="3" t="n">
        <v>90</v>
      </c>
      <c r="O42" s="3" t="n">
        <v>1432</v>
      </c>
      <c r="P42" s="103"/>
      <c r="Q42" s="3"/>
      <c r="R42" s="105"/>
      <c r="S42" s="3"/>
      <c r="T42" s="3"/>
      <c r="U42" s="3"/>
      <c r="V42" s="103"/>
      <c r="W42" s="3"/>
      <c r="X42" s="105"/>
      <c r="Y42" s="3"/>
      <c r="Z42" s="3"/>
      <c r="AA42" s="105"/>
      <c r="AB42" s="3"/>
      <c r="AC42" s="3"/>
      <c r="AD42" s="105"/>
      <c r="AE42" s="3"/>
      <c r="AF42" s="3"/>
      <c r="AG42" s="105"/>
      <c r="AH42" s="3" t="n">
        <f aca="false">PRODUCT(G42+J42+M42+P42+S42+V42+AB42)</f>
        <v>30</v>
      </c>
      <c r="AI42" s="3" t="n">
        <f aca="false">PRODUCT(H42+K42+N42+Q42+T42+W42+AC42)</f>
        <v>270</v>
      </c>
      <c r="AJ42" s="3" t="n">
        <f aca="false">PRODUCT(I42+L42+O42+R42+U42+X42+AD42)</f>
        <v>4491</v>
      </c>
      <c r="AK42" s="104" t="n">
        <f aca="false">PRODUCT(AJ42/AI42)</f>
        <v>16.6333333333333</v>
      </c>
    </row>
    <row r="43" customFormat="false" ht="15" hidden="false" customHeight="false" outlineLevel="0" collapsed="false">
      <c r="A43" s="91"/>
      <c r="B43" s="3" t="n">
        <v>1981</v>
      </c>
      <c r="C43" s="103" t="n">
        <f aca="false">PRODUCT(AH43)</f>
        <v>30</v>
      </c>
      <c r="D43" s="3" t="n">
        <f aca="false">PRODUCT(AI43)</f>
        <v>270</v>
      </c>
      <c r="E43" s="3" t="n">
        <f aca="false">PRODUCT(AJ43)</f>
        <v>4271</v>
      </c>
      <c r="F43" s="104" t="n">
        <f aca="false">PRODUCT(E43/D43)</f>
        <v>15.8185185185185</v>
      </c>
      <c r="G43" s="3" t="n">
        <v>10</v>
      </c>
      <c r="H43" s="3" t="n">
        <v>90</v>
      </c>
      <c r="I43" s="105" t="n">
        <v>1405</v>
      </c>
      <c r="J43" s="3" t="n">
        <v>10</v>
      </c>
      <c r="K43" s="3" t="n">
        <v>90</v>
      </c>
      <c r="L43" s="105" t="n">
        <v>1426</v>
      </c>
      <c r="M43" s="3" t="n">
        <v>10</v>
      </c>
      <c r="N43" s="3" t="n">
        <v>90</v>
      </c>
      <c r="O43" s="105" t="n">
        <v>1440</v>
      </c>
      <c r="P43" s="3"/>
      <c r="Q43" s="3"/>
      <c r="R43" s="105"/>
      <c r="S43" s="3"/>
      <c r="T43" s="3"/>
      <c r="U43" s="3"/>
      <c r="V43" s="103"/>
      <c r="W43" s="3"/>
      <c r="X43" s="105"/>
      <c r="Y43" s="3"/>
      <c r="Z43" s="3"/>
      <c r="AA43" s="105"/>
      <c r="AB43" s="3"/>
      <c r="AC43" s="3"/>
      <c r="AD43" s="105"/>
      <c r="AE43" s="3"/>
      <c r="AF43" s="3"/>
      <c r="AG43" s="105"/>
      <c r="AH43" s="3" t="n">
        <f aca="false">PRODUCT(G43+J43+M43+P43+S43+V43+AB43)</f>
        <v>30</v>
      </c>
      <c r="AI43" s="3" t="n">
        <f aca="false">PRODUCT(H43+K43+N43+Q43+T43+W43+AC43)</f>
        <v>270</v>
      </c>
      <c r="AJ43" s="3" t="n">
        <f aca="false">PRODUCT(I43+L43+O43+R43+U43+X43+AD43)</f>
        <v>4271</v>
      </c>
      <c r="AK43" s="104" t="n">
        <f aca="false">PRODUCT(AJ43/AI43)</f>
        <v>15.8185185185185</v>
      </c>
    </row>
    <row r="44" customFormat="false" ht="15" hidden="false" customHeight="false" outlineLevel="0" collapsed="false">
      <c r="A44" s="91"/>
      <c r="B44" s="3" t="n">
        <v>1982</v>
      </c>
      <c r="C44" s="103" t="n">
        <f aca="false">PRODUCT(AH44)</f>
        <v>30</v>
      </c>
      <c r="D44" s="3" t="n">
        <f aca="false">PRODUCT(AI44)</f>
        <v>270</v>
      </c>
      <c r="E44" s="3" t="n">
        <f aca="false">PRODUCT(AJ44)</f>
        <v>4260</v>
      </c>
      <c r="F44" s="104" t="n">
        <f aca="false">PRODUCT(E44/D44)</f>
        <v>15.7777777777778</v>
      </c>
      <c r="G44" s="3" t="n">
        <v>10</v>
      </c>
      <c r="H44" s="3" t="n">
        <v>90</v>
      </c>
      <c r="I44" s="105" t="n">
        <v>1525</v>
      </c>
      <c r="J44" s="3" t="n">
        <v>10</v>
      </c>
      <c r="K44" s="3" t="n">
        <v>90</v>
      </c>
      <c r="L44" s="105" t="n">
        <v>1349</v>
      </c>
      <c r="M44" s="3"/>
      <c r="N44" s="3"/>
      <c r="O44" s="105"/>
      <c r="P44" s="3" t="n">
        <v>10</v>
      </c>
      <c r="Q44" s="3" t="n">
        <v>90</v>
      </c>
      <c r="R44" s="105" t="n">
        <v>1386</v>
      </c>
      <c r="S44" s="3"/>
      <c r="T44" s="3"/>
      <c r="U44" s="3"/>
      <c r="V44" s="103"/>
      <c r="W44" s="3"/>
      <c r="X44" s="105"/>
      <c r="Y44" s="3"/>
      <c r="Z44" s="3"/>
      <c r="AA44" s="105"/>
      <c r="AB44" s="3"/>
      <c r="AC44" s="3"/>
      <c r="AD44" s="105"/>
      <c r="AE44" s="3"/>
      <c r="AF44" s="3"/>
      <c r="AG44" s="105"/>
      <c r="AH44" s="3" t="n">
        <f aca="false">PRODUCT(G44+J44+M44+P44+S44+V44+AB44)</f>
        <v>30</v>
      </c>
      <c r="AI44" s="3" t="n">
        <f aca="false">PRODUCT(H44+K44+N44+Q44+T44+W44+AC44)</f>
        <v>270</v>
      </c>
      <c r="AJ44" s="3" t="n">
        <f aca="false">PRODUCT(I44+L44+O44+R44+U44+X44+AD44)</f>
        <v>4260</v>
      </c>
      <c r="AK44" s="104" t="n">
        <f aca="false">PRODUCT(AJ44/AI44)</f>
        <v>15.7777777777778</v>
      </c>
    </row>
    <row r="45" customFormat="false" ht="15" hidden="false" customHeight="false" outlineLevel="0" collapsed="false">
      <c r="A45" s="91"/>
      <c r="B45" s="3" t="n">
        <v>1983</v>
      </c>
      <c r="C45" s="103" t="n">
        <f aca="false">PRODUCT(AH45)</f>
        <v>30</v>
      </c>
      <c r="D45" s="3" t="n">
        <f aca="false">PRODUCT(AI45)</f>
        <v>270</v>
      </c>
      <c r="E45" s="3" t="n">
        <f aca="false">PRODUCT(AJ45)</f>
        <v>4331</v>
      </c>
      <c r="F45" s="104" t="n">
        <f aca="false">PRODUCT(E45/D45)</f>
        <v>16.0407407407407</v>
      </c>
      <c r="G45" s="3" t="n">
        <v>10</v>
      </c>
      <c r="H45" s="3" t="n">
        <v>90</v>
      </c>
      <c r="I45" s="105" t="n">
        <v>1496</v>
      </c>
      <c r="J45" s="3" t="n">
        <v>10</v>
      </c>
      <c r="K45" s="3" t="n">
        <v>90</v>
      </c>
      <c r="L45" s="105" t="n">
        <v>1321</v>
      </c>
      <c r="M45" s="3"/>
      <c r="N45" s="3"/>
      <c r="O45" s="105"/>
      <c r="P45" s="3" t="n">
        <v>10</v>
      </c>
      <c r="Q45" s="3" t="n">
        <v>90</v>
      </c>
      <c r="R45" s="105" t="n">
        <v>1514</v>
      </c>
      <c r="S45" s="3"/>
      <c r="T45" s="3"/>
      <c r="U45" s="3"/>
      <c r="V45" s="103"/>
      <c r="W45" s="3"/>
      <c r="X45" s="105"/>
      <c r="Y45" s="3"/>
      <c r="Z45" s="3"/>
      <c r="AA45" s="105"/>
      <c r="AB45" s="3"/>
      <c r="AC45" s="3"/>
      <c r="AD45" s="105"/>
      <c r="AE45" s="3"/>
      <c r="AF45" s="3"/>
      <c r="AG45" s="105"/>
      <c r="AH45" s="3" t="n">
        <f aca="false">PRODUCT(G45+J45+M45+P45+S45+V45+AB45)</f>
        <v>30</v>
      </c>
      <c r="AI45" s="3" t="n">
        <f aca="false">PRODUCT(H45+K45+N45+Q45+T45+W45+AC45)</f>
        <v>270</v>
      </c>
      <c r="AJ45" s="3" t="n">
        <f aca="false">PRODUCT(I45+L45+O45+R45+U45+X45+AD45)</f>
        <v>4331</v>
      </c>
      <c r="AK45" s="104" t="n">
        <f aca="false">PRODUCT(AJ45/AI45)</f>
        <v>16.0407407407407</v>
      </c>
    </row>
    <row r="46" customFormat="false" ht="15" hidden="false" customHeight="false" outlineLevel="0" collapsed="false">
      <c r="A46" s="91"/>
      <c r="B46" s="3" t="n">
        <v>1984</v>
      </c>
      <c r="C46" s="103" t="n">
        <f aca="false">PRODUCT(AH46)</f>
        <v>30</v>
      </c>
      <c r="D46" s="3" t="n">
        <f aca="false">PRODUCT(AI46)</f>
        <v>270</v>
      </c>
      <c r="E46" s="3" t="n">
        <f aca="false">PRODUCT(AJ46)</f>
        <v>4356</v>
      </c>
      <c r="F46" s="104" t="n">
        <f aca="false">PRODUCT(E46/D46)</f>
        <v>16.1333333333333</v>
      </c>
      <c r="G46" s="3" t="n">
        <v>10</v>
      </c>
      <c r="H46" s="3" t="n">
        <v>90</v>
      </c>
      <c r="I46" s="105" t="n">
        <v>1490</v>
      </c>
      <c r="J46" s="3" t="n">
        <v>10</v>
      </c>
      <c r="K46" s="3" t="n">
        <v>90</v>
      </c>
      <c r="L46" s="105" t="n">
        <v>1280</v>
      </c>
      <c r="M46" s="3"/>
      <c r="N46" s="3"/>
      <c r="O46" s="105"/>
      <c r="P46" s="3" t="n">
        <v>10</v>
      </c>
      <c r="Q46" s="3" t="n">
        <v>90</v>
      </c>
      <c r="R46" s="105" t="n">
        <v>1586</v>
      </c>
      <c r="S46" s="3"/>
      <c r="T46" s="3"/>
      <c r="U46" s="3"/>
      <c r="V46" s="103"/>
      <c r="W46" s="3"/>
      <c r="X46" s="105"/>
      <c r="Y46" s="3"/>
      <c r="Z46" s="3"/>
      <c r="AA46" s="105"/>
      <c r="AB46" s="3"/>
      <c r="AC46" s="3"/>
      <c r="AD46" s="105"/>
      <c r="AE46" s="3"/>
      <c r="AF46" s="3"/>
      <c r="AG46" s="105"/>
      <c r="AH46" s="3" t="n">
        <f aca="false">PRODUCT(G46+J46+M46+P46+S46+V46+AB46)</f>
        <v>30</v>
      </c>
      <c r="AI46" s="3" t="n">
        <f aca="false">PRODUCT(H46+K46+N46+Q46+T46+W46+AC46)</f>
        <v>270</v>
      </c>
      <c r="AJ46" s="3" t="n">
        <f aca="false">PRODUCT(I46+L46+O46+R46+U46+X46+AD46)</f>
        <v>4356</v>
      </c>
      <c r="AK46" s="104" t="n">
        <f aca="false">PRODUCT(AJ46/AI46)</f>
        <v>16.1333333333333</v>
      </c>
    </row>
    <row r="47" customFormat="false" ht="15" hidden="false" customHeight="false" outlineLevel="0" collapsed="false">
      <c r="A47" s="91"/>
      <c r="B47" s="3" t="n">
        <v>1985</v>
      </c>
      <c r="C47" s="103" t="n">
        <f aca="false">PRODUCT(AH47)</f>
        <v>30</v>
      </c>
      <c r="D47" s="3" t="n">
        <f aca="false">PRODUCT(AI47)</f>
        <v>270</v>
      </c>
      <c r="E47" s="3" t="n">
        <f aca="false">PRODUCT(AJ47)</f>
        <v>4484</v>
      </c>
      <c r="F47" s="104" t="n">
        <f aca="false">PRODUCT(E47/D47)</f>
        <v>16.6074074074074</v>
      </c>
      <c r="G47" s="3" t="n">
        <v>10</v>
      </c>
      <c r="H47" s="3" t="n">
        <v>90</v>
      </c>
      <c r="I47" s="105" t="n">
        <v>1513</v>
      </c>
      <c r="J47" s="3" t="n">
        <v>10</v>
      </c>
      <c r="K47" s="3" t="n">
        <v>90</v>
      </c>
      <c r="L47" s="105" t="n">
        <v>1332</v>
      </c>
      <c r="M47" s="3"/>
      <c r="N47" s="3"/>
      <c r="O47" s="105"/>
      <c r="P47" s="3" t="n">
        <v>10</v>
      </c>
      <c r="Q47" s="3" t="n">
        <v>90</v>
      </c>
      <c r="R47" s="105" t="n">
        <v>1639</v>
      </c>
      <c r="S47" s="3"/>
      <c r="T47" s="3"/>
      <c r="U47" s="3"/>
      <c r="V47" s="103"/>
      <c r="W47" s="3"/>
      <c r="X47" s="105"/>
      <c r="Y47" s="3"/>
      <c r="Z47" s="3"/>
      <c r="AA47" s="105"/>
      <c r="AB47" s="3"/>
      <c r="AC47" s="3"/>
      <c r="AD47" s="105"/>
      <c r="AE47" s="3"/>
      <c r="AF47" s="3"/>
      <c r="AG47" s="105"/>
      <c r="AH47" s="3" t="n">
        <f aca="false">PRODUCT(G47+J47+M47+P47+S47+V47+AB47)</f>
        <v>30</v>
      </c>
      <c r="AI47" s="3" t="n">
        <f aca="false">PRODUCT(H47+K47+N47+Q47+T47+W47+AC47)</f>
        <v>270</v>
      </c>
      <c r="AJ47" s="3" t="n">
        <f aca="false">PRODUCT(I47+L47+O47+R47+U47+X47+AD47)</f>
        <v>4484</v>
      </c>
      <c r="AK47" s="104" t="n">
        <f aca="false">PRODUCT(AJ47/AI47)</f>
        <v>16.6074074074074</v>
      </c>
    </row>
    <row r="48" customFormat="false" ht="15" hidden="false" customHeight="false" outlineLevel="0" collapsed="false">
      <c r="A48" s="91"/>
      <c r="B48" s="3" t="n">
        <v>1986</v>
      </c>
      <c r="C48" s="103" t="n">
        <f aca="false">PRODUCT(AH48)</f>
        <v>36</v>
      </c>
      <c r="D48" s="3" t="n">
        <f aca="false">PRODUCT(AI48)</f>
        <v>396</v>
      </c>
      <c r="E48" s="3" t="n">
        <f aca="false">PRODUCT(AJ48)</f>
        <v>6182</v>
      </c>
      <c r="F48" s="104" t="n">
        <f aca="false">PRODUCT(E48/D48)</f>
        <v>15.6111111111111</v>
      </c>
      <c r="G48" s="3" t="n">
        <v>12</v>
      </c>
      <c r="H48" s="3" t="n">
        <v>132</v>
      </c>
      <c r="I48" s="3" t="n">
        <v>2326</v>
      </c>
      <c r="J48" s="103" t="n">
        <v>12</v>
      </c>
      <c r="K48" s="3" t="n">
        <v>132</v>
      </c>
      <c r="L48" s="105" t="n">
        <v>1729</v>
      </c>
      <c r="M48" s="3"/>
      <c r="N48" s="3"/>
      <c r="O48" s="3"/>
      <c r="P48" s="103" t="n">
        <v>12</v>
      </c>
      <c r="Q48" s="3" t="n">
        <v>132</v>
      </c>
      <c r="R48" s="105" t="n">
        <v>2127</v>
      </c>
      <c r="S48" s="3"/>
      <c r="T48" s="3"/>
      <c r="U48" s="3"/>
      <c r="V48" s="103"/>
      <c r="W48" s="3"/>
      <c r="X48" s="105"/>
      <c r="Y48" s="3"/>
      <c r="Z48" s="3"/>
      <c r="AA48" s="105"/>
      <c r="AB48" s="3"/>
      <c r="AC48" s="3"/>
      <c r="AD48" s="105"/>
      <c r="AE48" s="3"/>
      <c r="AF48" s="3"/>
      <c r="AG48" s="105"/>
      <c r="AH48" s="3" t="n">
        <f aca="false">PRODUCT(G48+J48+M48+P48+S48+V48+AB48)</f>
        <v>36</v>
      </c>
      <c r="AI48" s="3" t="n">
        <f aca="false">PRODUCT(H48+K48+N48+Q48+T48+W48+AC48)</f>
        <v>396</v>
      </c>
      <c r="AJ48" s="3" t="n">
        <f aca="false">PRODUCT(I48+L48+O48+R48+U48+X48+AD48)</f>
        <v>6182</v>
      </c>
      <c r="AK48" s="104" t="n">
        <f aca="false">PRODUCT(AJ48/AI48)</f>
        <v>15.6111111111111</v>
      </c>
    </row>
    <row r="49" customFormat="false" ht="15" hidden="false" customHeight="false" outlineLevel="0" collapsed="false">
      <c r="A49" s="91"/>
      <c r="B49" s="3" t="n">
        <v>1987</v>
      </c>
      <c r="C49" s="103" t="n">
        <f aca="false">PRODUCT(AH49)</f>
        <v>36</v>
      </c>
      <c r="D49" s="3" t="n">
        <f aca="false">PRODUCT(AI49)</f>
        <v>396</v>
      </c>
      <c r="E49" s="3" t="n">
        <f aca="false">PRODUCT(AJ49)</f>
        <v>6137</v>
      </c>
      <c r="F49" s="104" t="n">
        <f aca="false">PRODUCT(E49/D49)</f>
        <v>15.4974747474747</v>
      </c>
      <c r="G49" s="3" t="n">
        <v>12</v>
      </c>
      <c r="H49" s="3" t="n">
        <v>132</v>
      </c>
      <c r="I49" s="3" t="n">
        <v>1997</v>
      </c>
      <c r="J49" s="103" t="n">
        <v>12</v>
      </c>
      <c r="K49" s="3" t="n">
        <v>132</v>
      </c>
      <c r="L49" s="105" t="n">
        <v>2077</v>
      </c>
      <c r="M49" s="3"/>
      <c r="N49" s="3"/>
      <c r="O49" s="3"/>
      <c r="P49" s="103" t="n">
        <v>12</v>
      </c>
      <c r="Q49" s="3" t="n">
        <v>132</v>
      </c>
      <c r="R49" s="105" t="n">
        <v>2063</v>
      </c>
      <c r="S49" s="3"/>
      <c r="T49" s="3"/>
      <c r="U49" s="3"/>
      <c r="V49" s="103"/>
      <c r="W49" s="3"/>
      <c r="X49" s="105"/>
      <c r="Y49" s="3"/>
      <c r="Z49" s="3"/>
      <c r="AA49" s="105"/>
      <c r="AB49" s="3"/>
      <c r="AC49" s="3"/>
      <c r="AD49" s="105"/>
      <c r="AE49" s="3"/>
      <c r="AF49" s="3"/>
      <c r="AG49" s="105"/>
      <c r="AH49" s="3" t="n">
        <f aca="false">PRODUCT(G49+J49+M49+P49+S49+V49+AB49)</f>
        <v>36</v>
      </c>
      <c r="AI49" s="3" t="n">
        <f aca="false">PRODUCT(H49+K49+N49+Q49+T49+W49+AC49)</f>
        <v>396</v>
      </c>
      <c r="AJ49" s="3" t="n">
        <f aca="false">PRODUCT(I49+L49+O49+R49+U49+X49+AD49)</f>
        <v>6137</v>
      </c>
      <c r="AK49" s="104" t="n">
        <f aca="false">PRODUCT(AJ49/AI49)</f>
        <v>15.4974747474747</v>
      </c>
    </row>
    <row r="50" customFormat="false" ht="15" hidden="false" customHeight="false" outlineLevel="0" collapsed="false">
      <c r="A50" s="91"/>
      <c r="B50" s="3" t="n">
        <v>1988</v>
      </c>
      <c r="C50" s="103" t="n">
        <f aca="false">PRODUCT(AH50)</f>
        <v>36</v>
      </c>
      <c r="D50" s="3" t="n">
        <f aca="false">PRODUCT(AI50)</f>
        <v>396</v>
      </c>
      <c r="E50" s="3" t="n">
        <f aca="false">PRODUCT(AJ50)</f>
        <v>6079</v>
      </c>
      <c r="F50" s="104" t="n">
        <f aca="false">PRODUCT(E50/D50)</f>
        <v>15.3510101010101</v>
      </c>
      <c r="G50" s="3" t="n">
        <v>12</v>
      </c>
      <c r="H50" s="3" t="n">
        <v>132</v>
      </c>
      <c r="I50" s="3" t="n">
        <v>2260</v>
      </c>
      <c r="J50" s="103" t="n">
        <v>12</v>
      </c>
      <c r="K50" s="3" t="n">
        <v>132</v>
      </c>
      <c r="L50" s="105" t="n">
        <v>1939</v>
      </c>
      <c r="M50" s="3"/>
      <c r="N50" s="3"/>
      <c r="O50" s="3"/>
      <c r="P50" s="103" t="n">
        <v>12</v>
      </c>
      <c r="Q50" s="3" t="n">
        <v>132</v>
      </c>
      <c r="R50" s="105" t="n">
        <v>1880</v>
      </c>
      <c r="S50" s="3"/>
      <c r="T50" s="3"/>
      <c r="U50" s="3"/>
      <c r="V50" s="103"/>
      <c r="W50" s="3"/>
      <c r="X50" s="105"/>
      <c r="Y50" s="3"/>
      <c r="Z50" s="3"/>
      <c r="AA50" s="105"/>
      <c r="AB50" s="3"/>
      <c r="AC50" s="3"/>
      <c r="AD50" s="105"/>
      <c r="AE50" s="3"/>
      <c r="AF50" s="3"/>
      <c r="AG50" s="105"/>
      <c r="AH50" s="3" t="n">
        <f aca="false">PRODUCT(G50+J50+M50+P50+S50+V50+AB50)</f>
        <v>36</v>
      </c>
      <c r="AI50" s="3" t="n">
        <f aca="false">PRODUCT(H50+K50+N50+Q50+T50+W50+AC50)</f>
        <v>396</v>
      </c>
      <c r="AJ50" s="3" t="n">
        <f aca="false">PRODUCT(I50+L50+O50+R50+U50+X50+AD50)</f>
        <v>6079</v>
      </c>
      <c r="AK50" s="104" t="n">
        <f aca="false">PRODUCT(AJ50/AI50)</f>
        <v>15.3510101010101</v>
      </c>
    </row>
    <row r="51" customFormat="false" ht="15" hidden="false" customHeight="false" outlineLevel="0" collapsed="false">
      <c r="A51" s="91"/>
      <c r="B51" s="3" t="n">
        <v>1989</v>
      </c>
      <c r="C51" s="103" t="n">
        <f aca="false">PRODUCT(AH51)</f>
        <v>36</v>
      </c>
      <c r="D51" s="3" t="n">
        <f aca="false">PRODUCT(AI51)</f>
        <v>396</v>
      </c>
      <c r="E51" s="3" t="n">
        <f aca="false">PRODUCT(AJ51)</f>
        <v>6464</v>
      </c>
      <c r="F51" s="104" t="n">
        <f aca="false">PRODUCT(E51/D51)</f>
        <v>16.3232323232323</v>
      </c>
      <c r="G51" s="3" t="n">
        <v>12</v>
      </c>
      <c r="H51" s="3" t="n">
        <v>132</v>
      </c>
      <c r="I51" s="3" t="n">
        <v>2343</v>
      </c>
      <c r="J51" s="103" t="n">
        <v>12</v>
      </c>
      <c r="K51" s="3" t="n">
        <v>132</v>
      </c>
      <c r="L51" s="105" t="n">
        <v>2096</v>
      </c>
      <c r="M51" s="3"/>
      <c r="N51" s="3"/>
      <c r="O51" s="3"/>
      <c r="P51" s="103" t="n">
        <v>12</v>
      </c>
      <c r="Q51" s="3" t="n">
        <v>132</v>
      </c>
      <c r="R51" s="105" t="n">
        <v>2025</v>
      </c>
      <c r="S51" s="3"/>
      <c r="T51" s="3"/>
      <c r="U51" s="3"/>
      <c r="V51" s="103"/>
      <c r="W51" s="3"/>
      <c r="X51" s="105"/>
      <c r="Y51" s="3"/>
      <c r="Z51" s="3"/>
      <c r="AA51" s="105"/>
      <c r="AB51" s="3"/>
      <c r="AC51" s="3"/>
      <c r="AD51" s="105"/>
      <c r="AE51" s="3"/>
      <c r="AF51" s="3"/>
      <c r="AG51" s="105"/>
      <c r="AH51" s="3" t="n">
        <f aca="false">PRODUCT(G51+J51+M51+P51+S51+V51+AB51)</f>
        <v>36</v>
      </c>
      <c r="AI51" s="3" t="n">
        <f aca="false">PRODUCT(H51+K51+N51+Q51+T51+W51+AC51)</f>
        <v>396</v>
      </c>
      <c r="AJ51" s="3" t="n">
        <f aca="false">PRODUCT(I51+L51+O51+R51+U51+X51+AD51)</f>
        <v>6464</v>
      </c>
      <c r="AK51" s="104" t="n">
        <f aca="false">PRODUCT(AJ51/AI51)</f>
        <v>16.3232323232323</v>
      </c>
    </row>
    <row r="52" customFormat="false" ht="15" hidden="false" customHeight="false" outlineLevel="0" collapsed="false">
      <c r="A52" s="91"/>
      <c r="B52" s="3" t="n">
        <v>1990</v>
      </c>
      <c r="C52" s="103" t="n">
        <f aca="false">PRODUCT(AH52)</f>
        <v>36</v>
      </c>
      <c r="D52" s="3" t="n">
        <f aca="false">PRODUCT(AI52)</f>
        <v>396</v>
      </c>
      <c r="E52" s="3" t="n">
        <f aca="false">PRODUCT(AJ52)</f>
        <v>6405</v>
      </c>
      <c r="F52" s="104" t="n">
        <f aca="false">PRODUCT(E52/D52)</f>
        <v>16.1742424242424</v>
      </c>
      <c r="G52" s="3" t="n">
        <v>12</v>
      </c>
      <c r="H52" s="3" t="n">
        <v>132</v>
      </c>
      <c r="I52" s="3" t="n">
        <v>2052</v>
      </c>
      <c r="J52" s="103" t="n">
        <v>12</v>
      </c>
      <c r="K52" s="3" t="n">
        <v>132</v>
      </c>
      <c r="L52" s="105" t="n">
        <v>2069</v>
      </c>
      <c r="M52" s="3"/>
      <c r="N52" s="3"/>
      <c r="O52" s="3"/>
      <c r="P52" s="103" t="n">
        <v>12</v>
      </c>
      <c r="Q52" s="3" t="n">
        <v>132</v>
      </c>
      <c r="R52" s="105" t="n">
        <v>2284</v>
      </c>
      <c r="S52" s="3"/>
      <c r="T52" s="3"/>
      <c r="U52" s="3"/>
      <c r="V52" s="103"/>
      <c r="W52" s="3"/>
      <c r="X52" s="105"/>
      <c r="Y52" s="3"/>
      <c r="Z52" s="3"/>
      <c r="AA52" s="105"/>
      <c r="AB52" s="3"/>
      <c r="AC52" s="3"/>
      <c r="AD52" s="105"/>
      <c r="AE52" s="3"/>
      <c r="AF52" s="3"/>
      <c r="AG52" s="105"/>
      <c r="AH52" s="3" t="n">
        <f aca="false">PRODUCT(G52+J52+M52+P52+S52+V52+AB52)</f>
        <v>36</v>
      </c>
      <c r="AI52" s="3" t="n">
        <f aca="false">PRODUCT(H52+K52+N52+Q52+T52+W52+AC52)</f>
        <v>396</v>
      </c>
      <c r="AJ52" s="3" t="n">
        <f aca="false">PRODUCT(I52+L52+O52+R52+U52+X52+AD52)</f>
        <v>6405</v>
      </c>
      <c r="AK52" s="104" t="n">
        <f aca="false">PRODUCT(AJ52/AI52)</f>
        <v>16.1742424242424</v>
      </c>
    </row>
    <row r="53" customFormat="false" ht="15" hidden="false" customHeight="false" outlineLevel="0" collapsed="false">
      <c r="A53" s="91"/>
      <c r="B53" s="3" t="n">
        <v>1991</v>
      </c>
      <c r="C53" s="103" t="n">
        <f aca="false">PRODUCT(AH53)</f>
        <v>36</v>
      </c>
      <c r="D53" s="3" t="n">
        <f aca="false">PRODUCT(AI53)</f>
        <v>396</v>
      </c>
      <c r="E53" s="3" t="n">
        <f aca="false">PRODUCT(AJ53)</f>
        <v>6842</v>
      </c>
      <c r="F53" s="104" t="n">
        <f aca="false">PRODUCT(E53/D53)</f>
        <v>17.2777777777778</v>
      </c>
      <c r="G53" s="3" t="n">
        <v>12</v>
      </c>
      <c r="H53" s="3" t="n">
        <v>132</v>
      </c>
      <c r="I53" s="3" t="n">
        <v>2322</v>
      </c>
      <c r="J53" s="103" t="n">
        <v>12</v>
      </c>
      <c r="K53" s="3" t="n">
        <v>132</v>
      </c>
      <c r="L53" s="105" t="n">
        <v>2101</v>
      </c>
      <c r="M53" s="3"/>
      <c r="N53" s="3"/>
      <c r="O53" s="3"/>
      <c r="P53" s="103" t="n">
        <v>12</v>
      </c>
      <c r="Q53" s="3" t="n">
        <v>132</v>
      </c>
      <c r="R53" s="105" t="n">
        <v>2419</v>
      </c>
      <c r="S53" s="3"/>
      <c r="T53" s="3"/>
      <c r="U53" s="3"/>
      <c r="V53" s="103"/>
      <c r="W53" s="3"/>
      <c r="X53" s="105"/>
      <c r="Y53" s="3"/>
      <c r="Z53" s="3"/>
      <c r="AA53" s="105"/>
      <c r="AB53" s="3"/>
      <c r="AC53" s="3"/>
      <c r="AD53" s="105"/>
      <c r="AE53" s="3"/>
      <c r="AF53" s="3"/>
      <c r="AG53" s="105"/>
      <c r="AH53" s="3" t="n">
        <f aca="false">PRODUCT(G53+J53+M53+P53+S53+V53+AB53)</f>
        <v>36</v>
      </c>
      <c r="AI53" s="3" t="n">
        <f aca="false">PRODUCT(H53+K53+N53+Q53+T53+W53+AC53)</f>
        <v>396</v>
      </c>
      <c r="AJ53" s="3" t="n">
        <f aca="false">PRODUCT(I53+L53+O53+R53+U53+X53+AD53)</f>
        <v>6842</v>
      </c>
      <c r="AK53" s="104" t="n">
        <f aca="false">PRODUCT(AJ53/AI53)</f>
        <v>17.2777777777778</v>
      </c>
    </row>
    <row r="54" customFormat="false" ht="15" hidden="false" customHeight="false" outlineLevel="0" collapsed="false">
      <c r="A54" s="91"/>
      <c r="B54" s="3" t="n">
        <v>1992</v>
      </c>
      <c r="C54" s="103" t="n">
        <f aca="false">PRODUCT(AH54)</f>
        <v>36</v>
      </c>
      <c r="D54" s="3" t="n">
        <f aca="false">PRODUCT(AI54)</f>
        <v>396</v>
      </c>
      <c r="E54" s="3" t="n">
        <f aca="false">PRODUCT(AJ54)</f>
        <v>6535</v>
      </c>
      <c r="F54" s="104" t="n">
        <f aca="false">PRODUCT(E54/D54)</f>
        <v>16.5025252525253</v>
      </c>
      <c r="G54" s="3" t="n">
        <v>12</v>
      </c>
      <c r="H54" s="3" t="n">
        <v>132</v>
      </c>
      <c r="I54" s="3" t="n">
        <v>2415</v>
      </c>
      <c r="J54" s="103" t="n">
        <v>12</v>
      </c>
      <c r="K54" s="3" t="n">
        <v>132</v>
      </c>
      <c r="L54" s="105" t="n">
        <v>2059</v>
      </c>
      <c r="M54" s="3"/>
      <c r="N54" s="3"/>
      <c r="O54" s="3"/>
      <c r="P54" s="103" t="n">
        <v>12</v>
      </c>
      <c r="Q54" s="3" t="n">
        <v>132</v>
      </c>
      <c r="R54" s="105" t="n">
        <v>2061</v>
      </c>
      <c r="S54" s="3"/>
      <c r="T54" s="3"/>
      <c r="U54" s="3"/>
      <c r="V54" s="103"/>
      <c r="W54" s="3"/>
      <c r="X54" s="105"/>
      <c r="Y54" s="3"/>
      <c r="Z54" s="3"/>
      <c r="AA54" s="105"/>
      <c r="AB54" s="3"/>
      <c r="AC54" s="3"/>
      <c r="AD54" s="105"/>
      <c r="AE54" s="3"/>
      <c r="AF54" s="3"/>
      <c r="AG54" s="105"/>
      <c r="AH54" s="3" t="n">
        <f aca="false">PRODUCT(G54+J54+M54+P54+S54+V54+AB54)</f>
        <v>36</v>
      </c>
      <c r="AI54" s="3" t="n">
        <f aca="false">PRODUCT(H54+K54+N54+Q54+T54+W54+AC54)</f>
        <v>396</v>
      </c>
      <c r="AJ54" s="3" t="n">
        <f aca="false">PRODUCT(I54+L54+O54+R54+U54+X54+AD54)</f>
        <v>6535</v>
      </c>
      <c r="AK54" s="104" t="n">
        <f aca="false">PRODUCT(AJ54/AI54)</f>
        <v>16.5025252525253</v>
      </c>
    </row>
    <row r="55" customFormat="false" ht="15" hidden="false" customHeight="false" outlineLevel="0" collapsed="false">
      <c r="A55" s="91"/>
      <c r="B55" s="3" t="n">
        <v>1993</v>
      </c>
      <c r="C55" s="103" t="n">
        <f aca="false">PRODUCT(AH55)</f>
        <v>36</v>
      </c>
      <c r="D55" s="3" t="n">
        <f aca="false">PRODUCT(AI55)</f>
        <v>396</v>
      </c>
      <c r="E55" s="3" t="n">
        <f aca="false">PRODUCT(AJ55)</f>
        <v>6836</v>
      </c>
      <c r="F55" s="104" t="n">
        <f aca="false">PRODUCT(E55/D55)</f>
        <v>17.2626262626263</v>
      </c>
      <c r="G55" s="3" t="n">
        <v>12</v>
      </c>
      <c r="H55" s="3" t="n">
        <v>132</v>
      </c>
      <c r="I55" s="3" t="n">
        <v>2392</v>
      </c>
      <c r="J55" s="103" t="n">
        <v>12</v>
      </c>
      <c r="K55" s="3" t="n">
        <v>132</v>
      </c>
      <c r="L55" s="105" t="n">
        <v>2214</v>
      </c>
      <c r="M55" s="3"/>
      <c r="N55" s="3"/>
      <c r="O55" s="3"/>
      <c r="P55" s="103" t="n">
        <v>12</v>
      </c>
      <c r="Q55" s="3" t="n">
        <v>132</v>
      </c>
      <c r="R55" s="105" t="n">
        <v>2230</v>
      </c>
      <c r="S55" s="3"/>
      <c r="T55" s="3"/>
      <c r="U55" s="3"/>
      <c r="V55" s="103"/>
      <c r="W55" s="3"/>
      <c r="X55" s="105"/>
      <c r="Y55" s="3"/>
      <c r="Z55" s="3"/>
      <c r="AA55" s="105"/>
      <c r="AB55" s="3"/>
      <c r="AC55" s="3"/>
      <c r="AD55" s="105"/>
      <c r="AE55" s="3"/>
      <c r="AF55" s="3"/>
      <c r="AG55" s="105"/>
      <c r="AH55" s="3" t="n">
        <f aca="false">PRODUCT(G55+J55+M55+P55+S55+V55+AB55)</f>
        <v>36</v>
      </c>
      <c r="AI55" s="3" t="n">
        <f aca="false">PRODUCT(H55+K55+N55+Q55+T55+W55+AC55)</f>
        <v>396</v>
      </c>
      <c r="AJ55" s="3" t="n">
        <f aca="false">PRODUCT(I55+L55+O55+R55+U55+X55+AD55)</f>
        <v>6836</v>
      </c>
      <c r="AK55" s="104" t="n">
        <f aca="false">PRODUCT(AJ55/AI55)</f>
        <v>17.2626262626263</v>
      </c>
    </row>
    <row r="56" customFormat="false" ht="15" hidden="false" customHeight="false" outlineLevel="0" collapsed="false">
      <c r="A56" s="91"/>
      <c r="B56" s="3" t="n">
        <v>1994</v>
      </c>
      <c r="C56" s="103" t="n">
        <f aca="false">PRODUCT(AH56)</f>
        <v>36</v>
      </c>
      <c r="D56" s="3" t="n">
        <f aca="false">PRODUCT(AI56)</f>
        <v>396</v>
      </c>
      <c r="E56" s="3" t="n">
        <f aca="false">PRODUCT(AJ56)</f>
        <v>6823</v>
      </c>
      <c r="F56" s="104" t="n">
        <f aca="false">PRODUCT(E56/D56)</f>
        <v>17.229797979798</v>
      </c>
      <c r="G56" s="3" t="n">
        <v>12</v>
      </c>
      <c r="H56" s="3" t="n">
        <v>132</v>
      </c>
      <c r="I56" s="3" t="n">
        <v>2262</v>
      </c>
      <c r="J56" s="103" t="n">
        <v>12</v>
      </c>
      <c r="K56" s="3" t="n">
        <v>132</v>
      </c>
      <c r="L56" s="105" t="n">
        <v>2392</v>
      </c>
      <c r="M56" s="3"/>
      <c r="N56" s="3"/>
      <c r="O56" s="3"/>
      <c r="P56" s="103" t="n">
        <v>12</v>
      </c>
      <c r="Q56" s="3" t="n">
        <v>132</v>
      </c>
      <c r="R56" s="105" t="n">
        <v>2169</v>
      </c>
      <c r="S56" s="3"/>
      <c r="T56" s="3"/>
      <c r="U56" s="3"/>
      <c r="V56" s="103"/>
      <c r="W56" s="3"/>
      <c r="X56" s="105"/>
      <c r="Y56" s="3"/>
      <c r="Z56" s="3"/>
      <c r="AA56" s="105"/>
      <c r="AB56" s="3"/>
      <c r="AC56" s="3"/>
      <c r="AD56" s="105"/>
      <c r="AE56" s="3"/>
      <c r="AF56" s="3"/>
      <c r="AG56" s="105"/>
      <c r="AH56" s="3" t="n">
        <f aca="false">PRODUCT(G56+J56+M56+P56+S56+V56+AB56)</f>
        <v>36</v>
      </c>
      <c r="AI56" s="3" t="n">
        <f aca="false">PRODUCT(H56+K56+N56+Q56+T56+W56+AC56)</f>
        <v>396</v>
      </c>
      <c r="AJ56" s="3" t="n">
        <f aca="false">PRODUCT(I56+L56+O56+R56+U56+X56+AD56)</f>
        <v>6823</v>
      </c>
      <c r="AK56" s="104" t="n">
        <f aca="false">PRODUCT(AJ56/AI56)</f>
        <v>17.229797979798</v>
      </c>
    </row>
    <row r="57" customFormat="false" ht="15" hidden="false" customHeight="false" outlineLevel="0" collapsed="false">
      <c r="A57" s="91"/>
      <c r="B57" s="3" t="n">
        <v>1995</v>
      </c>
      <c r="C57" s="103" t="n">
        <f aca="false">PRODUCT(AH57)</f>
        <v>36</v>
      </c>
      <c r="D57" s="3" t="n">
        <f aca="false">PRODUCT(AI57)</f>
        <v>396</v>
      </c>
      <c r="E57" s="3" t="n">
        <f aca="false">PRODUCT(AJ57)</f>
        <v>5720</v>
      </c>
      <c r="F57" s="104" t="n">
        <f aca="false">PRODUCT(E57/D57)</f>
        <v>14.4444444444444</v>
      </c>
      <c r="G57" s="3" t="n">
        <v>12</v>
      </c>
      <c r="H57" s="3" t="n">
        <v>132</v>
      </c>
      <c r="I57" s="3" t="n">
        <v>1811</v>
      </c>
      <c r="J57" s="103" t="n">
        <v>12</v>
      </c>
      <c r="K57" s="3" t="n">
        <v>132</v>
      </c>
      <c r="L57" s="105" t="n">
        <v>1941</v>
      </c>
      <c r="M57" s="3"/>
      <c r="N57" s="3"/>
      <c r="O57" s="3"/>
      <c r="P57" s="103" t="n">
        <v>12</v>
      </c>
      <c r="Q57" s="3" t="n">
        <v>132</v>
      </c>
      <c r="R57" s="105" t="n">
        <v>1968</v>
      </c>
      <c r="S57" s="3"/>
      <c r="T57" s="3"/>
      <c r="U57" s="3"/>
      <c r="V57" s="103"/>
      <c r="W57" s="3"/>
      <c r="X57" s="105"/>
      <c r="Y57" s="3"/>
      <c r="Z57" s="3"/>
      <c r="AA57" s="105"/>
      <c r="AB57" s="3"/>
      <c r="AC57" s="3"/>
      <c r="AD57" s="105"/>
      <c r="AE57" s="3"/>
      <c r="AF57" s="3"/>
      <c r="AG57" s="105"/>
      <c r="AH57" s="3" t="n">
        <f aca="false">PRODUCT(G57+J57+M57+P57+S57+V57+AB57)</f>
        <v>36</v>
      </c>
      <c r="AI57" s="3" t="n">
        <f aca="false">PRODUCT(H57+K57+N57+Q57+T57+W57+AC57)</f>
        <v>396</v>
      </c>
      <c r="AJ57" s="3" t="n">
        <f aca="false">PRODUCT(I57+L57+O57+R57+U57+X57+AD57)</f>
        <v>5720</v>
      </c>
      <c r="AK57" s="104" t="n">
        <f aca="false">PRODUCT(AJ57/AI57)</f>
        <v>14.4444444444444</v>
      </c>
    </row>
    <row r="58" customFormat="false" ht="15" hidden="false" customHeight="false" outlineLevel="0" collapsed="false">
      <c r="A58" s="91"/>
      <c r="B58" s="3" t="n">
        <v>1996</v>
      </c>
      <c r="C58" s="103" t="n">
        <f aca="false">PRODUCT(AH58)</f>
        <v>35</v>
      </c>
      <c r="D58" s="3" t="n">
        <f aca="false">PRODUCT(AI58)</f>
        <v>396</v>
      </c>
      <c r="E58" s="3" t="n">
        <f aca="false">PRODUCT(AJ58)</f>
        <v>5808</v>
      </c>
      <c r="F58" s="104" t="n">
        <f aca="false">PRODUCT(E58/D58)</f>
        <v>14.6666666666667</v>
      </c>
      <c r="G58" s="3" t="n">
        <v>12</v>
      </c>
      <c r="H58" s="3" t="n">
        <v>132</v>
      </c>
      <c r="I58" s="3" t="n">
        <v>1770</v>
      </c>
      <c r="J58" s="103" t="n">
        <v>12</v>
      </c>
      <c r="K58" s="3" t="n">
        <v>132</v>
      </c>
      <c r="L58" s="105" t="n">
        <v>2243</v>
      </c>
      <c r="M58" s="3"/>
      <c r="N58" s="3"/>
      <c r="O58" s="3"/>
      <c r="P58" s="103" t="n">
        <v>11</v>
      </c>
      <c r="Q58" s="3" t="n">
        <v>132</v>
      </c>
      <c r="R58" s="105" t="n">
        <v>1795</v>
      </c>
      <c r="S58" s="3"/>
      <c r="T58" s="3"/>
      <c r="U58" s="3"/>
      <c r="V58" s="103"/>
      <c r="W58" s="3"/>
      <c r="X58" s="105"/>
      <c r="Y58" s="3"/>
      <c r="Z58" s="3"/>
      <c r="AA58" s="105"/>
      <c r="AB58" s="3"/>
      <c r="AC58" s="3"/>
      <c r="AD58" s="105"/>
      <c r="AE58" s="3"/>
      <c r="AF58" s="3"/>
      <c r="AG58" s="105"/>
      <c r="AH58" s="3" t="n">
        <f aca="false">PRODUCT(G58+J58+M58+P58+S58+V58+AB58)</f>
        <v>35</v>
      </c>
      <c r="AI58" s="3" t="n">
        <f aca="false">PRODUCT(H58+K58+N58+Q58+T58+W58+AC58)</f>
        <v>396</v>
      </c>
      <c r="AJ58" s="3" t="n">
        <f aca="false">PRODUCT(I58+L58+O58+R58+U58+X58+AD58)</f>
        <v>5808</v>
      </c>
      <c r="AK58" s="104" t="n">
        <f aca="false">PRODUCT(AJ58/AI58)</f>
        <v>14.6666666666667</v>
      </c>
    </row>
    <row r="59" customFormat="false" ht="15" hidden="false" customHeight="false" outlineLevel="0" collapsed="false">
      <c r="A59" s="91"/>
      <c r="B59" s="3" t="n">
        <v>1997</v>
      </c>
      <c r="C59" s="103" t="n">
        <f aca="false">PRODUCT(AH59)</f>
        <v>34</v>
      </c>
      <c r="D59" s="3" t="n">
        <f aca="false">PRODUCT(AI59)</f>
        <v>354</v>
      </c>
      <c r="E59" s="3" t="n">
        <f aca="false">PRODUCT(AJ59)</f>
        <v>5300</v>
      </c>
      <c r="F59" s="104" t="n">
        <f aca="false">PRODUCT(E59/D59)</f>
        <v>14.9717514124294</v>
      </c>
      <c r="G59" s="3" t="n">
        <v>10</v>
      </c>
      <c r="H59" s="3" t="n">
        <v>90</v>
      </c>
      <c r="I59" s="3" t="n">
        <v>1370</v>
      </c>
      <c r="J59" s="103" t="n">
        <v>12</v>
      </c>
      <c r="K59" s="3" t="n">
        <v>132</v>
      </c>
      <c r="L59" s="105" t="n">
        <v>1995</v>
      </c>
      <c r="M59" s="3"/>
      <c r="N59" s="3"/>
      <c r="O59" s="3"/>
      <c r="P59" s="103" t="n">
        <v>12</v>
      </c>
      <c r="Q59" s="3" t="n">
        <v>132</v>
      </c>
      <c r="R59" s="105" t="n">
        <v>1935</v>
      </c>
      <c r="S59" s="3"/>
      <c r="T59" s="3"/>
      <c r="U59" s="3"/>
      <c r="V59" s="103"/>
      <c r="W59" s="3"/>
      <c r="X59" s="105"/>
      <c r="Y59" s="3"/>
      <c r="Z59" s="3"/>
      <c r="AA59" s="105"/>
      <c r="AB59" s="3"/>
      <c r="AC59" s="3"/>
      <c r="AD59" s="105"/>
      <c r="AE59" s="3"/>
      <c r="AF59" s="3"/>
      <c r="AG59" s="105"/>
      <c r="AH59" s="3" t="n">
        <f aca="false">PRODUCT(G59+J59+M59+P59+S59+V59+AB59)</f>
        <v>34</v>
      </c>
      <c r="AI59" s="3" t="n">
        <f aca="false">PRODUCT(H59+K59+N59+Q59+T59+W59+AC59)</f>
        <v>354</v>
      </c>
      <c r="AJ59" s="3" t="n">
        <f aca="false">PRODUCT(I59+L59+O59+R59+U59+X59+AD59)</f>
        <v>5300</v>
      </c>
      <c r="AK59" s="104" t="n">
        <f aca="false">PRODUCT(AJ59/AI59)</f>
        <v>14.9717514124294</v>
      </c>
    </row>
    <row r="60" customFormat="false" ht="15" hidden="false" customHeight="false" outlineLevel="0" collapsed="false">
      <c r="A60" s="91"/>
      <c r="B60" s="3" t="n">
        <v>1998</v>
      </c>
      <c r="C60" s="103" t="n">
        <f aca="false">PRODUCT(AH60)</f>
        <v>36</v>
      </c>
      <c r="D60" s="3" t="n">
        <f aca="false">PRODUCT(AI60)</f>
        <v>396</v>
      </c>
      <c r="E60" s="3" t="n">
        <f aca="false">PRODUCT(AJ60)</f>
        <v>5830</v>
      </c>
      <c r="F60" s="104" t="n">
        <f aca="false">PRODUCT(E60/D60)</f>
        <v>14.7222222222222</v>
      </c>
      <c r="G60" s="3" t="n">
        <v>12</v>
      </c>
      <c r="H60" s="3" t="n">
        <v>132</v>
      </c>
      <c r="I60" s="3" t="n">
        <v>1957</v>
      </c>
      <c r="J60" s="103" t="n">
        <v>12</v>
      </c>
      <c r="K60" s="3" t="n">
        <v>132</v>
      </c>
      <c r="L60" s="105" t="n">
        <v>1900</v>
      </c>
      <c r="M60" s="3"/>
      <c r="N60" s="3"/>
      <c r="O60" s="3"/>
      <c r="P60" s="103" t="n">
        <v>12</v>
      </c>
      <c r="Q60" s="3" t="n">
        <v>132</v>
      </c>
      <c r="R60" s="105" t="n">
        <v>1973</v>
      </c>
      <c r="S60" s="3"/>
      <c r="T60" s="3"/>
      <c r="U60" s="3"/>
      <c r="V60" s="103"/>
      <c r="W60" s="3"/>
      <c r="X60" s="105"/>
      <c r="Y60" s="3"/>
      <c r="Z60" s="3"/>
      <c r="AA60" s="105"/>
      <c r="AB60" s="3"/>
      <c r="AC60" s="3"/>
      <c r="AD60" s="105"/>
      <c r="AE60" s="3"/>
      <c r="AF60" s="3"/>
      <c r="AG60" s="105"/>
      <c r="AH60" s="3" t="n">
        <f aca="false">PRODUCT(G60+J60+M60+P60+S60+V60+AB60)</f>
        <v>36</v>
      </c>
      <c r="AI60" s="3" t="n">
        <f aca="false">PRODUCT(H60+K60+N60+Q60+T60+W60+AC60)</f>
        <v>396</v>
      </c>
      <c r="AJ60" s="3" t="n">
        <f aca="false">PRODUCT(I60+L60+O60+R60+U60+X60+AD60)</f>
        <v>5830</v>
      </c>
      <c r="AK60" s="104" t="n">
        <f aca="false">PRODUCT(AJ60/AI60)</f>
        <v>14.7222222222222</v>
      </c>
    </row>
    <row r="61" customFormat="false" ht="15" hidden="false" customHeight="false" outlineLevel="0" collapsed="false">
      <c r="A61" s="91"/>
      <c r="B61" s="3" t="n">
        <v>1999</v>
      </c>
      <c r="C61" s="103" t="n">
        <f aca="false">PRODUCT(AH61)</f>
        <v>40</v>
      </c>
      <c r="D61" s="3" t="n">
        <f aca="false">PRODUCT(AI61)</f>
        <v>360</v>
      </c>
      <c r="E61" s="3" t="n">
        <f aca="false">PRODUCT(AJ61)</f>
        <v>6171</v>
      </c>
      <c r="F61" s="104" t="n">
        <f aca="false">PRODUCT(E61/D61)</f>
        <v>17.1416666666667</v>
      </c>
      <c r="G61" s="3" t="n">
        <v>10</v>
      </c>
      <c r="H61" s="3" t="n">
        <v>90</v>
      </c>
      <c r="I61" s="3" t="n">
        <v>1435</v>
      </c>
      <c r="J61" s="103" t="n">
        <v>10</v>
      </c>
      <c r="K61" s="3" t="n">
        <v>90</v>
      </c>
      <c r="L61" s="105" t="n">
        <v>1539</v>
      </c>
      <c r="M61" s="3" t="n">
        <v>10</v>
      </c>
      <c r="N61" s="3" t="n">
        <v>90</v>
      </c>
      <c r="O61" s="3" t="n">
        <v>1697</v>
      </c>
      <c r="P61" s="103" t="n">
        <v>10</v>
      </c>
      <c r="Q61" s="3" t="n">
        <v>90</v>
      </c>
      <c r="R61" s="105" t="n">
        <v>1500</v>
      </c>
      <c r="S61" s="3"/>
      <c r="T61" s="3"/>
      <c r="U61" s="3"/>
      <c r="V61" s="103"/>
      <c r="W61" s="3"/>
      <c r="X61" s="105"/>
      <c r="Y61" s="3"/>
      <c r="Z61" s="3"/>
      <c r="AA61" s="105"/>
      <c r="AB61" s="3"/>
      <c r="AC61" s="3"/>
      <c r="AD61" s="105"/>
      <c r="AE61" s="3"/>
      <c r="AF61" s="3"/>
      <c r="AG61" s="105"/>
      <c r="AH61" s="3" t="n">
        <f aca="false">PRODUCT(G61+J61+M61+P61+S61+V61+AB61)</f>
        <v>40</v>
      </c>
      <c r="AI61" s="3" t="n">
        <f aca="false">PRODUCT(H61+K61+N61+Q61+T61+W61+AC61)</f>
        <v>360</v>
      </c>
      <c r="AJ61" s="3" t="n">
        <f aca="false">PRODUCT(I61+L61+O61+R61+U61+X61+AD61)</f>
        <v>6171</v>
      </c>
      <c r="AK61" s="104" t="n">
        <f aca="false">PRODUCT(AJ61/AI61)</f>
        <v>17.1416666666667</v>
      </c>
    </row>
    <row r="62" customFormat="false" ht="15" hidden="false" customHeight="false" outlineLevel="0" collapsed="false">
      <c r="A62" s="91"/>
      <c r="B62" s="3" t="n">
        <v>2000</v>
      </c>
      <c r="C62" s="103" t="n">
        <f aca="false">PRODUCT(AH62)</f>
        <v>40</v>
      </c>
      <c r="D62" s="3" t="n">
        <f aca="false">PRODUCT(AI62)</f>
        <v>360</v>
      </c>
      <c r="E62" s="3" t="n">
        <f aca="false">PRODUCT(AJ62)</f>
        <v>6391</v>
      </c>
      <c r="F62" s="104" t="n">
        <f aca="false">PRODUCT(E62/D62)</f>
        <v>17.7527777777778</v>
      </c>
      <c r="G62" s="3" t="n">
        <v>10</v>
      </c>
      <c r="H62" s="3" t="n">
        <v>90</v>
      </c>
      <c r="I62" s="3" t="n">
        <v>1502</v>
      </c>
      <c r="J62" s="103" t="n">
        <v>10</v>
      </c>
      <c r="K62" s="3" t="n">
        <v>90</v>
      </c>
      <c r="L62" s="105" t="n">
        <v>1678</v>
      </c>
      <c r="M62" s="3" t="n">
        <v>10</v>
      </c>
      <c r="N62" s="3" t="n">
        <v>90</v>
      </c>
      <c r="O62" s="3" t="n">
        <v>1561</v>
      </c>
      <c r="P62" s="103" t="n">
        <v>10</v>
      </c>
      <c r="Q62" s="3" t="n">
        <v>90</v>
      </c>
      <c r="R62" s="105" t="n">
        <v>1650</v>
      </c>
      <c r="S62" s="3"/>
      <c r="T62" s="3"/>
      <c r="U62" s="3"/>
      <c r="V62" s="103"/>
      <c r="W62" s="3"/>
      <c r="X62" s="105"/>
      <c r="Y62" s="3"/>
      <c r="Z62" s="3"/>
      <c r="AA62" s="105"/>
      <c r="AB62" s="3"/>
      <c r="AC62" s="3"/>
      <c r="AD62" s="105"/>
      <c r="AE62" s="3"/>
      <c r="AF62" s="3"/>
      <c r="AG62" s="105"/>
      <c r="AH62" s="3" t="n">
        <f aca="false">PRODUCT(G62+J62+M62+P62+S62+V62+AB62)</f>
        <v>40</v>
      </c>
      <c r="AI62" s="3" t="n">
        <f aca="false">PRODUCT(H62+K62+N62+Q62+T62+W62+AC62)</f>
        <v>360</v>
      </c>
      <c r="AJ62" s="3" t="n">
        <f aca="false">PRODUCT(I62+L62+O62+R62+U62+X62+AD62)</f>
        <v>6391</v>
      </c>
      <c r="AK62" s="104" t="n">
        <f aca="false">PRODUCT(AJ62/AI62)</f>
        <v>17.7527777777778</v>
      </c>
    </row>
    <row r="63" customFormat="false" ht="15" hidden="false" customHeight="false" outlineLevel="0" collapsed="false">
      <c r="A63" s="91"/>
      <c r="B63" s="3" t="n">
        <v>2001</v>
      </c>
      <c r="C63" s="103" t="n">
        <f aca="false">PRODUCT(AH63)</f>
        <v>40</v>
      </c>
      <c r="D63" s="3" t="n">
        <f aca="false">PRODUCT(AI63)</f>
        <v>360</v>
      </c>
      <c r="E63" s="3" t="n">
        <f aca="false">PRODUCT(AJ63)</f>
        <v>6258</v>
      </c>
      <c r="F63" s="104" t="n">
        <f aca="false">PRODUCT(E63/D63)</f>
        <v>17.3833333333333</v>
      </c>
      <c r="G63" s="3" t="n">
        <v>10</v>
      </c>
      <c r="H63" s="3" t="n">
        <v>90</v>
      </c>
      <c r="I63" s="105" t="n">
        <v>1573</v>
      </c>
      <c r="J63" s="3" t="n">
        <v>10</v>
      </c>
      <c r="K63" s="3" t="n">
        <v>90</v>
      </c>
      <c r="L63" s="105" t="n">
        <v>1673</v>
      </c>
      <c r="M63" s="3" t="n">
        <v>10</v>
      </c>
      <c r="N63" s="3" t="n">
        <v>90</v>
      </c>
      <c r="O63" s="3" t="n">
        <v>1317</v>
      </c>
      <c r="P63" s="103" t="n">
        <v>10</v>
      </c>
      <c r="Q63" s="3" t="n">
        <v>90</v>
      </c>
      <c r="R63" s="105" t="n">
        <v>1695</v>
      </c>
      <c r="S63" s="3"/>
      <c r="T63" s="3"/>
      <c r="U63" s="3"/>
      <c r="V63" s="103"/>
      <c r="W63" s="3"/>
      <c r="X63" s="105"/>
      <c r="Y63" s="3"/>
      <c r="Z63" s="3"/>
      <c r="AA63" s="105"/>
      <c r="AB63" s="3"/>
      <c r="AC63" s="3"/>
      <c r="AD63" s="105"/>
      <c r="AE63" s="3"/>
      <c r="AF63" s="3"/>
      <c r="AG63" s="105"/>
      <c r="AH63" s="3" t="n">
        <f aca="false">PRODUCT(G63+J63+M63+P63+S63+V63+AB63)</f>
        <v>40</v>
      </c>
      <c r="AI63" s="3" t="n">
        <f aca="false">PRODUCT(H63+K63+N63+Q63+T63+W63+AC63)</f>
        <v>360</v>
      </c>
      <c r="AJ63" s="3" t="n">
        <f aca="false">PRODUCT(I63+L63+O63+R63+U63+X63+AD63)</f>
        <v>6258</v>
      </c>
      <c r="AK63" s="104" t="n">
        <f aca="false">PRODUCT(AJ63/AI63)</f>
        <v>17.3833333333333</v>
      </c>
    </row>
    <row r="64" customFormat="false" ht="15" hidden="false" customHeight="false" outlineLevel="0" collapsed="false">
      <c r="A64" s="91"/>
      <c r="B64" s="3" t="n">
        <v>2002</v>
      </c>
      <c r="C64" s="103" t="n">
        <f aca="false">PRODUCT(AH64)</f>
        <v>40</v>
      </c>
      <c r="D64" s="3" t="n">
        <f aca="false">PRODUCT(AI64)</f>
        <v>360</v>
      </c>
      <c r="E64" s="3" t="n">
        <f aca="false">PRODUCT(AJ64)</f>
        <v>5837</v>
      </c>
      <c r="F64" s="104" t="n">
        <f aca="false">PRODUCT(E64/D64)</f>
        <v>16.2138888888889</v>
      </c>
      <c r="G64" s="3" t="n">
        <v>10</v>
      </c>
      <c r="H64" s="3" t="n">
        <v>90</v>
      </c>
      <c r="I64" s="105" t="n">
        <v>1455</v>
      </c>
      <c r="J64" s="3" t="n">
        <v>10</v>
      </c>
      <c r="K64" s="3" t="n">
        <v>90</v>
      </c>
      <c r="L64" s="105" t="n">
        <v>1535</v>
      </c>
      <c r="M64" s="3" t="n">
        <v>10</v>
      </c>
      <c r="N64" s="3" t="n">
        <v>90</v>
      </c>
      <c r="O64" s="3" t="n">
        <v>1332</v>
      </c>
      <c r="P64" s="103" t="n">
        <v>10</v>
      </c>
      <c r="Q64" s="3" t="n">
        <v>90</v>
      </c>
      <c r="R64" s="105" t="n">
        <v>1515</v>
      </c>
      <c r="S64" s="3"/>
      <c r="T64" s="3"/>
      <c r="U64" s="3"/>
      <c r="V64" s="103"/>
      <c r="W64" s="3"/>
      <c r="X64" s="105"/>
      <c r="Y64" s="3"/>
      <c r="Z64" s="3"/>
      <c r="AA64" s="105"/>
      <c r="AB64" s="3"/>
      <c r="AC64" s="3"/>
      <c r="AD64" s="105"/>
      <c r="AE64" s="3"/>
      <c r="AF64" s="3"/>
      <c r="AG64" s="105"/>
      <c r="AH64" s="3" t="n">
        <f aca="false">PRODUCT(G64+J64+M64+P64+S64+V64+AB64)</f>
        <v>40</v>
      </c>
      <c r="AI64" s="3" t="n">
        <f aca="false">PRODUCT(H64+K64+N64+Q64+T64+W64+AC64)</f>
        <v>360</v>
      </c>
      <c r="AJ64" s="3" t="n">
        <f aca="false">PRODUCT(I64+L64+O64+R64+U64+X64+AD64)</f>
        <v>5837</v>
      </c>
      <c r="AK64" s="104" t="n">
        <f aca="false">PRODUCT(AJ64/AI64)</f>
        <v>16.2138888888889</v>
      </c>
    </row>
    <row r="65" customFormat="false" ht="15" hidden="false" customHeight="false" outlineLevel="0" collapsed="false">
      <c r="A65" s="91"/>
      <c r="B65" s="3" t="n">
        <v>2003</v>
      </c>
      <c r="C65" s="103" t="n">
        <f aca="false">PRODUCT(AH65)</f>
        <v>38</v>
      </c>
      <c r="D65" s="3" t="n">
        <f aca="false">PRODUCT(AI65)</f>
        <v>324</v>
      </c>
      <c r="E65" s="3" t="n">
        <f aca="false">PRODUCT(AJ65)</f>
        <v>5372</v>
      </c>
      <c r="F65" s="104" t="n">
        <f aca="false">PRODUCT(E65/D65)</f>
        <v>16.5802469135802</v>
      </c>
      <c r="G65" s="3" t="n">
        <v>10</v>
      </c>
      <c r="H65" s="3" t="n">
        <v>90</v>
      </c>
      <c r="I65" s="105" t="n">
        <v>1444</v>
      </c>
      <c r="J65" s="3" t="n">
        <v>9</v>
      </c>
      <c r="K65" s="3" t="n">
        <v>72</v>
      </c>
      <c r="L65" s="105" t="n">
        <v>1241</v>
      </c>
      <c r="M65" s="3" t="n">
        <v>10</v>
      </c>
      <c r="N65" s="3" t="n">
        <v>90</v>
      </c>
      <c r="O65" s="3" t="n">
        <v>1465</v>
      </c>
      <c r="P65" s="103" t="n">
        <v>9</v>
      </c>
      <c r="Q65" s="3" t="n">
        <v>72</v>
      </c>
      <c r="R65" s="105" t="n">
        <v>1222</v>
      </c>
      <c r="S65" s="3"/>
      <c r="T65" s="3"/>
      <c r="U65" s="3"/>
      <c r="V65" s="103"/>
      <c r="W65" s="3"/>
      <c r="X65" s="105"/>
      <c r="Y65" s="3"/>
      <c r="Z65" s="3"/>
      <c r="AA65" s="105"/>
      <c r="AB65" s="3"/>
      <c r="AC65" s="3"/>
      <c r="AD65" s="105"/>
      <c r="AE65" s="3"/>
      <c r="AF65" s="3"/>
      <c r="AG65" s="105"/>
      <c r="AH65" s="3" t="n">
        <f aca="false">PRODUCT(G65+J65+M65+P65+S65+V65+AB65)</f>
        <v>38</v>
      </c>
      <c r="AI65" s="3" t="n">
        <f aca="false">PRODUCT(H65+K65+N65+Q65+T65+W65+AC65)</f>
        <v>324</v>
      </c>
      <c r="AJ65" s="3" t="n">
        <f aca="false">PRODUCT(I65+L65+O65+R65+U65+X65+AD65)</f>
        <v>5372</v>
      </c>
      <c r="AK65" s="104" t="n">
        <f aca="false">PRODUCT(AJ65/AI65)</f>
        <v>16.5802469135802</v>
      </c>
    </row>
    <row r="66" customFormat="false" ht="15" hidden="false" customHeight="false" outlineLevel="0" collapsed="false">
      <c r="A66" s="91"/>
      <c r="B66" s="3" t="n">
        <v>2004</v>
      </c>
      <c r="C66" s="103" t="n">
        <f aca="false">PRODUCT(AH66)</f>
        <v>37</v>
      </c>
      <c r="D66" s="3" t="n">
        <f aca="false">PRODUCT(AI66)</f>
        <v>306</v>
      </c>
      <c r="E66" s="3" t="n">
        <f aca="false">PRODUCT(AJ66)</f>
        <v>5276</v>
      </c>
      <c r="F66" s="104" t="n">
        <f aca="false">PRODUCT(E66/D66)</f>
        <v>17.2418300653595</v>
      </c>
      <c r="G66" s="3" t="n">
        <v>9</v>
      </c>
      <c r="H66" s="3" t="n">
        <v>72</v>
      </c>
      <c r="I66" s="105" t="n">
        <v>1167</v>
      </c>
      <c r="J66" s="3" t="n">
        <v>9</v>
      </c>
      <c r="K66" s="3" t="n">
        <v>72</v>
      </c>
      <c r="L66" s="105" t="n">
        <v>1283</v>
      </c>
      <c r="M66" s="3" t="n">
        <v>9</v>
      </c>
      <c r="N66" s="3" t="n">
        <v>72</v>
      </c>
      <c r="O66" s="3" t="n">
        <v>1217</v>
      </c>
      <c r="P66" s="103" t="n">
        <v>10</v>
      </c>
      <c r="Q66" s="3" t="n">
        <v>90</v>
      </c>
      <c r="R66" s="105" t="n">
        <v>1609</v>
      </c>
      <c r="S66" s="3"/>
      <c r="T66" s="3"/>
      <c r="U66" s="3"/>
      <c r="V66" s="103"/>
      <c r="W66" s="3"/>
      <c r="X66" s="105"/>
      <c r="Y66" s="3"/>
      <c r="Z66" s="3"/>
      <c r="AA66" s="105"/>
      <c r="AB66" s="3"/>
      <c r="AC66" s="3"/>
      <c r="AD66" s="105"/>
      <c r="AE66" s="3"/>
      <c r="AF66" s="3"/>
      <c r="AG66" s="105"/>
      <c r="AH66" s="3" t="n">
        <f aca="false">PRODUCT(G66+J66+M66+P66+S66+V66+AB66)</f>
        <v>37</v>
      </c>
      <c r="AI66" s="3" t="n">
        <f aca="false">PRODUCT(H66+K66+N66+Q66+T66+W66+AC66)</f>
        <v>306</v>
      </c>
      <c r="AJ66" s="3" t="n">
        <f aca="false">PRODUCT(I66+L66+O66+R66+U66+X66+AD66)</f>
        <v>5276</v>
      </c>
      <c r="AK66" s="104" t="n">
        <f aca="false">PRODUCT(AJ66/AI66)</f>
        <v>17.2418300653595</v>
      </c>
    </row>
    <row r="67" customFormat="false" ht="15" hidden="false" customHeight="false" outlineLevel="0" collapsed="false">
      <c r="A67" s="91"/>
      <c r="B67" s="3" t="n">
        <v>2005</v>
      </c>
      <c r="C67" s="103" t="n">
        <f aca="false">PRODUCT(AH67)</f>
        <v>39</v>
      </c>
      <c r="D67" s="3" t="n">
        <f aca="false">PRODUCT(AI67)</f>
        <v>342</v>
      </c>
      <c r="E67" s="3" t="n">
        <f aca="false">PRODUCT(AJ67)</f>
        <v>6148</v>
      </c>
      <c r="F67" s="104" t="n">
        <f aca="false">PRODUCT(E67/D67)</f>
        <v>17.9766081871345</v>
      </c>
      <c r="G67" s="3" t="n">
        <v>10</v>
      </c>
      <c r="H67" s="3" t="n">
        <v>90</v>
      </c>
      <c r="I67" s="105" t="n">
        <v>1337</v>
      </c>
      <c r="J67" s="3" t="n">
        <v>10</v>
      </c>
      <c r="K67" s="3" t="n">
        <v>90</v>
      </c>
      <c r="L67" s="105" t="n">
        <v>1838</v>
      </c>
      <c r="M67" s="3" t="n">
        <v>9</v>
      </c>
      <c r="N67" s="3" t="n">
        <v>72</v>
      </c>
      <c r="O67" s="3" t="n">
        <v>1486</v>
      </c>
      <c r="P67" s="103" t="n">
        <v>10</v>
      </c>
      <c r="Q67" s="3" t="n">
        <v>90</v>
      </c>
      <c r="R67" s="105" t="n">
        <v>1487</v>
      </c>
      <c r="S67" s="3"/>
      <c r="T67" s="3"/>
      <c r="U67" s="3"/>
      <c r="V67" s="103"/>
      <c r="W67" s="3"/>
      <c r="X67" s="105"/>
      <c r="Y67" s="3"/>
      <c r="Z67" s="3"/>
      <c r="AA67" s="105"/>
      <c r="AB67" s="3"/>
      <c r="AC67" s="3"/>
      <c r="AD67" s="105"/>
      <c r="AE67" s="3"/>
      <c r="AF67" s="3"/>
      <c r="AG67" s="105"/>
      <c r="AH67" s="3" t="n">
        <f aca="false">PRODUCT(G67+J67+M67+P67+S67+V67+AB67)</f>
        <v>39</v>
      </c>
      <c r="AI67" s="3" t="n">
        <f aca="false">PRODUCT(H67+K67+N67+Q67+T67+W67+AC67)</f>
        <v>342</v>
      </c>
      <c r="AJ67" s="3" t="n">
        <f aca="false">PRODUCT(I67+L67+O67+R67+U67+X67+AD67)</f>
        <v>6148</v>
      </c>
      <c r="AK67" s="104" t="n">
        <f aca="false">PRODUCT(AJ67/AI67)</f>
        <v>17.9766081871345</v>
      </c>
    </row>
    <row r="68" customFormat="false" ht="15" hidden="false" customHeight="false" outlineLevel="0" collapsed="false">
      <c r="A68" s="91"/>
      <c r="B68" s="3" t="n">
        <v>2006</v>
      </c>
      <c r="C68" s="103" t="n">
        <f aca="false">PRODUCT(AH68)</f>
        <v>39</v>
      </c>
      <c r="D68" s="3" t="n">
        <f aca="false">PRODUCT(AI68)</f>
        <v>342</v>
      </c>
      <c r="E68" s="3" t="n">
        <f aca="false">PRODUCT(AJ68)</f>
        <v>6375</v>
      </c>
      <c r="F68" s="104" t="n">
        <f aca="false">PRODUCT(E68/D68)</f>
        <v>18.640350877193</v>
      </c>
      <c r="G68" s="3" t="n">
        <v>10</v>
      </c>
      <c r="H68" s="3" t="n">
        <v>90</v>
      </c>
      <c r="I68" s="105" t="n">
        <v>1646</v>
      </c>
      <c r="J68" s="3" t="n">
        <v>10</v>
      </c>
      <c r="K68" s="3" t="n">
        <v>90</v>
      </c>
      <c r="L68" s="105" t="n">
        <v>1821</v>
      </c>
      <c r="M68" s="3" t="n">
        <v>9</v>
      </c>
      <c r="N68" s="3" t="n">
        <v>72</v>
      </c>
      <c r="O68" s="3" t="n">
        <v>1373</v>
      </c>
      <c r="P68" s="103" t="n">
        <v>10</v>
      </c>
      <c r="Q68" s="3" t="n">
        <v>90</v>
      </c>
      <c r="R68" s="105" t="n">
        <v>1535</v>
      </c>
      <c r="S68" s="3"/>
      <c r="T68" s="3"/>
      <c r="U68" s="3"/>
      <c r="V68" s="103"/>
      <c r="W68" s="3"/>
      <c r="X68" s="105"/>
      <c r="Y68" s="3"/>
      <c r="Z68" s="3"/>
      <c r="AA68" s="105"/>
      <c r="AB68" s="3"/>
      <c r="AC68" s="3"/>
      <c r="AD68" s="105"/>
      <c r="AE68" s="3"/>
      <c r="AF68" s="3"/>
      <c r="AG68" s="105"/>
      <c r="AH68" s="3" t="n">
        <f aca="false">PRODUCT(G68+J68+M68+P68+S68+V68+AB68)</f>
        <v>39</v>
      </c>
      <c r="AI68" s="3" t="n">
        <f aca="false">PRODUCT(H68+K68+N68+Q68+T68+W68+AC68)</f>
        <v>342</v>
      </c>
      <c r="AJ68" s="3" t="n">
        <f aca="false">PRODUCT(I68+L68+O68+R68+U68+X68+AD68)</f>
        <v>6375</v>
      </c>
      <c r="AK68" s="104" t="n">
        <f aca="false">PRODUCT(AJ68/AI68)</f>
        <v>18.640350877193</v>
      </c>
    </row>
    <row r="69" customFormat="false" ht="15" hidden="false" customHeight="false" outlineLevel="0" collapsed="false">
      <c r="A69" s="91"/>
      <c r="B69" s="3" t="n">
        <v>2007</v>
      </c>
      <c r="C69" s="103" t="n">
        <f aca="false">PRODUCT(AH69)</f>
        <v>38</v>
      </c>
      <c r="D69" s="3" t="n">
        <f aca="false">PRODUCT(AI69)</f>
        <v>324</v>
      </c>
      <c r="E69" s="3" t="n">
        <f aca="false">PRODUCT(AJ69)</f>
        <v>6654</v>
      </c>
      <c r="F69" s="104" t="n">
        <f aca="false">PRODUCT(E69/D69)</f>
        <v>20.537037037037</v>
      </c>
      <c r="G69" s="3" t="n">
        <v>10</v>
      </c>
      <c r="H69" s="3" t="n">
        <v>90</v>
      </c>
      <c r="I69" s="3" t="n">
        <v>1805</v>
      </c>
      <c r="J69" s="103" t="n">
        <v>9</v>
      </c>
      <c r="K69" s="3" t="n">
        <v>72</v>
      </c>
      <c r="L69" s="105" t="n">
        <v>1463</v>
      </c>
      <c r="M69" s="3" t="n">
        <v>9</v>
      </c>
      <c r="N69" s="3" t="n">
        <v>72</v>
      </c>
      <c r="O69" s="3" t="n">
        <v>1729</v>
      </c>
      <c r="P69" s="103" t="n">
        <v>10</v>
      </c>
      <c r="Q69" s="3" t="n">
        <v>90</v>
      </c>
      <c r="R69" s="105" t="n">
        <v>1657</v>
      </c>
      <c r="S69" s="3"/>
      <c r="T69" s="3"/>
      <c r="U69" s="3"/>
      <c r="V69" s="103"/>
      <c r="W69" s="3"/>
      <c r="X69" s="105"/>
      <c r="Y69" s="3"/>
      <c r="Z69" s="3"/>
      <c r="AA69" s="105"/>
      <c r="AB69" s="3"/>
      <c r="AC69" s="3"/>
      <c r="AD69" s="105"/>
      <c r="AE69" s="3"/>
      <c r="AF69" s="3"/>
      <c r="AG69" s="105"/>
      <c r="AH69" s="3" t="n">
        <f aca="false">PRODUCT(G69+J69+M69+P69+S69+V69+AB69)</f>
        <v>38</v>
      </c>
      <c r="AI69" s="3" t="n">
        <f aca="false">PRODUCT(H69+K69+N69+Q69+T69+W69+AC69)</f>
        <v>324</v>
      </c>
      <c r="AJ69" s="3" t="n">
        <f aca="false">PRODUCT(I69+L69+O69+R69+U69+X69+AD69)</f>
        <v>6654</v>
      </c>
      <c r="AK69" s="104" t="n">
        <f aca="false">PRODUCT(AJ69/AI69)</f>
        <v>20.537037037037</v>
      </c>
    </row>
    <row r="70" customFormat="false" ht="15" hidden="false" customHeight="false" outlineLevel="0" collapsed="false">
      <c r="A70" s="91"/>
      <c r="B70" s="3" t="n">
        <v>2008</v>
      </c>
      <c r="C70" s="103" t="n">
        <f aca="false">PRODUCT(AH70)</f>
        <v>34</v>
      </c>
      <c r="D70" s="3" t="n">
        <f aca="false">PRODUCT(AI70)</f>
        <v>265</v>
      </c>
      <c r="E70" s="3" t="n">
        <f aca="false">PRODUCT(AJ70)</f>
        <v>4325</v>
      </c>
      <c r="F70" s="104" t="n">
        <f aca="false">PRODUCT(E70/D70)</f>
        <v>16.3207547169811</v>
      </c>
      <c r="G70" s="3" t="n">
        <v>8</v>
      </c>
      <c r="H70" s="3" t="n">
        <v>61</v>
      </c>
      <c r="I70" s="3" t="n">
        <v>950</v>
      </c>
      <c r="J70" s="103" t="n">
        <v>9</v>
      </c>
      <c r="K70" s="3" t="n">
        <v>72</v>
      </c>
      <c r="L70" s="105" t="n">
        <v>1204</v>
      </c>
      <c r="M70" s="3" t="n">
        <v>10</v>
      </c>
      <c r="N70" s="3" t="n">
        <v>90</v>
      </c>
      <c r="O70" s="3" t="n">
        <v>1428</v>
      </c>
      <c r="P70" s="103" t="n">
        <v>7</v>
      </c>
      <c r="Q70" s="3" t="n">
        <v>42</v>
      </c>
      <c r="R70" s="105" t="n">
        <v>743</v>
      </c>
      <c r="S70" s="3"/>
      <c r="T70" s="3"/>
      <c r="U70" s="3"/>
      <c r="V70" s="103"/>
      <c r="W70" s="3"/>
      <c r="X70" s="105"/>
      <c r="Y70" s="3"/>
      <c r="Z70" s="3"/>
      <c r="AA70" s="105"/>
      <c r="AB70" s="3"/>
      <c r="AC70" s="3"/>
      <c r="AD70" s="105"/>
      <c r="AE70" s="3"/>
      <c r="AF70" s="3"/>
      <c r="AG70" s="105"/>
      <c r="AH70" s="3" t="n">
        <f aca="false">PRODUCT(G70+J70+M70+P70+S70+V70+AB70)</f>
        <v>34</v>
      </c>
      <c r="AI70" s="3" t="n">
        <f aca="false">PRODUCT(H70+K70+N70+Q70+T70+W70+AC70)</f>
        <v>265</v>
      </c>
      <c r="AJ70" s="3" t="n">
        <f aca="false">PRODUCT(I70+L70+O70+R70+U70+X70+AD70)</f>
        <v>4325</v>
      </c>
      <c r="AK70" s="104" t="n">
        <f aca="false">PRODUCT(AJ70/AI70)</f>
        <v>16.3207547169811</v>
      </c>
    </row>
    <row r="71" customFormat="false" ht="15" hidden="false" customHeight="false" outlineLevel="0" collapsed="false">
      <c r="A71" s="91"/>
      <c r="B71" s="3" t="n">
        <v>2009</v>
      </c>
      <c r="C71" s="103" t="n">
        <f aca="false">PRODUCT(AH71)</f>
        <v>37</v>
      </c>
      <c r="D71" s="3" t="n">
        <f aca="false">PRODUCT(AI71)</f>
        <v>316</v>
      </c>
      <c r="E71" s="3" t="n">
        <f aca="false">PRODUCT(AJ71)</f>
        <v>5743</v>
      </c>
      <c r="F71" s="104" t="n">
        <f aca="false">PRODUCT(E71/D71)</f>
        <v>18.1740506329114</v>
      </c>
      <c r="G71" s="3" t="n">
        <v>10</v>
      </c>
      <c r="H71" s="3" t="n">
        <v>90</v>
      </c>
      <c r="I71" s="3" t="n">
        <v>1673</v>
      </c>
      <c r="J71" s="103" t="n">
        <v>10</v>
      </c>
      <c r="K71" s="3" t="n">
        <v>90</v>
      </c>
      <c r="L71" s="105" t="n">
        <v>1729</v>
      </c>
      <c r="M71" s="3" t="n">
        <v>8</v>
      </c>
      <c r="N71" s="3" t="n">
        <v>64</v>
      </c>
      <c r="O71" s="3" t="n">
        <v>1288</v>
      </c>
      <c r="P71" s="103" t="n">
        <v>9</v>
      </c>
      <c r="Q71" s="3" t="n">
        <v>72</v>
      </c>
      <c r="R71" s="105" t="n">
        <v>1053</v>
      </c>
      <c r="S71" s="3"/>
      <c r="T71" s="3"/>
      <c r="U71" s="3"/>
      <c r="V71" s="103"/>
      <c r="W71" s="3"/>
      <c r="X71" s="105"/>
      <c r="Y71" s="3"/>
      <c r="Z71" s="3"/>
      <c r="AA71" s="105"/>
      <c r="AB71" s="3"/>
      <c r="AC71" s="3"/>
      <c r="AD71" s="105"/>
      <c r="AE71" s="3"/>
      <c r="AF71" s="3"/>
      <c r="AG71" s="105"/>
      <c r="AH71" s="3" t="n">
        <f aca="false">PRODUCT(G71+J71+M71+P71+S71+V71+AB71)</f>
        <v>37</v>
      </c>
      <c r="AI71" s="3" t="n">
        <f aca="false">PRODUCT(H71+K71+N71+Q71+T71+W71+AC71)</f>
        <v>316</v>
      </c>
      <c r="AJ71" s="3" t="n">
        <f aca="false">PRODUCT(I71+L71+O71+R71+U71+X71+AD71)</f>
        <v>5743</v>
      </c>
      <c r="AK71" s="104" t="n">
        <f aca="false">PRODUCT(AJ71/AI71)</f>
        <v>18.1740506329114</v>
      </c>
    </row>
    <row r="72" customFormat="false" ht="15" hidden="false" customHeight="false" outlineLevel="0" collapsed="false">
      <c r="A72" s="91"/>
      <c r="B72" s="3" t="n">
        <v>2010</v>
      </c>
      <c r="C72" s="103" t="n">
        <f aca="false">PRODUCT(AH72)</f>
        <v>38</v>
      </c>
      <c r="D72" s="3" t="n">
        <f aca="false">PRODUCT(AI72)</f>
        <v>324</v>
      </c>
      <c r="E72" s="3" t="n">
        <f aca="false">PRODUCT(AJ72)</f>
        <v>6055</v>
      </c>
      <c r="F72" s="104" t="n">
        <f aca="false">PRODUCT(E72/D72)</f>
        <v>18.6882716049383</v>
      </c>
      <c r="G72" s="3" t="n">
        <v>9</v>
      </c>
      <c r="H72" s="3" t="n">
        <v>72</v>
      </c>
      <c r="I72" s="3" t="n">
        <v>1451</v>
      </c>
      <c r="J72" s="103" t="n">
        <v>10</v>
      </c>
      <c r="K72" s="3" t="n">
        <v>90</v>
      </c>
      <c r="L72" s="105" t="n">
        <v>1748</v>
      </c>
      <c r="M72" s="3" t="n">
        <v>9</v>
      </c>
      <c r="N72" s="3" t="n">
        <v>72</v>
      </c>
      <c r="O72" s="3" t="n">
        <v>1407</v>
      </c>
      <c r="P72" s="103" t="n">
        <v>10</v>
      </c>
      <c r="Q72" s="3" t="n">
        <v>90</v>
      </c>
      <c r="R72" s="105" t="n">
        <v>1449</v>
      </c>
      <c r="S72" s="3"/>
      <c r="T72" s="3"/>
      <c r="U72" s="3"/>
      <c r="V72" s="103"/>
      <c r="W72" s="3"/>
      <c r="X72" s="105"/>
      <c r="Y72" s="3"/>
      <c r="Z72" s="3"/>
      <c r="AA72" s="105"/>
      <c r="AB72" s="3"/>
      <c r="AC72" s="3"/>
      <c r="AD72" s="105"/>
      <c r="AE72" s="3"/>
      <c r="AF72" s="3"/>
      <c r="AG72" s="105"/>
      <c r="AH72" s="3" t="n">
        <f aca="false">PRODUCT(G72+J72+M72+P72+S72+V72+AB72)</f>
        <v>38</v>
      </c>
      <c r="AI72" s="3" t="n">
        <f aca="false">PRODUCT(H72+K72+N72+Q72+T72+W72+AC72)</f>
        <v>324</v>
      </c>
      <c r="AJ72" s="3" t="n">
        <f aca="false">PRODUCT(I72+L72+O72+R72+U72+X72+AD72)</f>
        <v>6055</v>
      </c>
      <c r="AK72" s="104" t="n">
        <f aca="false">PRODUCT(AJ72/AI72)</f>
        <v>18.6882716049383</v>
      </c>
    </row>
    <row r="73" customFormat="false" ht="15" hidden="false" customHeight="false" outlineLevel="0" collapsed="false">
      <c r="A73" s="91"/>
      <c r="B73" s="3" t="n">
        <v>2011</v>
      </c>
      <c r="C73" s="103" t="n">
        <f aca="false">PRODUCT(AH73)</f>
        <v>39</v>
      </c>
      <c r="D73" s="3" t="n">
        <f aca="false">PRODUCT(AI73)</f>
        <v>342</v>
      </c>
      <c r="E73" s="3" t="n">
        <f aca="false">PRODUCT(AJ73)</f>
        <v>6925</v>
      </c>
      <c r="F73" s="104" t="n">
        <f aca="false">PRODUCT(E73/D73)</f>
        <v>20.2485380116959</v>
      </c>
      <c r="G73" s="3" t="n">
        <v>9</v>
      </c>
      <c r="H73" s="3" t="n">
        <v>72</v>
      </c>
      <c r="I73" s="3" t="n">
        <v>1431</v>
      </c>
      <c r="J73" s="103" t="n">
        <v>10</v>
      </c>
      <c r="K73" s="3" t="n">
        <v>90</v>
      </c>
      <c r="L73" s="105" t="n">
        <v>1840</v>
      </c>
      <c r="M73" s="3" t="n">
        <v>10</v>
      </c>
      <c r="N73" s="3" t="n">
        <v>90</v>
      </c>
      <c r="O73" s="3" t="n">
        <v>1911</v>
      </c>
      <c r="P73" s="103" t="n">
        <v>10</v>
      </c>
      <c r="Q73" s="3" t="n">
        <v>90</v>
      </c>
      <c r="R73" s="105" t="n">
        <v>1743</v>
      </c>
      <c r="S73" s="3"/>
      <c r="T73" s="3"/>
      <c r="U73" s="3"/>
      <c r="V73" s="103"/>
      <c r="W73" s="3"/>
      <c r="X73" s="105"/>
      <c r="Y73" s="3"/>
      <c r="Z73" s="3"/>
      <c r="AA73" s="105"/>
      <c r="AB73" s="3"/>
      <c r="AC73" s="3"/>
      <c r="AD73" s="105"/>
      <c r="AE73" s="3"/>
      <c r="AF73" s="3"/>
      <c r="AG73" s="105"/>
      <c r="AH73" s="3" t="n">
        <f aca="false">PRODUCT(G73+J73+M73+P73+S73+V73+AB73)</f>
        <v>39</v>
      </c>
      <c r="AI73" s="3" t="n">
        <f aca="false">PRODUCT(H73+K73+N73+Q73+T73+W73+AC73)</f>
        <v>342</v>
      </c>
      <c r="AJ73" s="3" t="n">
        <f aca="false">PRODUCT(I73+L73+O73+R73+U73+X73+AD73)</f>
        <v>6925</v>
      </c>
      <c r="AK73" s="104" t="n">
        <f aca="false">PRODUCT(AJ73/AI73)</f>
        <v>20.2485380116959</v>
      </c>
    </row>
    <row r="74" customFormat="false" ht="15" hidden="false" customHeight="false" outlineLevel="0" collapsed="false">
      <c r="A74" s="91"/>
      <c r="B74" s="3" t="n">
        <v>2012</v>
      </c>
      <c r="C74" s="103" t="n">
        <f aca="false">PRODUCT(AH74)</f>
        <v>38</v>
      </c>
      <c r="D74" s="3" t="n">
        <v>324</v>
      </c>
      <c r="E74" s="3" t="n">
        <v>6128</v>
      </c>
      <c r="F74" s="104" t="n">
        <v>18.9135802469136</v>
      </c>
      <c r="G74" s="3" t="n">
        <v>9</v>
      </c>
      <c r="H74" s="3" t="n">
        <v>72</v>
      </c>
      <c r="I74" s="3" t="n">
        <v>1384</v>
      </c>
      <c r="J74" s="103" t="n">
        <v>9</v>
      </c>
      <c r="K74" s="3" t="n">
        <v>72</v>
      </c>
      <c r="L74" s="105" t="n">
        <v>1446</v>
      </c>
      <c r="M74" s="3" t="n">
        <v>10</v>
      </c>
      <c r="N74" s="3" t="n">
        <v>90</v>
      </c>
      <c r="O74" s="105" t="n">
        <v>1826</v>
      </c>
      <c r="P74" s="3" t="n">
        <v>10</v>
      </c>
      <c r="Q74" s="3" t="n">
        <v>90</v>
      </c>
      <c r="R74" s="105" t="n">
        <v>1472</v>
      </c>
      <c r="S74" s="3"/>
      <c r="T74" s="3"/>
      <c r="U74" s="3"/>
      <c r="V74" s="103"/>
      <c r="W74" s="3"/>
      <c r="X74" s="105"/>
      <c r="Y74" s="3"/>
      <c r="Z74" s="3"/>
      <c r="AA74" s="105"/>
      <c r="AB74" s="3"/>
      <c r="AC74" s="3"/>
      <c r="AD74" s="105"/>
      <c r="AE74" s="3"/>
      <c r="AF74" s="3"/>
      <c r="AG74" s="105"/>
      <c r="AH74" s="3" t="n">
        <f aca="false">PRODUCT(G74+J74+M74+P74+S74+V74+AB74)</f>
        <v>38</v>
      </c>
      <c r="AI74" s="3" t="n">
        <f aca="false">PRODUCT(H74+K74+N74+Q74+T74+W74+AC74)</f>
        <v>324</v>
      </c>
      <c r="AJ74" s="3" t="n">
        <f aca="false">PRODUCT(I74+L74+O74+R74+U74+X74+AD74)</f>
        <v>6128</v>
      </c>
      <c r="AK74" s="104" t="n">
        <f aca="false">PRODUCT(AJ74/AI74)</f>
        <v>18.9135802469136</v>
      </c>
    </row>
    <row r="75" customFormat="false" ht="15" hidden="false" customHeight="false" outlineLevel="0" collapsed="false">
      <c r="A75" s="91"/>
      <c r="B75" s="3" t="n">
        <v>2013</v>
      </c>
      <c r="C75" s="103" t="n">
        <f aca="false">PRODUCT(AH75)</f>
        <v>39</v>
      </c>
      <c r="D75" s="3" t="n">
        <v>344</v>
      </c>
      <c r="E75" s="3" t="n">
        <v>6916</v>
      </c>
      <c r="F75" s="104" t="n">
        <v>20.1046511627907</v>
      </c>
      <c r="G75" s="3" t="n">
        <v>9</v>
      </c>
      <c r="H75" s="3" t="n">
        <v>72</v>
      </c>
      <c r="I75" s="3" t="n">
        <v>1152</v>
      </c>
      <c r="J75" s="103" t="n">
        <v>11</v>
      </c>
      <c r="K75" s="3" t="n">
        <v>110</v>
      </c>
      <c r="L75" s="105" t="n">
        <v>2208</v>
      </c>
      <c r="M75" s="3" t="n">
        <v>9</v>
      </c>
      <c r="N75" s="3" t="n">
        <v>72</v>
      </c>
      <c r="O75" s="105" t="n">
        <v>1645</v>
      </c>
      <c r="P75" s="3" t="n">
        <v>10</v>
      </c>
      <c r="Q75" s="3" t="n">
        <v>90</v>
      </c>
      <c r="R75" s="105" t="n">
        <v>1911</v>
      </c>
      <c r="S75" s="3"/>
      <c r="T75" s="3"/>
      <c r="U75" s="3"/>
      <c r="V75" s="103"/>
      <c r="W75" s="3"/>
      <c r="X75" s="105"/>
      <c r="Y75" s="3"/>
      <c r="Z75" s="3"/>
      <c r="AA75" s="105"/>
      <c r="AB75" s="3"/>
      <c r="AC75" s="3"/>
      <c r="AD75" s="105"/>
      <c r="AE75" s="3"/>
      <c r="AF75" s="3"/>
      <c r="AG75" s="105"/>
      <c r="AH75" s="3" t="n">
        <f aca="false">PRODUCT(G75+J75+M75+P75+S75+V75+AB75)</f>
        <v>39</v>
      </c>
      <c r="AI75" s="3" t="n">
        <f aca="false">PRODUCT(H75+K75+N75+Q75+T75+W75+AC75)</f>
        <v>344</v>
      </c>
      <c r="AJ75" s="3" t="n">
        <f aca="false">PRODUCT(I75+L75+O75+R75+U75+X75+AD75)</f>
        <v>6916</v>
      </c>
      <c r="AK75" s="104" t="n">
        <f aca="false">PRODUCT(AJ75/AI75)</f>
        <v>20.1046511627907</v>
      </c>
    </row>
    <row r="76" customFormat="false" ht="15" hidden="false" customHeight="false" outlineLevel="0" collapsed="false">
      <c r="A76" s="91"/>
      <c r="B76" s="3" t="n">
        <v>2014</v>
      </c>
      <c r="C76" s="103" t="n">
        <f aca="false">PRODUCT(AH76)</f>
        <v>38</v>
      </c>
      <c r="D76" s="3" t="n">
        <v>318</v>
      </c>
      <c r="E76" s="3" t="n">
        <v>6522</v>
      </c>
      <c r="F76" s="104" t="n">
        <v>20.5094339622642</v>
      </c>
      <c r="G76" s="3" t="n">
        <v>8</v>
      </c>
      <c r="H76" s="3" t="n">
        <v>64</v>
      </c>
      <c r="I76" s="3" t="n">
        <v>1102</v>
      </c>
      <c r="J76" s="103" t="n">
        <v>11</v>
      </c>
      <c r="K76" s="3" t="n">
        <v>110</v>
      </c>
      <c r="L76" s="105" t="n">
        <v>2178</v>
      </c>
      <c r="M76" s="3" t="n">
        <v>10</v>
      </c>
      <c r="N76" s="3" t="n">
        <v>90</v>
      </c>
      <c r="O76" s="105" t="n">
        <v>1894</v>
      </c>
      <c r="P76" s="3" t="n">
        <v>9</v>
      </c>
      <c r="Q76" s="3" t="n">
        <v>72</v>
      </c>
      <c r="R76" s="105" t="n">
        <v>1348</v>
      </c>
      <c r="S76" s="3"/>
      <c r="T76" s="3"/>
      <c r="U76" s="3"/>
      <c r="V76" s="103"/>
      <c r="W76" s="3"/>
      <c r="X76" s="105"/>
      <c r="Y76" s="3"/>
      <c r="Z76" s="3"/>
      <c r="AA76" s="105"/>
      <c r="AB76" s="3"/>
      <c r="AC76" s="3"/>
      <c r="AD76" s="105"/>
      <c r="AE76" s="3"/>
      <c r="AF76" s="3"/>
      <c r="AG76" s="105"/>
      <c r="AH76" s="3" t="n">
        <f aca="false">PRODUCT(G76+J76+M76+P76+S76+V76+AB76)</f>
        <v>38</v>
      </c>
      <c r="AI76" s="3" t="n">
        <f aca="false">PRODUCT(H76+K76+N76+Q76+T76+W76+AC76)</f>
        <v>336</v>
      </c>
      <c r="AJ76" s="3" t="n">
        <f aca="false">PRODUCT(I76+L76+O76+R76+U76+X76+AD76)</f>
        <v>6522</v>
      </c>
      <c r="AK76" s="104" t="n">
        <f aca="false">PRODUCT(AJ76/AI76)</f>
        <v>19.4107142857143</v>
      </c>
    </row>
    <row r="77" customFormat="false" ht="15" hidden="false" customHeight="false" outlineLevel="0" collapsed="false">
      <c r="A77" s="91"/>
      <c r="B77" s="3" t="n">
        <v>2015</v>
      </c>
      <c r="C77" s="103" t="n">
        <f aca="false">PRODUCT(AH77)</f>
        <v>38</v>
      </c>
      <c r="D77" s="3" t="n">
        <v>324</v>
      </c>
      <c r="E77" s="3" t="n">
        <v>5883</v>
      </c>
      <c r="F77" s="104" t="n">
        <v>18.1574074074074</v>
      </c>
      <c r="G77" s="3" t="n">
        <v>9</v>
      </c>
      <c r="H77" s="3" t="n">
        <v>72</v>
      </c>
      <c r="I77" s="3" t="n">
        <v>1355</v>
      </c>
      <c r="J77" s="103" t="n">
        <v>9</v>
      </c>
      <c r="K77" s="3" t="n">
        <v>72</v>
      </c>
      <c r="L77" s="105" t="n">
        <v>1355</v>
      </c>
      <c r="M77" s="3" t="n">
        <v>10</v>
      </c>
      <c r="N77" s="3" t="n">
        <v>90</v>
      </c>
      <c r="O77" s="105" t="n">
        <v>1563</v>
      </c>
      <c r="P77" s="3" t="n">
        <v>10</v>
      </c>
      <c r="Q77" s="3" t="n">
        <v>90</v>
      </c>
      <c r="R77" s="105" t="n">
        <v>1610</v>
      </c>
      <c r="S77" s="3"/>
      <c r="T77" s="3"/>
      <c r="U77" s="3"/>
      <c r="V77" s="103"/>
      <c r="W77" s="3"/>
      <c r="X77" s="105"/>
      <c r="Y77" s="3"/>
      <c r="Z77" s="3"/>
      <c r="AA77" s="105"/>
      <c r="AB77" s="3"/>
      <c r="AC77" s="3"/>
      <c r="AD77" s="105"/>
      <c r="AE77" s="3"/>
      <c r="AF77" s="3"/>
      <c r="AG77" s="105"/>
      <c r="AH77" s="3" t="n">
        <f aca="false">PRODUCT(G77+J77+M77+P77+S77+V77+AB77)</f>
        <v>38</v>
      </c>
      <c r="AI77" s="3" t="n">
        <f aca="false">PRODUCT(H77+K77+N77+Q77+T77+W77+AC77)</f>
        <v>324</v>
      </c>
      <c r="AJ77" s="3" t="n">
        <f aca="false">PRODUCT(I77+L77+O77+R77+U77+X77+AD77)</f>
        <v>5883</v>
      </c>
      <c r="AK77" s="104" t="n">
        <f aca="false">PRODUCT(AJ77/AI77)</f>
        <v>18.1574074074074</v>
      </c>
    </row>
    <row r="78" customFormat="false" ht="15" hidden="false" customHeight="false" outlineLevel="0" collapsed="false">
      <c r="A78" s="91"/>
      <c r="B78" s="3" t="n">
        <v>2016</v>
      </c>
      <c r="C78" s="103" t="n">
        <f aca="false">PRODUCT(AH78)</f>
        <v>36</v>
      </c>
      <c r="D78" s="3" t="n">
        <v>298</v>
      </c>
      <c r="E78" s="3" t="n">
        <v>5777</v>
      </c>
      <c r="F78" s="104" t="n">
        <v>19.3859060402685</v>
      </c>
      <c r="G78" s="3" t="n">
        <v>8</v>
      </c>
      <c r="H78" s="3" t="n">
        <v>64</v>
      </c>
      <c r="I78" s="3" t="n">
        <v>1280</v>
      </c>
      <c r="J78" s="103" t="n">
        <v>9</v>
      </c>
      <c r="K78" s="3" t="n">
        <v>72</v>
      </c>
      <c r="L78" s="105" t="n">
        <v>1403</v>
      </c>
      <c r="M78" s="3" t="n">
        <v>9</v>
      </c>
      <c r="N78" s="3" t="n">
        <v>72</v>
      </c>
      <c r="O78" s="105" t="n">
        <v>1432</v>
      </c>
      <c r="P78" s="3" t="n">
        <v>10</v>
      </c>
      <c r="Q78" s="3" t="n">
        <v>90</v>
      </c>
      <c r="R78" s="105" t="n">
        <v>1662</v>
      </c>
      <c r="S78" s="3"/>
      <c r="T78" s="3"/>
      <c r="U78" s="3"/>
      <c r="V78" s="103"/>
      <c r="W78" s="3"/>
      <c r="X78" s="105"/>
      <c r="Y78" s="3"/>
      <c r="Z78" s="3"/>
      <c r="AA78" s="105"/>
      <c r="AB78" s="3"/>
      <c r="AC78" s="3"/>
      <c r="AD78" s="105"/>
      <c r="AE78" s="3"/>
      <c r="AF78" s="3"/>
      <c r="AG78" s="105"/>
      <c r="AH78" s="3" t="n">
        <f aca="false">PRODUCT(G78+J78+M78+P78+S78+V78+AB78)</f>
        <v>36</v>
      </c>
      <c r="AI78" s="3" t="n">
        <f aca="false">PRODUCT(H78+K78+N78+Q78+T78+W78+AC78)</f>
        <v>298</v>
      </c>
      <c r="AJ78" s="3" t="n">
        <f aca="false">PRODUCT(I78+L78+O78+R78+U78+X78+AD78)</f>
        <v>5777</v>
      </c>
      <c r="AK78" s="104" t="n">
        <f aca="false">PRODUCT(AJ78/AI78)</f>
        <v>19.3859060402685</v>
      </c>
    </row>
    <row r="79" customFormat="false" ht="15" hidden="false" customHeight="false" outlineLevel="0" collapsed="false">
      <c r="A79" s="91"/>
      <c r="B79" s="3" t="n">
        <v>2017</v>
      </c>
      <c r="C79" s="103" t="n">
        <f aca="false">PRODUCT(AH79)</f>
        <v>33</v>
      </c>
      <c r="D79" s="3" t="n">
        <v>264</v>
      </c>
      <c r="E79" s="3" t="n">
        <v>5169</v>
      </c>
      <c r="F79" s="104" t="n">
        <v>19.5795454545455</v>
      </c>
      <c r="G79" s="3" t="n">
        <v>8</v>
      </c>
      <c r="H79" s="3" t="n">
        <v>64</v>
      </c>
      <c r="I79" s="3" t="n">
        <v>1374</v>
      </c>
      <c r="J79" s="103" t="n">
        <v>8</v>
      </c>
      <c r="K79" s="3" t="n">
        <v>64</v>
      </c>
      <c r="L79" s="105" t="n">
        <v>1068</v>
      </c>
      <c r="M79" s="3" t="n">
        <v>8</v>
      </c>
      <c r="N79" s="3" t="n">
        <v>64</v>
      </c>
      <c r="O79" s="105" t="n">
        <v>1325</v>
      </c>
      <c r="P79" s="3" t="n">
        <v>9</v>
      </c>
      <c r="Q79" s="3" t="n">
        <v>72</v>
      </c>
      <c r="R79" s="105" t="n">
        <v>1402</v>
      </c>
      <c r="S79" s="3"/>
      <c r="T79" s="3"/>
      <c r="U79" s="3"/>
      <c r="V79" s="103"/>
      <c r="W79" s="3"/>
      <c r="X79" s="105"/>
      <c r="Y79" s="3"/>
      <c r="Z79" s="3"/>
      <c r="AA79" s="105"/>
      <c r="AB79" s="3"/>
      <c r="AC79" s="3"/>
      <c r="AD79" s="105"/>
      <c r="AE79" s="3"/>
      <c r="AF79" s="3"/>
      <c r="AG79" s="105"/>
      <c r="AH79" s="3" t="n">
        <f aca="false">PRODUCT(G79+J79+M79+P79+S79+V79+AB79)</f>
        <v>33</v>
      </c>
      <c r="AI79" s="3" t="n">
        <f aca="false">PRODUCT(H79+K79+N79+Q79+T79+W79+AC79)</f>
        <v>264</v>
      </c>
      <c r="AJ79" s="3" t="n">
        <f aca="false">PRODUCT(I79+L79+O79+R79+U79+X79+AD79)</f>
        <v>5169</v>
      </c>
      <c r="AK79" s="104" t="n">
        <f aca="false">PRODUCT(AJ79/AI79)</f>
        <v>19.5795454545455</v>
      </c>
    </row>
    <row r="80" customFormat="false" ht="15" hidden="false" customHeight="false" outlineLevel="0" collapsed="false">
      <c r="A80" s="91"/>
      <c r="B80" s="3" t="n">
        <v>2018</v>
      </c>
      <c r="C80" s="103" t="n">
        <f aca="false">PRODUCT(AH80)</f>
        <v>34</v>
      </c>
      <c r="D80" s="3" t="n">
        <v>256</v>
      </c>
      <c r="E80" s="3" t="n">
        <v>5755</v>
      </c>
      <c r="F80" s="104" t="n">
        <v>22.48046875</v>
      </c>
      <c r="G80" s="3" t="n">
        <v>8</v>
      </c>
      <c r="H80" s="3" t="n">
        <v>56</v>
      </c>
      <c r="I80" s="3" t="n">
        <v>980</v>
      </c>
      <c r="J80" s="103" t="n">
        <v>9</v>
      </c>
      <c r="K80" s="3" t="n">
        <v>72</v>
      </c>
      <c r="L80" s="105" t="n">
        <v>1726</v>
      </c>
      <c r="M80" s="3" t="n">
        <v>8</v>
      </c>
      <c r="N80" s="3" t="n">
        <v>56</v>
      </c>
      <c r="O80" s="105" t="n">
        <v>1255</v>
      </c>
      <c r="P80" s="3" t="n">
        <v>9</v>
      </c>
      <c r="Q80" s="3" t="n">
        <v>72</v>
      </c>
      <c r="R80" s="105" t="n">
        <v>1794</v>
      </c>
      <c r="S80" s="3"/>
      <c r="T80" s="3"/>
      <c r="U80" s="3"/>
      <c r="V80" s="103"/>
      <c r="W80" s="3"/>
      <c r="X80" s="105"/>
      <c r="Y80" s="3"/>
      <c r="Z80" s="3"/>
      <c r="AA80" s="105"/>
      <c r="AB80" s="3"/>
      <c r="AC80" s="3"/>
      <c r="AD80" s="105"/>
      <c r="AE80" s="3"/>
      <c r="AF80" s="3"/>
      <c r="AG80" s="105"/>
      <c r="AH80" s="3" t="n">
        <f aca="false">PRODUCT(G80+J80+M80+P80+S80+V80+AB80)</f>
        <v>34</v>
      </c>
      <c r="AI80" s="3" t="n">
        <f aca="false">PRODUCT(H80+K80+N80+Q80+T80+W80+AC80)</f>
        <v>256</v>
      </c>
      <c r="AJ80" s="3" t="n">
        <f aca="false">PRODUCT(I80+L80+O80+R80+U80+X80+AD80)</f>
        <v>5755</v>
      </c>
      <c r="AK80" s="104" t="n">
        <f aca="false">PRODUCT(AJ80/AI80)</f>
        <v>22.48046875</v>
      </c>
    </row>
    <row r="81" customFormat="false" ht="15" hidden="false" customHeight="false" outlineLevel="0" collapsed="false">
      <c r="A81" s="91"/>
      <c r="B81" s="3" t="n">
        <v>2019</v>
      </c>
      <c r="C81" s="103" t="n">
        <f aca="false">PRODUCT(AH81)</f>
        <v>33</v>
      </c>
      <c r="D81" s="3" t="n">
        <v>264</v>
      </c>
      <c r="E81" s="3" t="n">
        <v>5757</v>
      </c>
      <c r="F81" s="104" t="n">
        <v>21.8068181818182</v>
      </c>
      <c r="G81" s="3" t="n">
        <v>8</v>
      </c>
      <c r="H81" s="3" t="n">
        <v>64</v>
      </c>
      <c r="I81" s="3" t="n">
        <v>1398</v>
      </c>
      <c r="J81" s="103" t="n">
        <v>8</v>
      </c>
      <c r="K81" s="3" t="n">
        <v>64</v>
      </c>
      <c r="L81" s="105" t="n">
        <v>1454</v>
      </c>
      <c r="M81" s="3" t="n">
        <v>8</v>
      </c>
      <c r="N81" s="3" t="n">
        <v>64</v>
      </c>
      <c r="O81" s="105" t="n">
        <v>1364</v>
      </c>
      <c r="P81" s="3" t="n">
        <v>9</v>
      </c>
      <c r="Q81" s="3" t="n">
        <v>72</v>
      </c>
      <c r="R81" s="105" t="n">
        <v>1541</v>
      </c>
      <c r="S81" s="3"/>
      <c r="T81" s="3"/>
      <c r="U81" s="3"/>
      <c r="V81" s="103"/>
      <c r="W81" s="3"/>
      <c r="X81" s="105"/>
      <c r="Y81" s="3"/>
      <c r="Z81" s="3"/>
      <c r="AA81" s="105"/>
      <c r="AB81" s="3"/>
      <c r="AC81" s="3"/>
      <c r="AD81" s="105"/>
      <c r="AE81" s="3"/>
      <c r="AF81" s="3"/>
      <c r="AG81" s="105"/>
      <c r="AH81" s="3" t="n">
        <f aca="false">PRODUCT(G81+J81+M81+P81+S81+V81+AB81)</f>
        <v>33</v>
      </c>
      <c r="AI81" s="3" t="n">
        <f aca="false">PRODUCT(H81+K81+N81+Q81+T81+W81+AC81)</f>
        <v>264</v>
      </c>
      <c r="AJ81" s="3" t="n">
        <f aca="false">PRODUCT(I81+L81+O81+R81+U81+X81+AD81)</f>
        <v>5757</v>
      </c>
      <c r="AK81" s="104" t="n">
        <f aca="false">PRODUCT(AJ81/AI81)</f>
        <v>21.8068181818182</v>
      </c>
    </row>
    <row r="82" customFormat="false" ht="15" hidden="false" customHeight="false" outlineLevel="0" collapsed="false">
      <c r="A82" s="91"/>
      <c r="B82" s="3" t="n">
        <v>2020</v>
      </c>
      <c r="C82" s="103" t="n">
        <f aca="false">PRODUCT(AH82)</f>
        <v>36</v>
      </c>
      <c r="D82" s="3" t="n">
        <v>155</v>
      </c>
      <c r="E82" s="3" t="n">
        <v>2779</v>
      </c>
      <c r="F82" s="104" t="n">
        <v>17.9290322580645</v>
      </c>
      <c r="G82" s="3" t="n">
        <v>8</v>
      </c>
      <c r="H82" s="3" t="n">
        <v>32</v>
      </c>
      <c r="I82" s="3" t="n">
        <v>599</v>
      </c>
      <c r="J82" s="103" t="n">
        <v>9</v>
      </c>
      <c r="K82" s="3" t="n">
        <v>36</v>
      </c>
      <c r="L82" s="105" t="n">
        <v>659</v>
      </c>
      <c r="M82" s="3" t="n">
        <v>11</v>
      </c>
      <c r="N82" s="3" t="n">
        <v>55</v>
      </c>
      <c r="O82" s="105" t="n">
        <v>998</v>
      </c>
      <c r="P82" s="3" t="n">
        <v>8</v>
      </c>
      <c r="Q82" s="3" t="n">
        <v>32</v>
      </c>
      <c r="R82" s="105" t="n">
        <v>523</v>
      </c>
      <c r="S82" s="3"/>
      <c r="T82" s="3"/>
      <c r="U82" s="3"/>
      <c r="V82" s="103"/>
      <c r="W82" s="3"/>
      <c r="X82" s="105"/>
      <c r="Y82" s="3"/>
      <c r="Z82" s="3"/>
      <c r="AA82" s="105"/>
      <c r="AB82" s="3"/>
      <c r="AC82" s="3"/>
      <c r="AD82" s="105"/>
      <c r="AE82" s="3"/>
      <c r="AF82" s="3"/>
      <c r="AG82" s="105"/>
      <c r="AH82" s="3" t="n">
        <f aca="false">PRODUCT(G82+J82+M82+P82+S82+V82+AB82)</f>
        <v>36</v>
      </c>
      <c r="AI82" s="3" t="n">
        <f aca="false">PRODUCT(H82+K82+N82+Q82+T82+W82+AC82)</f>
        <v>155</v>
      </c>
      <c r="AJ82" s="3" t="n">
        <f aca="false">PRODUCT(I82+L82+O82+R82+U82+X82+AD82)</f>
        <v>2779</v>
      </c>
      <c r="AK82" s="104" t="n">
        <f aca="false">PRODUCT(AJ82/AI82)</f>
        <v>17.9290322580645</v>
      </c>
    </row>
    <row r="83" customFormat="false" ht="15" hidden="false" customHeight="false" outlineLevel="0" collapsed="false">
      <c r="A83" s="91"/>
      <c r="B83" s="3" t="n">
        <v>2021</v>
      </c>
      <c r="C83" s="103" t="n">
        <f aca="false">PRODUCT(AH83)</f>
        <v>37</v>
      </c>
      <c r="D83" s="3" t="n">
        <v>297</v>
      </c>
      <c r="E83" s="3" t="n">
        <v>6174</v>
      </c>
      <c r="F83" s="104" t="n">
        <v>20.7878787878788</v>
      </c>
      <c r="G83" s="3" t="n">
        <v>8</v>
      </c>
      <c r="H83" s="3" t="n">
        <v>50</v>
      </c>
      <c r="I83" s="3" t="n">
        <v>1088</v>
      </c>
      <c r="J83" s="103" t="n">
        <v>9</v>
      </c>
      <c r="K83" s="3" t="n">
        <v>71</v>
      </c>
      <c r="L83" s="105" t="n">
        <v>1554</v>
      </c>
      <c r="M83" s="3" t="n">
        <v>10</v>
      </c>
      <c r="N83" s="3" t="n">
        <v>86</v>
      </c>
      <c r="O83" s="105" t="n">
        <v>1822</v>
      </c>
      <c r="P83" s="3" t="n">
        <v>10</v>
      </c>
      <c r="Q83" s="3" t="n">
        <v>90</v>
      </c>
      <c r="R83" s="105" t="n">
        <v>1710</v>
      </c>
      <c r="S83" s="3"/>
      <c r="T83" s="3"/>
      <c r="U83" s="3"/>
      <c r="V83" s="103"/>
      <c r="W83" s="3"/>
      <c r="X83" s="105"/>
      <c r="Y83" s="3"/>
      <c r="Z83" s="3"/>
      <c r="AA83" s="105"/>
      <c r="AB83" s="3"/>
      <c r="AC83" s="3"/>
      <c r="AD83" s="105"/>
      <c r="AE83" s="3"/>
      <c r="AF83" s="3"/>
      <c r="AG83" s="105"/>
      <c r="AH83" s="3" t="n">
        <f aca="false">PRODUCT(G83+J83+M83+P83+S83+V83+AB83)</f>
        <v>37</v>
      </c>
      <c r="AI83" s="3" t="n">
        <f aca="false">PRODUCT(H83+K83+N83+Q83+T83+W83+AC83)</f>
        <v>297</v>
      </c>
      <c r="AJ83" s="3" t="n">
        <f aca="false">PRODUCT(I83+L83+O83+R83+U83+X83+AD83)</f>
        <v>6174</v>
      </c>
      <c r="AK83" s="104" t="n">
        <f aca="false">PRODUCT(AJ83/AI83)</f>
        <v>20.7878787878788</v>
      </c>
    </row>
    <row r="84" customFormat="false" ht="15" hidden="false" customHeight="false" outlineLevel="0" collapsed="false">
      <c r="A84" s="91"/>
      <c r="B84" s="3" t="n">
        <v>2022</v>
      </c>
      <c r="C84" s="103" t="n">
        <f aca="false">PRODUCT(AH84)</f>
        <v>36</v>
      </c>
      <c r="D84" s="3" t="n">
        <v>299</v>
      </c>
      <c r="E84" s="3" t="n">
        <v>5390</v>
      </c>
      <c r="F84" s="104" t="n">
        <v>18.0267558528428</v>
      </c>
      <c r="G84" s="3" t="n">
        <v>8</v>
      </c>
      <c r="H84" s="3" t="n">
        <v>56</v>
      </c>
      <c r="I84" s="3" t="n">
        <v>976</v>
      </c>
      <c r="J84" s="103" t="n">
        <v>8</v>
      </c>
      <c r="K84" s="3" t="n">
        <v>63</v>
      </c>
      <c r="L84" s="105" t="n">
        <v>1118</v>
      </c>
      <c r="M84" s="3" t="n">
        <v>10</v>
      </c>
      <c r="N84" s="3" t="n">
        <v>90</v>
      </c>
      <c r="O84" s="105" t="n">
        <v>1671</v>
      </c>
      <c r="P84" s="3" t="n">
        <v>10</v>
      </c>
      <c r="Q84" s="3" t="n">
        <v>90</v>
      </c>
      <c r="R84" s="105" t="n">
        <v>1625</v>
      </c>
      <c r="S84" s="3"/>
      <c r="T84" s="3"/>
      <c r="U84" s="3"/>
      <c r="V84" s="103"/>
      <c r="W84" s="3"/>
      <c r="X84" s="105"/>
      <c r="Y84" s="3"/>
      <c r="Z84" s="3"/>
      <c r="AA84" s="105"/>
      <c r="AB84" s="3"/>
      <c r="AC84" s="3"/>
      <c r="AD84" s="105"/>
      <c r="AE84" s="3"/>
      <c r="AF84" s="3"/>
      <c r="AG84" s="105"/>
      <c r="AH84" s="3" t="n">
        <f aca="false">PRODUCT(G84+J84+M84+P84+S84+V84+AB84)</f>
        <v>36</v>
      </c>
      <c r="AI84" s="3" t="n">
        <f aca="false">PRODUCT(H84+K84+N84+Q84+T84+W84+AC84)</f>
        <v>299</v>
      </c>
      <c r="AJ84" s="3" t="n">
        <f aca="false">PRODUCT(I84+L84+O84+R84+U84+X84+AD84)</f>
        <v>5390</v>
      </c>
      <c r="AK84" s="104" t="n">
        <f aca="false">PRODUCT(AJ84/AI84)</f>
        <v>18.0267558528428</v>
      </c>
    </row>
    <row r="85" customFormat="false" ht="15" hidden="false" customHeight="false" outlineLevel="0" collapsed="false">
      <c r="A85" s="91"/>
      <c r="B85" s="3" t="n">
        <v>2023</v>
      </c>
      <c r="C85" s="103" t="n">
        <f aca="false">PRODUCT(AH85)</f>
        <v>34</v>
      </c>
      <c r="D85" s="3" t="n">
        <v>265</v>
      </c>
      <c r="E85" s="3" t="n">
        <v>5048</v>
      </c>
      <c r="F85" s="104" t="n">
        <v>19.0490566037736</v>
      </c>
      <c r="G85" s="3" t="n">
        <v>7</v>
      </c>
      <c r="H85" s="3" t="n">
        <v>49</v>
      </c>
      <c r="I85" s="3" t="n">
        <v>984</v>
      </c>
      <c r="J85" s="103" t="n">
        <v>9</v>
      </c>
      <c r="K85" s="3" t="n">
        <v>72</v>
      </c>
      <c r="L85" s="105" t="n">
        <v>1301</v>
      </c>
      <c r="M85" s="3" t="n">
        <v>9</v>
      </c>
      <c r="N85" s="3" t="n">
        <v>72</v>
      </c>
      <c r="O85" s="105" t="n">
        <v>1214</v>
      </c>
      <c r="P85" s="3" t="n">
        <v>9</v>
      </c>
      <c r="Q85" s="3" t="n">
        <v>72</v>
      </c>
      <c r="R85" s="105" t="n">
        <v>1549</v>
      </c>
      <c r="S85" s="3"/>
      <c r="T85" s="3"/>
      <c r="U85" s="3"/>
      <c r="V85" s="103"/>
      <c r="W85" s="3"/>
      <c r="X85" s="105"/>
      <c r="Y85" s="3"/>
      <c r="Z85" s="3"/>
      <c r="AA85" s="105"/>
      <c r="AB85" s="3"/>
      <c r="AC85" s="3"/>
      <c r="AD85" s="105"/>
      <c r="AE85" s="3"/>
      <c r="AF85" s="3"/>
      <c r="AG85" s="105"/>
      <c r="AH85" s="3" t="n">
        <f aca="false">PRODUCT(G85+J85+M85+P85+S85+V85+AB85)</f>
        <v>34</v>
      </c>
      <c r="AI85" s="3" t="n">
        <f aca="false">PRODUCT(H85+K85+N85+Q85+T85+W85+AC85)</f>
        <v>265</v>
      </c>
      <c r="AJ85" s="3" t="n">
        <f aca="false">PRODUCT(I85+L85+O85+R85+U85+X85+AD85)</f>
        <v>5048</v>
      </c>
      <c r="AK85" s="104" t="n">
        <f aca="false">PRODUCT(AJ85/AI85)</f>
        <v>19.0490566037736</v>
      </c>
    </row>
    <row r="86" customFormat="false" ht="15" hidden="false" customHeight="false" outlineLevel="0" collapsed="false">
      <c r="A86" s="91"/>
      <c r="B86" s="3" t="n">
        <v>2024</v>
      </c>
      <c r="C86" s="103" t="n">
        <v>37</v>
      </c>
      <c r="D86" s="3" t="n">
        <v>321</v>
      </c>
      <c r="E86" s="3" t="n">
        <v>6535</v>
      </c>
      <c r="F86" s="104" t="n">
        <v>20.3582554517134</v>
      </c>
      <c r="G86" s="3" t="n">
        <v>7</v>
      </c>
      <c r="H86" s="3" t="n">
        <v>49</v>
      </c>
      <c r="I86" s="3" t="n">
        <v>1008</v>
      </c>
      <c r="J86" s="103" t="n">
        <v>9</v>
      </c>
      <c r="K86" s="3" t="n">
        <v>72</v>
      </c>
      <c r="L86" s="105" t="n">
        <v>1425</v>
      </c>
      <c r="M86" s="3" t="n">
        <v>11</v>
      </c>
      <c r="N86" s="3" t="n">
        <v>110</v>
      </c>
      <c r="O86" s="105" t="n">
        <v>2269</v>
      </c>
      <c r="P86" s="3" t="n">
        <v>10</v>
      </c>
      <c r="Q86" s="3" t="n">
        <v>90</v>
      </c>
      <c r="R86" s="105" t="n">
        <v>1833</v>
      </c>
      <c r="S86" s="3"/>
      <c r="T86" s="3"/>
      <c r="U86" s="3"/>
      <c r="V86" s="103"/>
      <c r="W86" s="3"/>
      <c r="X86" s="105"/>
      <c r="Y86" s="3"/>
      <c r="Z86" s="3"/>
      <c r="AA86" s="105"/>
      <c r="AB86" s="3"/>
      <c r="AC86" s="3"/>
      <c r="AD86" s="105"/>
      <c r="AE86" s="3"/>
      <c r="AF86" s="3"/>
      <c r="AG86" s="105"/>
      <c r="AH86" s="3" t="n">
        <v>37</v>
      </c>
      <c r="AI86" s="3" t="n">
        <v>321</v>
      </c>
      <c r="AJ86" s="3" t="n">
        <v>6535</v>
      </c>
      <c r="AK86" s="104" t="n">
        <v>20.3582554517134</v>
      </c>
    </row>
    <row r="87" customFormat="false" ht="15" hidden="false" customHeight="false" outlineLevel="0" collapsed="false">
      <c r="A87" s="91"/>
      <c r="B87" s="108" t="n">
        <v>2025</v>
      </c>
      <c r="C87" s="109" t="n">
        <f aca="false">PRODUCT(AH87)</f>
        <v>36</v>
      </c>
      <c r="D87" s="108" t="n">
        <f aca="false">PRODUCT(AI87)</f>
        <v>290</v>
      </c>
      <c r="E87" s="108" t="n">
        <f aca="false">PRODUCT(AJ87)</f>
        <v>5121</v>
      </c>
      <c r="F87" s="104" t="n">
        <f aca="false">PRODUCT(E87/D87)</f>
        <v>17.6586206896552</v>
      </c>
      <c r="G87" s="108" t="n">
        <v>8</v>
      </c>
      <c r="H87" s="108" t="n">
        <v>56</v>
      </c>
      <c r="I87" s="108" t="n">
        <v>1089</v>
      </c>
      <c r="J87" s="109" t="n">
        <v>9</v>
      </c>
      <c r="K87" s="108" t="n">
        <v>72</v>
      </c>
      <c r="L87" s="110" t="n">
        <v>1164</v>
      </c>
      <c r="M87" s="108" t="n">
        <v>10</v>
      </c>
      <c r="N87" s="108" t="n">
        <v>90</v>
      </c>
      <c r="O87" s="108" t="n">
        <v>1609</v>
      </c>
      <c r="P87" s="109" t="n">
        <v>9</v>
      </c>
      <c r="Q87" s="108" t="n">
        <v>72</v>
      </c>
      <c r="R87" s="108" t="n">
        <v>1259</v>
      </c>
      <c r="S87" s="109"/>
      <c r="T87" s="108"/>
      <c r="U87" s="108"/>
      <c r="V87" s="109"/>
      <c r="W87" s="108"/>
      <c r="X87" s="110"/>
      <c r="Y87" s="108"/>
      <c r="Z87" s="108"/>
      <c r="AA87" s="110"/>
      <c r="AB87" s="108"/>
      <c r="AC87" s="108"/>
      <c r="AD87" s="110"/>
      <c r="AE87" s="108"/>
      <c r="AF87" s="108"/>
      <c r="AG87" s="110"/>
      <c r="AH87" s="109" t="n">
        <f aca="false">PRODUCT(G87+J87+M87+P87+S87+V87+AB87)</f>
        <v>36</v>
      </c>
      <c r="AI87" s="108" t="n">
        <f aca="false">PRODUCT(H87+K87+N87+Q87+T87+W87+AC87)</f>
        <v>290</v>
      </c>
      <c r="AJ87" s="108" t="n">
        <f aca="false">PRODUCT(I87+L87+O87+R87+U87+X87+AD87)</f>
        <v>5121</v>
      </c>
      <c r="AK87" s="111" t="n">
        <f aca="false">PRODUCT(AJ87/AI87)</f>
        <v>17.6586206896552</v>
      </c>
    </row>
    <row r="88" customFormat="false" ht="15" hidden="false" customHeight="false" outlineLevel="0" collapsed="false">
      <c r="A88" s="91"/>
      <c r="B88" s="112" t="n">
        <f aca="false">COUNT(B7:B87)</f>
        <v>81</v>
      </c>
      <c r="C88" s="108" t="n">
        <f aca="false">PRODUCT(AH88)</f>
        <v>3113</v>
      </c>
      <c r="D88" s="108" t="n">
        <f aca="false">PRODUCT(AI88)</f>
        <v>23505</v>
      </c>
      <c r="E88" s="108" t="n">
        <f aca="false">PRODUCT(AJ88)</f>
        <v>397292</v>
      </c>
      <c r="F88" s="113" t="n">
        <f aca="false">PRODUCT(AK88)</f>
        <v>16.9024462880238</v>
      </c>
      <c r="G88" s="108" t="n">
        <f aca="false">SUM(G7:G87)</f>
        <v>811</v>
      </c>
      <c r="H88" s="108" t="n">
        <f aca="false">SUM(H7:H87)</f>
        <v>6311</v>
      </c>
      <c r="I88" s="108" t="n">
        <f aca="false">SUM(I7:I87)</f>
        <v>106492</v>
      </c>
      <c r="J88" s="109" t="n">
        <f aca="false">SUM(J7:J87)</f>
        <v>831</v>
      </c>
      <c r="K88" s="108" t="n">
        <f aca="false">SUM(K7:K87)</f>
        <v>6589</v>
      </c>
      <c r="L88" s="110" t="n">
        <f aca="false">SUM(L7:L87)</f>
        <v>109810</v>
      </c>
      <c r="M88" s="108" t="n">
        <f aca="false">SUM(M7:M87)</f>
        <v>603</v>
      </c>
      <c r="N88" s="108" t="n">
        <f aca="false">SUM(N7:N87)</f>
        <v>4463</v>
      </c>
      <c r="O88" s="108" t="n">
        <f aca="false">SUM(O7:O87)</f>
        <v>78762</v>
      </c>
      <c r="P88" s="109" t="n">
        <f aca="false">SUM(P7:P87)</f>
        <v>687</v>
      </c>
      <c r="Q88" s="108" t="n">
        <f aca="false">SUM(Q7:Q87)</f>
        <v>5325</v>
      </c>
      <c r="R88" s="110" t="n">
        <f aca="false">SUM(R7:R87)</f>
        <v>90053</v>
      </c>
      <c r="S88" s="108" t="n">
        <f aca="false">SUM(S7:S87)</f>
        <v>83</v>
      </c>
      <c r="T88" s="108" t="n">
        <f aca="false">SUM(T7:T87)</f>
        <v>396</v>
      </c>
      <c r="U88" s="112" t="n">
        <f aca="false">SUM(U7:U87)</f>
        <v>6404</v>
      </c>
      <c r="V88" s="108" t="n">
        <f aca="false">SUM(V7:V87)</f>
        <v>23</v>
      </c>
      <c r="W88" s="108" t="n">
        <f aca="false">SUM(W7:W87)</f>
        <v>56</v>
      </c>
      <c r="X88" s="112" t="n">
        <f aca="false">SUM(X7:X87)</f>
        <v>720</v>
      </c>
      <c r="Y88" s="108" t="n">
        <f aca="false">SUM(Y7:Y87)</f>
        <v>66</v>
      </c>
      <c r="Z88" s="108" t="n">
        <f aca="false">SUM(Z7:Z87)</f>
        <v>281</v>
      </c>
      <c r="AA88" s="112" t="n">
        <f aca="false">SUM(AA7:AA87)</f>
        <v>4180</v>
      </c>
      <c r="AB88" s="108" t="n">
        <f aca="false">SUM(AB7:AB87)</f>
        <v>75</v>
      </c>
      <c r="AC88" s="108" t="n">
        <f aca="false">SUM(AC7:AC87)</f>
        <v>365</v>
      </c>
      <c r="AD88" s="112" t="n">
        <f aca="false">SUM(AD7:AD87)</f>
        <v>5051</v>
      </c>
      <c r="AE88" s="108" t="n">
        <f aca="false">SUM(AE7:AE87)</f>
        <v>42</v>
      </c>
      <c r="AF88" s="108" t="n">
        <f aca="false">SUM(AF7:AF87)</f>
        <v>107</v>
      </c>
      <c r="AG88" s="112" t="n">
        <f aca="false">SUM(AG7:AG87)</f>
        <v>1580</v>
      </c>
      <c r="AH88" s="108" t="n">
        <f aca="false">PRODUCT(G88+J88+M88+P88+S88+V88+AB88)</f>
        <v>3113</v>
      </c>
      <c r="AI88" s="108" t="n">
        <f aca="false">PRODUCT(H88+K88+N88+Q88+T88+W88+AC88)</f>
        <v>23505</v>
      </c>
      <c r="AJ88" s="108" t="n">
        <f aca="false">PRODUCT(I88+L88+O88+R88+U88+X88+AD88)</f>
        <v>397292</v>
      </c>
      <c r="AK88" s="111" t="n">
        <f aca="false">PRODUCT(AJ88/AI88)</f>
        <v>16.9024462880238</v>
      </c>
    </row>
    <row r="89" customFormat="false" ht="15" hidden="false" customHeight="false" outlineLevel="0" collapsed="false">
      <c r="B89" s="93"/>
      <c r="C89" s="93" t="s">
        <v>120</v>
      </c>
      <c r="D89" s="92"/>
      <c r="E89" s="92"/>
      <c r="F89" s="94"/>
      <c r="G89" s="95" t="s">
        <v>121</v>
      </c>
      <c r="H89" s="96"/>
      <c r="I89" s="97"/>
      <c r="J89" s="95" t="s">
        <v>122</v>
      </c>
      <c r="K89" s="96"/>
      <c r="L89" s="97"/>
      <c r="M89" s="98" t="s">
        <v>79</v>
      </c>
      <c r="N89" s="96"/>
      <c r="O89" s="96"/>
      <c r="P89" s="95" t="s">
        <v>80</v>
      </c>
      <c r="Q89" s="96"/>
      <c r="R89" s="97"/>
      <c r="S89" s="98" t="s">
        <v>123</v>
      </c>
      <c r="T89" s="96"/>
      <c r="U89" s="97"/>
      <c r="V89" s="98" t="s">
        <v>124</v>
      </c>
      <c r="W89" s="96"/>
      <c r="X89" s="97"/>
      <c r="Y89" s="98" t="s">
        <v>125</v>
      </c>
      <c r="Z89" s="96"/>
      <c r="AA89" s="97"/>
      <c r="AB89" s="98" t="s">
        <v>126</v>
      </c>
      <c r="AC89" s="96"/>
      <c r="AD89" s="97"/>
      <c r="AE89" s="98" t="s">
        <v>127</v>
      </c>
      <c r="AF89" s="96"/>
      <c r="AG89" s="96"/>
      <c r="AH89" s="95"/>
      <c r="AI89" s="108" t="n">
        <f aca="false">PRODUCT(H89+K89+N89+Q89+T89+W89+AC89)</f>
        <v>0</v>
      </c>
      <c r="AJ89" s="108" t="n">
        <f aca="false">PRODUCT(I89+L89+O89+R89+U89+X89+AD89)</f>
        <v>0</v>
      </c>
      <c r="AK89" s="111" t="e">
        <f aca="false">PRODUCT(AJ89/AI89)</f>
        <v>#DIV/0!</v>
      </c>
    </row>
    <row r="90" customFormat="false" ht="15" hidden="false" customHeight="false" outlineLevel="0" collapsed="false">
      <c r="B90" s="3"/>
      <c r="C90" s="3"/>
      <c r="D90" s="3"/>
      <c r="E90" s="3"/>
      <c r="F90" s="29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29"/>
    </row>
    <row r="91" customFormat="false" ht="19.7" hidden="false" customHeight="false" outlineLevel="0" collapsed="false">
      <c r="B91" s="59" t="s">
        <v>128</v>
      </c>
      <c r="C91" s="59"/>
      <c r="D91" s="59"/>
      <c r="E91" s="59"/>
      <c r="F91" s="59"/>
      <c r="G91" s="4"/>
      <c r="H91" s="59" t="s">
        <v>129</v>
      </c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</row>
    <row r="92" customFormat="false" ht="19.7" hidden="false" customHeight="false" outlineLevel="0" collapsed="false">
      <c r="B92" s="59" t="s">
        <v>107</v>
      </c>
      <c r="C92" s="59"/>
      <c r="D92" s="59"/>
      <c r="E92" s="59"/>
      <c r="F92" s="59"/>
      <c r="G92" s="4"/>
      <c r="H92" s="59" t="s">
        <v>107</v>
      </c>
      <c r="J92" s="59"/>
      <c r="K92" s="59"/>
      <c r="L92" s="59"/>
      <c r="M92" s="59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</row>
    <row r="93" customFormat="false" ht="15" hidden="false" customHeight="false" outlineLevel="0" collapsed="false">
      <c r="B93" s="108"/>
      <c r="C93" s="108"/>
      <c r="D93" s="108"/>
      <c r="E93" s="108"/>
      <c r="F93" s="108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</row>
    <row r="94" customFormat="false" ht="15" hidden="false" customHeight="false" outlineLevel="0" collapsed="false">
      <c r="B94" s="114" t="s">
        <v>9</v>
      </c>
      <c r="C94" s="115" t="s">
        <v>10</v>
      </c>
      <c r="D94" s="114" t="s">
        <v>11</v>
      </c>
      <c r="E94" s="115" t="s">
        <v>83</v>
      </c>
      <c r="F94" s="116" t="s">
        <v>84</v>
      </c>
      <c r="H94" s="117" t="s">
        <v>10</v>
      </c>
      <c r="I94" s="92" t="s">
        <v>11</v>
      </c>
      <c r="J94" s="118" t="s">
        <v>83</v>
      </c>
      <c r="K94" s="118" t="s">
        <v>84</v>
      </c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</row>
    <row r="95" customFormat="false" ht="15" hidden="false" customHeight="false" outlineLevel="0" collapsed="false">
      <c r="B95" s="119" t="n">
        <v>1945</v>
      </c>
      <c r="C95" s="120" t="n">
        <v>9</v>
      </c>
      <c r="D95" s="121" t="n">
        <v>11</v>
      </c>
      <c r="E95" s="120" t="n">
        <v>160</v>
      </c>
      <c r="F95" s="107" t="n">
        <f aca="false">PRODUCT(E95/D95)</f>
        <v>14.5454545454545</v>
      </c>
      <c r="H95" s="122"/>
      <c r="J95" s="123"/>
      <c r="K95" s="105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</row>
    <row r="96" customFormat="false" ht="15" hidden="false" customHeight="false" outlineLevel="0" collapsed="false">
      <c r="B96" s="103" t="n">
        <v>1946</v>
      </c>
      <c r="C96" s="123" t="n">
        <v>8</v>
      </c>
      <c r="D96" s="3" t="n">
        <v>18</v>
      </c>
      <c r="E96" s="123" t="n">
        <v>220</v>
      </c>
      <c r="F96" s="104" t="n">
        <f aca="false">PRODUCT(E96/D96)</f>
        <v>12.2222222222222</v>
      </c>
      <c r="H96" s="122"/>
      <c r="J96" s="123"/>
      <c r="K96" s="105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</row>
    <row r="97" customFormat="false" ht="15" hidden="false" customHeight="false" outlineLevel="0" collapsed="false">
      <c r="B97" s="103" t="n">
        <v>1947</v>
      </c>
      <c r="C97" s="123" t="n">
        <v>9</v>
      </c>
      <c r="D97" s="3" t="n">
        <v>13</v>
      </c>
      <c r="E97" s="123" t="n">
        <v>226</v>
      </c>
      <c r="F97" s="104" t="n">
        <f aca="false">PRODUCT(E97/D97)</f>
        <v>17.3846153846154</v>
      </c>
      <c r="H97" s="122"/>
      <c r="J97" s="123"/>
      <c r="K97" s="105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</row>
    <row r="98" customFormat="false" ht="15" hidden="false" customHeight="false" outlineLevel="0" collapsed="false">
      <c r="B98" s="103" t="n">
        <v>1948</v>
      </c>
      <c r="C98" s="123" t="n">
        <v>5</v>
      </c>
      <c r="D98" s="3" t="n">
        <v>12</v>
      </c>
      <c r="E98" s="123" t="n">
        <v>193</v>
      </c>
      <c r="F98" s="104" t="n">
        <f aca="false">PRODUCT(E98/D98)</f>
        <v>16.0833333333333</v>
      </c>
      <c r="H98" s="122"/>
      <c r="J98" s="123"/>
      <c r="K98" s="105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</row>
    <row r="99" customFormat="false" ht="15" hidden="false" customHeight="false" outlineLevel="0" collapsed="false">
      <c r="B99" s="103" t="n">
        <v>1949</v>
      </c>
      <c r="C99" s="123" t="n">
        <v>10</v>
      </c>
      <c r="D99" s="3" t="n">
        <v>21</v>
      </c>
      <c r="E99" s="123" t="n">
        <v>261</v>
      </c>
      <c r="F99" s="104" t="n">
        <f aca="false">PRODUCT(E99/D99)</f>
        <v>12.4285714285714</v>
      </c>
      <c r="H99" s="122"/>
      <c r="J99" s="123"/>
      <c r="K99" s="105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  <row r="100" customFormat="false" ht="15" hidden="false" customHeight="false" outlineLevel="0" collapsed="false">
      <c r="B100" s="103" t="n">
        <v>1950</v>
      </c>
      <c r="C100" s="123" t="n">
        <v>11</v>
      </c>
      <c r="D100" s="3" t="n">
        <v>24</v>
      </c>
      <c r="E100" s="123" t="n">
        <v>291</v>
      </c>
      <c r="F100" s="104" t="n">
        <f aca="false">PRODUCT(E100/D100)</f>
        <v>12.125</v>
      </c>
      <c r="H100" s="122"/>
      <c r="J100" s="123"/>
      <c r="K100" s="105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</row>
    <row r="101" customFormat="false" ht="15" hidden="false" customHeight="false" outlineLevel="0" collapsed="false">
      <c r="B101" s="103" t="n">
        <v>1951</v>
      </c>
      <c r="C101" s="123" t="n">
        <v>10</v>
      </c>
      <c r="D101" s="3" t="n">
        <v>24</v>
      </c>
      <c r="E101" s="123" t="n">
        <v>253</v>
      </c>
      <c r="F101" s="104" t="n">
        <f aca="false">PRODUCT(E101/D101)</f>
        <v>10.5416666666667</v>
      </c>
      <c r="H101" s="122"/>
      <c r="J101" s="123"/>
      <c r="K101" s="105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customFormat="false" ht="15" hidden="false" customHeight="false" outlineLevel="0" collapsed="false">
      <c r="B102" s="103" t="n">
        <v>1952</v>
      </c>
      <c r="C102" s="123" t="n">
        <v>10</v>
      </c>
      <c r="D102" s="3" t="n">
        <v>24</v>
      </c>
      <c r="E102" s="123" t="n">
        <v>272</v>
      </c>
      <c r="F102" s="104" t="n">
        <f aca="false">PRODUCT(E102/D102)</f>
        <v>11.3333333333333</v>
      </c>
      <c r="H102" s="122"/>
      <c r="J102" s="123"/>
      <c r="K102" s="105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customFormat="false" ht="15" hidden="false" customHeight="false" outlineLevel="0" collapsed="false">
      <c r="B103" s="103" t="n">
        <v>1953</v>
      </c>
      <c r="C103" s="123" t="n">
        <v>10</v>
      </c>
      <c r="D103" s="3" t="n">
        <v>21</v>
      </c>
      <c r="E103" s="123" t="n">
        <v>186</v>
      </c>
      <c r="F103" s="104" t="n">
        <f aca="false">PRODUCT(E103/D103)</f>
        <v>8.85714285714286</v>
      </c>
      <c r="H103" s="122"/>
      <c r="J103" s="123"/>
      <c r="K103" s="105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customFormat="false" ht="15" hidden="false" customHeight="false" outlineLevel="0" collapsed="false">
      <c r="B104" s="103" t="n">
        <v>1954</v>
      </c>
      <c r="C104" s="123" t="n">
        <v>10</v>
      </c>
      <c r="D104" s="3" t="n">
        <v>21</v>
      </c>
      <c r="E104" s="123" t="n">
        <v>232</v>
      </c>
      <c r="F104" s="104" t="n">
        <f aca="false">PRODUCT(E104/D104)</f>
        <v>11.047619047619</v>
      </c>
      <c r="H104" s="123"/>
      <c r="I104" s="3"/>
      <c r="J104" s="123"/>
      <c r="K104" s="105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customFormat="false" ht="15" hidden="false" customHeight="false" outlineLevel="0" collapsed="false">
      <c r="B105" s="103" t="n">
        <v>1955</v>
      </c>
      <c r="C105" s="123" t="n">
        <v>8</v>
      </c>
      <c r="D105" s="3" t="n">
        <v>18</v>
      </c>
      <c r="E105" s="123" t="n">
        <v>167</v>
      </c>
      <c r="F105" s="104" t="n">
        <f aca="false">PRODUCT(E105/D105)</f>
        <v>9.27777777777778</v>
      </c>
      <c r="H105" s="123" t="n">
        <v>8</v>
      </c>
      <c r="I105" s="3"/>
      <c r="J105" s="123"/>
      <c r="K105" s="105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customFormat="false" ht="15" hidden="false" customHeight="false" outlineLevel="0" collapsed="false">
      <c r="B106" s="103" t="n">
        <v>1961</v>
      </c>
      <c r="C106" s="123" t="n">
        <v>2</v>
      </c>
      <c r="D106" s="3" t="n">
        <v>1</v>
      </c>
      <c r="E106" s="123" t="n">
        <v>8</v>
      </c>
      <c r="F106" s="104" t="n">
        <f aca="false">PRODUCT(E106/D106)</f>
        <v>8</v>
      </c>
      <c r="H106" s="123"/>
      <c r="I106" s="3"/>
      <c r="J106" s="123"/>
      <c r="K106" s="105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customFormat="false" ht="15" hidden="false" customHeight="false" outlineLevel="0" collapsed="false">
      <c r="B107" s="103" t="n">
        <v>1967</v>
      </c>
      <c r="C107" s="123" t="n">
        <v>2</v>
      </c>
      <c r="D107" s="3" t="n">
        <v>1</v>
      </c>
      <c r="E107" s="123" t="n">
        <v>19</v>
      </c>
      <c r="F107" s="104" t="n">
        <f aca="false">PRODUCT(E107/D107)</f>
        <v>19</v>
      </c>
      <c r="H107" s="123"/>
      <c r="I107" s="3"/>
      <c r="J107" s="123"/>
      <c r="K107" s="105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customFormat="false" ht="15" hidden="false" customHeight="false" outlineLevel="0" collapsed="false">
      <c r="B108" s="103" t="n">
        <v>1968</v>
      </c>
      <c r="C108" s="123" t="n">
        <v>2</v>
      </c>
      <c r="D108" s="3" t="n">
        <v>1</v>
      </c>
      <c r="E108" s="123" t="n">
        <v>14</v>
      </c>
      <c r="F108" s="104" t="n">
        <f aca="false">PRODUCT(E108/D108)</f>
        <v>14</v>
      </c>
      <c r="H108" s="123"/>
      <c r="I108" s="3"/>
      <c r="J108" s="123"/>
      <c r="K108" s="105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customFormat="false" ht="15" hidden="false" customHeight="false" outlineLevel="0" collapsed="false">
      <c r="B109" s="103" t="n">
        <v>1973</v>
      </c>
      <c r="C109" s="123" t="n">
        <v>2</v>
      </c>
      <c r="D109" s="3" t="n">
        <v>1</v>
      </c>
      <c r="E109" s="123" t="n">
        <v>7</v>
      </c>
      <c r="F109" s="104" t="n">
        <f aca="false">PRODUCT(E109/D109)</f>
        <v>7</v>
      </c>
      <c r="H109" s="123"/>
      <c r="I109" s="3"/>
      <c r="J109" s="123"/>
      <c r="K109" s="105"/>
      <c r="N109" s="3"/>
      <c r="O109" s="3"/>
      <c r="P109" s="3"/>
    </row>
    <row r="110" customFormat="false" ht="15" hidden="false" customHeight="false" outlineLevel="0" collapsed="false">
      <c r="B110" s="103" t="n">
        <v>1980</v>
      </c>
      <c r="C110" s="123" t="n">
        <v>2</v>
      </c>
      <c r="D110" s="3" t="n">
        <v>1</v>
      </c>
      <c r="E110" s="123" t="n">
        <v>8</v>
      </c>
      <c r="F110" s="104" t="n">
        <f aca="false">PRODUCT(E110/D110)</f>
        <v>8</v>
      </c>
      <c r="H110" s="123"/>
      <c r="I110" s="3"/>
      <c r="J110" s="123"/>
      <c r="K110" s="105"/>
      <c r="N110" s="3"/>
      <c r="O110" s="3"/>
      <c r="P110" s="3"/>
    </row>
    <row r="111" customFormat="false" ht="15" hidden="false" customHeight="false" outlineLevel="0" collapsed="false">
      <c r="B111" s="103" t="n">
        <v>1989</v>
      </c>
      <c r="C111" s="123"/>
      <c r="D111" s="3"/>
      <c r="E111" s="123"/>
      <c r="F111" s="104"/>
      <c r="H111" s="123" t="n">
        <v>3</v>
      </c>
      <c r="I111" s="3" t="n">
        <v>3</v>
      </c>
      <c r="J111" s="123" t="n">
        <v>69</v>
      </c>
      <c r="K111" s="104" t="n">
        <f aca="false">PRODUCT(J111/I111)</f>
        <v>23</v>
      </c>
      <c r="N111" s="3"/>
      <c r="O111" s="3"/>
      <c r="P111" s="3"/>
      <c r="Q111" s="3"/>
    </row>
    <row r="112" customFormat="false" ht="15" hidden="false" customHeight="false" outlineLevel="0" collapsed="false">
      <c r="B112" s="103" t="n">
        <v>1991</v>
      </c>
      <c r="C112" s="123" t="n">
        <v>3</v>
      </c>
      <c r="D112" s="3" t="n">
        <v>3</v>
      </c>
      <c r="E112" s="123" t="n">
        <v>53</v>
      </c>
      <c r="F112" s="104" t="n">
        <f aca="false">PRODUCT(E112/D112)</f>
        <v>17.6666666666667</v>
      </c>
      <c r="H112" s="123"/>
      <c r="I112" s="3"/>
      <c r="J112" s="123"/>
      <c r="K112" s="104"/>
      <c r="N112" s="3"/>
      <c r="O112" s="3"/>
      <c r="P112" s="3"/>
      <c r="Q112" s="3"/>
    </row>
    <row r="113" customFormat="false" ht="15" hidden="false" customHeight="false" outlineLevel="0" collapsed="false">
      <c r="B113" s="103" t="n">
        <v>1994</v>
      </c>
      <c r="C113" s="123" t="n">
        <v>12</v>
      </c>
      <c r="D113" s="3" t="n">
        <v>24</v>
      </c>
      <c r="E113" s="123" t="n">
        <v>401</v>
      </c>
      <c r="F113" s="104" t="n">
        <f aca="false">PRODUCT(E113/D113)</f>
        <v>16.7083333333333</v>
      </c>
      <c r="H113" s="123" t="n">
        <v>12</v>
      </c>
      <c r="I113" s="3" t="n">
        <v>15</v>
      </c>
      <c r="J113" s="123" t="n">
        <v>207</v>
      </c>
      <c r="K113" s="104" t="n">
        <f aca="false">PRODUCT(J113/I113)</f>
        <v>13.8</v>
      </c>
      <c r="N113" s="3"/>
      <c r="O113" s="3"/>
      <c r="P113" s="3"/>
      <c r="Q113" s="3"/>
    </row>
    <row r="114" customFormat="false" ht="15" hidden="false" customHeight="false" outlineLevel="0" collapsed="false">
      <c r="B114" s="103" t="n">
        <v>1995</v>
      </c>
      <c r="C114" s="123" t="n">
        <v>12</v>
      </c>
      <c r="D114" s="3" t="n">
        <v>21</v>
      </c>
      <c r="E114" s="123" t="n">
        <v>243</v>
      </c>
      <c r="F114" s="104" t="n">
        <f aca="false">PRODUCT(E114/D114)</f>
        <v>11.5714285714286</v>
      </c>
      <c r="H114" s="123" t="n">
        <v>12</v>
      </c>
      <c r="I114" s="3" t="n">
        <v>14</v>
      </c>
      <c r="J114" s="123" t="n">
        <v>169</v>
      </c>
      <c r="K114" s="104" t="n">
        <f aca="false">PRODUCT(J114/I114)</f>
        <v>12.0714285714286</v>
      </c>
      <c r="N114" s="3"/>
      <c r="O114" s="3"/>
      <c r="P114" s="3"/>
      <c r="Q114" s="3"/>
    </row>
    <row r="115" customFormat="false" ht="15" hidden="false" customHeight="false" outlineLevel="0" collapsed="false">
      <c r="B115" s="103" t="n">
        <v>1996</v>
      </c>
      <c r="C115" s="123" t="n">
        <v>12</v>
      </c>
      <c r="D115" s="3" t="n">
        <v>21</v>
      </c>
      <c r="E115" s="123" t="n">
        <v>329</v>
      </c>
      <c r="F115" s="104" t="n">
        <f aca="false">PRODUCT(E115/D115)</f>
        <v>15.6666666666667</v>
      </c>
      <c r="H115" s="123" t="n">
        <v>12</v>
      </c>
      <c r="I115" s="3" t="n">
        <v>13</v>
      </c>
      <c r="J115" s="123" t="n">
        <v>234</v>
      </c>
      <c r="K115" s="104" t="n">
        <f aca="false">PRODUCT(J115/I115)</f>
        <v>18</v>
      </c>
      <c r="N115" s="3"/>
      <c r="O115" s="3"/>
      <c r="P115" s="3"/>
      <c r="Q115" s="3"/>
    </row>
    <row r="116" customFormat="false" ht="15" hidden="false" customHeight="false" outlineLevel="0" collapsed="false">
      <c r="B116" s="103" t="n">
        <v>1997</v>
      </c>
      <c r="C116" s="123" t="n">
        <v>12</v>
      </c>
      <c r="D116" s="3" t="n">
        <v>21</v>
      </c>
      <c r="E116" s="123" t="n">
        <v>245</v>
      </c>
      <c r="F116" s="104" t="n">
        <f aca="false">PRODUCT(E116/D116)</f>
        <v>11.6666666666667</v>
      </c>
      <c r="H116" s="123" t="n">
        <v>10</v>
      </c>
      <c r="I116" s="3" t="n">
        <v>11</v>
      </c>
      <c r="J116" s="123" t="n">
        <v>136</v>
      </c>
      <c r="K116" s="104" t="n">
        <f aca="false">PRODUCT(J116/I116)</f>
        <v>12.3636363636364</v>
      </c>
      <c r="N116" s="3"/>
      <c r="O116" s="3"/>
      <c r="P116" s="3"/>
      <c r="Q116" s="3"/>
    </row>
    <row r="117" customFormat="false" ht="15" hidden="false" customHeight="false" outlineLevel="0" collapsed="false">
      <c r="B117" s="103" t="n">
        <v>1998</v>
      </c>
      <c r="C117" s="123" t="n">
        <v>12</v>
      </c>
      <c r="D117" s="3" t="n">
        <v>20</v>
      </c>
      <c r="E117" s="123" t="n">
        <v>232</v>
      </c>
      <c r="F117" s="104" t="n">
        <f aca="false">PRODUCT(E117/D117)</f>
        <v>11.6</v>
      </c>
      <c r="H117" s="123" t="n">
        <v>3</v>
      </c>
      <c r="I117" s="3" t="n">
        <v>3</v>
      </c>
      <c r="J117" s="123" t="n">
        <v>49</v>
      </c>
      <c r="K117" s="104" t="n">
        <f aca="false">PRODUCT(J117/I117)</f>
        <v>16.3333333333333</v>
      </c>
      <c r="N117" s="3"/>
      <c r="O117" s="3"/>
      <c r="P117" s="3"/>
      <c r="Q117" s="3"/>
    </row>
    <row r="118" customFormat="false" ht="15" hidden="false" customHeight="false" outlineLevel="0" collapsed="false">
      <c r="B118" s="103" t="n">
        <v>1999</v>
      </c>
      <c r="C118" s="123" t="n">
        <v>4</v>
      </c>
      <c r="D118" s="3" t="n">
        <v>6</v>
      </c>
      <c r="E118" s="123" t="n">
        <v>59</v>
      </c>
      <c r="F118" s="104" t="n">
        <f aca="false">PRODUCT(E118/D118)</f>
        <v>9.83333333333333</v>
      </c>
      <c r="H118" s="122"/>
      <c r="J118" s="122"/>
      <c r="K118" s="91"/>
      <c r="N118" s="3"/>
      <c r="O118" s="3"/>
      <c r="P118" s="3"/>
      <c r="Q118" s="3"/>
    </row>
    <row r="119" customFormat="false" ht="15" hidden="false" customHeight="false" outlineLevel="0" collapsed="false">
      <c r="B119" s="103" t="n">
        <v>2000</v>
      </c>
      <c r="C119" s="123" t="n">
        <v>16</v>
      </c>
      <c r="D119" s="3" t="n">
        <v>37</v>
      </c>
      <c r="E119" s="123" t="n">
        <v>517</v>
      </c>
      <c r="F119" s="104" t="n">
        <f aca="false">PRODUCT(E119/D119)</f>
        <v>13.972972972973</v>
      </c>
      <c r="H119" s="122"/>
      <c r="J119" s="122"/>
      <c r="K119" s="91"/>
      <c r="N119" s="3"/>
      <c r="O119" s="3"/>
      <c r="P119" s="3"/>
      <c r="Q119" s="3"/>
    </row>
    <row r="120" customFormat="false" ht="15" hidden="false" customHeight="false" outlineLevel="0" collapsed="false">
      <c r="B120" s="103" t="n">
        <v>2001</v>
      </c>
      <c r="C120" s="123" t="n">
        <v>16</v>
      </c>
      <c r="D120" s="3" t="n">
        <v>38</v>
      </c>
      <c r="E120" s="123" t="n">
        <v>581</v>
      </c>
      <c r="F120" s="104" t="n">
        <f aca="false">PRODUCT(E120/D120)</f>
        <v>15.2894736842105</v>
      </c>
      <c r="H120" s="122"/>
      <c r="J120" s="122"/>
      <c r="K120" s="91"/>
      <c r="N120" s="3"/>
      <c r="O120" s="3"/>
      <c r="P120" s="3"/>
      <c r="Q120" s="3"/>
    </row>
    <row r="121" customFormat="false" ht="15" hidden="false" customHeight="false" outlineLevel="0" collapsed="false">
      <c r="B121" s="103" t="n">
        <v>2002</v>
      </c>
      <c r="C121" s="123" t="n">
        <v>16</v>
      </c>
      <c r="D121" s="3" t="n">
        <v>27</v>
      </c>
      <c r="E121" s="123" t="n">
        <v>395</v>
      </c>
      <c r="F121" s="104" t="n">
        <f aca="false">PRODUCT(E121/D121)</f>
        <v>14.6296296296296</v>
      </c>
      <c r="H121" s="122"/>
      <c r="J121" s="122"/>
      <c r="K121" s="91"/>
      <c r="N121" s="3"/>
      <c r="O121" s="3"/>
      <c r="P121" s="3"/>
      <c r="Q121" s="3"/>
    </row>
    <row r="122" customFormat="false" ht="15" hidden="false" customHeight="false" outlineLevel="0" collapsed="false">
      <c r="B122" s="103" t="n">
        <v>2003</v>
      </c>
      <c r="C122" s="123" t="n">
        <v>16</v>
      </c>
      <c r="D122" s="3" t="n">
        <v>28</v>
      </c>
      <c r="E122" s="123" t="n">
        <v>392</v>
      </c>
      <c r="F122" s="104" t="n">
        <f aca="false">PRODUCT(E122/D122)</f>
        <v>14</v>
      </c>
      <c r="H122" s="122"/>
      <c r="J122" s="122"/>
      <c r="K122" s="91"/>
      <c r="N122" s="3"/>
      <c r="O122" s="3"/>
      <c r="P122" s="3"/>
      <c r="Q122" s="3"/>
    </row>
    <row r="123" customFormat="false" ht="15" hidden="false" customHeight="false" outlineLevel="0" collapsed="false">
      <c r="B123" s="103" t="n">
        <v>2004</v>
      </c>
      <c r="C123" s="123" t="n">
        <v>16</v>
      </c>
      <c r="D123" s="3" t="n">
        <v>27</v>
      </c>
      <c r="E123" s="123" t="n">
        <v>444</v>
      </c>
      <c r="F123" s="104" t="n">
        <f aca="false">PRODUCT(E123/D123)</f>
        <v>16.4444444444444</v>
      </c>
      <c r="H123" s="122"/>
      <c r="J123" s="122"/>
      <c r="K123" s="91"/>
      <c r="N123" s="3"/>
      <c r="O123" s="3"/>
      <c r="P123" s="3"/>
      <c r="Q123" s="3"/>
    </row>
    <row r="124" customFormat="false" ht="15" hidden="false" customHeight="false" outlineLevel="0" collapsed="false">
      <c r="B124" s="103" t="n">
        <v>2005</v>
      </c>
      <c r="C124" s="123" t="n">
        <v>8</v>
      </c>
      <c r="D124" s="3" t="n">
        <v>12</v>
      </c>
      <c r="E124" s="123" t="n">
        <v>178</v>
      </c>
      <c r="F124" s="104" t="n">
        <f aca="false">PRODUCT(E124/D124)</f>
        <v>14.8333333333333</v>
      </c>
      <c r="H124" s="122"/>
      <c r="J124" s="122"/>
      <c r="K124" s="91"/>
      <c r="N124" s="3"/>
      <c r="O124" s="3"/>
      <c r="P124" s="3"/>
      <c r="Q124" s="3"/>
    </row>
    <row r="125" customFormat="false" ht="15" hidden="false" customHeight="false" outlineLevel="0" collapsed="false">
      <c r="B125" s="103" t="n">
        <v>2006</v>
      </c>
      <c r="C125" s="123" t="n">
        <v>16</v>
      </c>
      <c r="D125" s="3" t="n">
        <v>34</v>
      </c>
      <c r="E125" s="123" t="n">
        <v>579</v>
      </c>
      <c r="F125" s="104" t="n">
        <f aca="false">PRODUCT(E125/D125)</f>
        <v>17.0294117647059</v>
      </c>
      <c r="H125" s="122"/>
      <c r="J125" s="122"/>
      <c r="K125" s="91"/>
      <c r="N125" s="3"/>
      <c r="O125" s="3"/>
      <c r="P125" s="3"/>
      <c r="Q125" s="3"/>
    </row>
    <row r="126" customFormat="false" ht="15" hidden="false" customHeight="false" outlineLevel="0" collapsed="false">
      <c r="B126" s="103" t="n">
        <v>2007</v>
      </c>
      <c r="C126" s="123" t="n">
        <v>16</v>
      </c>
      <c r="D126" s="3" t="n">
        <v>34</v>
      </c>
      <c r="E126" s="123" t="n">
        <v>588</v>
      </c>
      <c r="F126" s="104" t="n">
        <f aca="false">PRODUCT(E126/D126)</f>
        <v>17.2941176470588</v>
      </c>
      <c r="H126" s="122"/>
      <c r="J126" s="122"/>
      <c r="K126" s="91"/>
      <c r="N126" s="3"/>
      <c r="O126" s="3"/>
      <c r="P126" s="3"/>
      <c r="Q126" s="3"/>
    </row>
    <row r="127" customFormat="false" ht="15" hidden="false" customHeight="false" outlineLevel="0" collapsed="false">
      <c r="B127" s="103" t="n">
        <v>2008</v>
      </c>
      <c r="C127" s="123" t="n">
        <v>16</v>
      </c>
      <c r="D127" s="3" t="n">
        <v>31</v>
      </c>
      <c r="E127" s="123" t="n">
        <v>379</v>
      </c>
      <c r="F127" s="104" t="n">
        <f aca="false">PRODUCT(E127/D127)</f>
        <v>12.2258064516129</v>
      </c>
      <c r="H127" s="122"/>
      <c r="J127" s="122"/>
      <c r="K127" s="91"/>
    </row>
    <row r="128" customFormat="false" ht="15" hidden="false" customHeight="false" outlineLevel="0" collapsed="false">
      <c r="B128" s="103" t="n">
        <v>2009</v>
      </c>
      <c r="C128" s="123" t="n">
        <v>16</v>
      </c>
      <c r="D128" s="3" t="n">
        <v>29</v>
      </c>
      <c r="E128" s="123" t="n">
        <v>451</v>
      </c>
      <c r="F128" s="104" t="n">
        <f aca="false">PRODUCT(E128/D128)</f>
        <v>15.551724137931</v>
      </c>
      <c r="H128" s="123" t="n">
        <v>1</v>
      </c>
      <c r="I128" s="3" t="n">
        <v>1</v>
      </c>
      <c r="J128" s="123" t="n">
        <v>16</v>
      </c>
      <c r="K128" s="104" t="n">
        <f aca="false">PRODUCT(J128/I128)</f>
        <v>16</v>
      </c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</row>
    <row r="129" customFormat="false" ht="15" hidden="false" customHeight="false" outlineLevel="0" collapsed="false">
      <c r="B129" s="103" t="n">
        <v>2010</v>
      </c>
      <c r="C129" s="123" t="n">
        <v>16</v>
      </c>
      <c r="D129" s="3" t="n">
        <v>29</v>
      </c>
      <c r="E129" s="123" t="n">
        <v>439</v>
      </c>
      <c r="F129" s="104" t="n">
        <f aca="false">PRODUCT(E129/D129)</f>
        <v>15.1379310344828</v>
      </c>
      <c r="H129" s="122"/>
      <c r="J129" s="122"/>
      <c r="K129" s="91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</row>
    <row r="130" customFormat="false" ht="15" hidden="false" customHeight="false" outlineLevel="0" collapsed="false">
      <c r="B130" s="103" t="n">
        <v>2011</v>
      </c>
      <c r="C130" s="123" t="n">
        <v>16</v>
      </c>
      <c r="D130" s="3" t="n">
        <v>29</v>
      </c>
      <c r="E130" s="123" t="n">
        <v>479</v>
      </c>
      <c r="F130" s="104" t="n">
        <f aca="false">PRODUCT(E130/D130)</f>
        <v>16.5172413793103</v>
      </c>
      <c r="H130" s="123" t="n">
        <v>4</v>
      </c>
      <c r="I130" s="3" t="n">
        <v>4</v>
      </c>
      <c r="J130" s="123" t="n">
        <v>61</v>
      </c>
      <c r="K130" s="104" t="n">
        <f aca="false">PRODUCT(J130/I130)</f>
        <v>15.25</v>
      </c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</row>
    <row r="131" customFormat="false" ht="15" hidden="false" customHeight="false" outlineLevel="0" collapsed="false">
      <c r="B131" s="103" t="n">
        <v>2012</v>
      </c>
      <c r="C131" s="123" t="n">
        <v>16</v>
      </c>
      <c r="D131" s="3" t="n">
        <v>38</v>
      </c>
      <c r="E131" s="123" t="n">
        <v>576</v>
      </c>
      <c r="F131" s="104" t="n">
        <v>15.1578947368421</v>
      </c>
      <c r="H131" s="123"/>
      <c r="I131" s="3"/>
      <c r="J131" s="123"/>
      <c r="K131" s="104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</row>
    <row r="132" customFormat="false" ht="15" hidden="false" customHeight="false" outlineLevel="0" collapsed="false">
      <c r="B132" s="103" t="n">
        <v>2013</v>
      </c>
      <c r="C132" s="123" t="n">
        <v>16</v>
      </c>
      <c r="D132" s="3" t="n">
        <v>31</v>
      </c>
      <c r="E132" s="123" t="n">
        <v>464</v>
      </c>
      <c r="F132" s="104" t="n">
        <v>14.9677419354839</v>
      </c>
      <c r="H132" s="123"/>
      <c r="I132" s="3"/>
      <c r="J132" s="123"/>
      <c r="K132" s="104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</row>
    <row r="133" customFormat="false" ht="15" hidden="false" customHeight="false" outlineLevel="0" collapsed="false">
      <c r="B133" s="103" t="n">
        <v>2014</v>
      </c>
      <c r="C133" s="123" t="n">
        <v>16</v>
      </c>
      <c r="D133" s="3" t="n">
        <v>33</v>
      </c>
      <c r="E133" s="123" t="n">
        <v>583</v>
      </c>
      <c r="F133" s="104" t="n">
        <v>17.6666666666667</v>
      </c>
      <c r="H133" s="123"/>
      <c r="I133" s="3"/>
      <c r="J133" s="123"/>
      <c r="K133" s="104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</row>
    <row r="134" customFormat="false" ht="15" hidden="false" customHeight="false" outlineLevel="0" collapsed="false">
      <c r="B134" s="103" t="n">
        <v>2015</v>
      </c>
      <c r="C134" s="123" t="n">
        <v>16</v>
      </c>
      <c r="D134" s="3" t="n">
        <v>36</v>
      </c>
      <c r="E134" s="123" t="n">
        <v>627</v>
      </c>
      <c r="F134" s="104" t="n">
        <f aca="false">PRODUCT(E134/D134)</f>
        <v>17.4166666666667</v>
      </c>
      <c r="H134" s="123"/>
      <c r="I134" s="3"/>
      <c r="J134" s="123"/>
      <c r="K134" s="104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</row>
    <row r="135" customFormat="false" ht="15" hidden="false" customHeight="false" outlineLevel="0" collapsed="false">
      <c r="B135" s="103" t="n">
        <v>2016</v>
      </c>
      <c r="C135" s="123" t="n">
        <v>16</v>
      </c>
      <c r="D135" s="3" t="n">
        <v>33</v>
      </c>
      <c r="E135" s="123" t="n">
        <v>581</v>
      </c>
      <c r="F135" s="104" t="n">
        <v>17.6060606060606</v>
      </c>
      <c r="H135" s="123"/>
      <c r="I135" s="3"/>
      <c r="J135" s="123"/>
      <c r="K135" s="104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</row>
    <row r="136" customFormat="false" ht="15" hidden="false" customHeight="false" outlineLevel="0" collapsed="false">
      <c r="B136" s="103" t="n">
        <v>2017</v>
      </c>
      <c r="C136" s="123" t="n">
        <v>16</v>
      </c>
      <c r="D136" s="3" t="n">
        <v>33</v>
      </c>
      <c r="E136" s="123" t="n">
        <v>603</v>
      </c>
      <c r="F136" s="104" t="n">
        <v>18.2727272727273</v>
      </c>
      <c r="H136" s="123"/>
      <c r="I136" s="3"/>
      <c r="J136" s="123"/>
      <c r="K136" s="104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</row>
    <row r="137" customFormat="false" ht="15" hidden="false" customHeight="false" outlineLevel="0" collapsed="false">
      <c r="B137" s="103" t="n">
        <v>2018</v>
      </c>
      <c r="C137" s="123" t="n">
        <v>16</v>
      </c>
      <c r="D137" s="3" t="n">
        <v>34</v>
      </c>
      <c r="E137" s="123" t="n">
        <v>707</v>
      </c>
      <c r="F137" s="104" t="n">
        <v>20.7941176470588</v>
      </c>
      <c r="H137" s="123"/>
      <c r="I137" s="3"/>
      <c r="J137" s="123"/>
      <c r="K137" s="104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</row>
    <row r="138" customFormat="false" ht="15" hidden="false" customHeight="false" outlineLevel="0" collapsed="false">
      <c r="B138" s="103" t="n">
        <v>2019</v>
      </c>
      <c r="C138" s="123" t="n">
        <v>16</v>
      </c>
      <c r="D138" s="3" t="n">
        <v>31</v>
      </c>
      <c r="E138" s="123" t="n">
        <v>520</v>
      </c>
      <c r="F138" s="104" t="n">
        <v>16.7741935483871</v>
      </c>
      <c r="H138" s="123"/>
      <c r="I138" s="3"/>
      <c r="J138" s="123"/>
      <c r="K138" s="104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</row>
    <row r="139" customFormat="false" ht="15" hidden="false" customHeight="false" outlineLevel="0" collapsed="false">
      <c r="B139" s="103" t="n">
        <v>2020</v>
      </c>
      <c r="C139" s="123" t="n">
        <v>8</v>
      </c>
      <c r="D139" s="3" t="n">
        <v>12</v>
      </c>
      <c r="E139" s="123" t="n">
        <v>217</v>
      </c>
      <c r="F139" s="104" t="n">
        <v>18.0833333333333</v>
      </c>
      <c r="H139" s="123"/>
      <c r="I139" s="3"/>
      <c r="J139" s="123"/>
      <c r="K139" s="104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customFormat="false" ht="15" hidden="false" customHeight="false" outlineLevel="0" collapsed="false">
      <c r="B140" s="103" t="n">
        <v>2021</v>
      </c>
      <c r="C140" s="123" t="n">
        <v>13</v>
      </c>
      <c r="D140" s="3" t="n">
        <v>25</v>
      </c>
      <c r="E140" s="123" t="n">
        <v>354</v>
      </c>
      <c r="F140" s="104" t="n">
        <v>14.16</v>
      </c>
      <c r="H140" s="123"/>
      <c r="I140" s="3"/>
      <c r="J140" s="123"/>
      <c r="K140" s="104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</row>
    <row r="141" customFormat="false" ht="15" hidden="false" customHeight="false" outlineLevel="0" collapsed="false">
      <c r="B141" s="103" t="n">
        <v>2022</v>
      </c>
      <c r="C141" s="123" t="n">
        <v>16</v>
      </c>
      <c r="D141" s="3" t="n">
        <v>33</v>
      </c>
      <c r="E141" s="123" t="n">
        <v>483</v>
      </c>
      <c r="F141" s="104" t="n">
        <v>14.6363636363636</v>
      </c>
      <c r="H141" s="123"/>
      <c r="I141" s="3"/>
      <c r="J141" s="123"/>
      <c r="K141" s="104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</row>
    <row r="142" customFormat="false" ht="15" hidden="false" customHeight="false" outlineLevel="0" collapsed="false">
      <c r="B142" s="103" t="n">
        <v>2023</v>
      </c>
      <c r="C142" s="123" t="n">
        <v>16</v>
      </c>
      <c r="D142" s="3" t="n">
        <v>32</v>
      </c>
      <c r="E142" s="123" t="n">
        <v>523</v>
      </c>
      <c r="F142" s="104" t="n">
        <v>16.34375</v>
      </c>
      <c r="H142" s="123"/>
      <c r="I142" s="3"/>
      <c r="J142" s="123"/>
      <c r="K142" s="104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</row>
    <row r="143" customFormat="false" ht="15" hidden="false" customHeight="false" outlineLevel="0" collapsed="false">
      <c r="B143" s="103" t="n">
        <v>2024</v>
      </c>
      <c r="C143" s="123" t="n">
        <v>16</v>
      </c>
      <c r="D143" s="3" t="n">
        <v>27</v>
      </c>
      <c r="E143" s="123" t="n">
        <v>478</v>
      </c>
      <c r="F143" s="104" t="n">
        <v>17.7037037037037</v>
      </c>
      <c r="H143" s="123"/>
      <c r="I143" s="3"/>
      <c r="J143" s="123"/>
      <c r="K143" s="104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</row>
    <row r="144" customFormat="false" ht="15" hidden="false" customHeight="false" outlineLevel="0" collapsed="false">
      <c r="B144" s="109" t="n">
        <v>2025</v>
      </c>
      <c r="C144" s="124" t="n">
        <v>16</v>
      </c>
      <c r="D144" s="108" t="n">
        <v>33</v>
      </c>
      <c r="E144" s="124" t="n">
        <v>459</v>
      </c>
      <c r="F144" s="111" t="n">
        <v>13.9</v>
      </c>
      <c r="H144" s="125"/>
      <c r="I144" s="89"/>
      <c r="J144" s="125"/>
      <c r="K144" s="125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</row>
    <row r="145" customFormat="false" ht="15" hidden="false" customHeight="false" outlineLevel="0" collapsed="false">
      <c r="A145" s="91"/>
      <c r="B145" s="112" t="n">
        <f aca="false">COUNT(B95:B144)</f>
        <v>50</v>
      </c>
      <c r="C145" s="126" t="n">
        <f aca="false">SUM(C95:C144)</f>
        <v>574</v>
      </c>
      <c r="D145" s="126" t="n">
        <f aca="false">SUM(D95:D144)</f>
        <v>1114</v>
      </c>
      <c r="E145" s="126" t="n">
        <f aca="false">SUM(E95:E144)</f>
        <v>16676</v>
      </c>
      <c r="F145" s="111" t="n">
        <f aca="false">PRODUCT(E145/D145)</f>
        <v>14.9694793536804</v>
      </c>
      <c r="H145" s="126" t="n">
        <f aca="false">SUM(H95:H144)</f>
        <v>65</v>
      </c>
      <c r="I145" s="126" t="n">
        <f aca="false">SUM(I95:I144)</f>
        <v>64</v>
      </c>
      <c r="J145" s="126" t="n">
        <f aca="false">SUM(J95:J144)</f>
        <v>941</v>
      </c>
      <c r="K145" s="111" t="n">
        <f aca="false">PRODUCT(J145/I145)</f>
        <v>14.703125</v>
      </c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</row>
    <row r="146" customFormat="false" ht="15" hidden="false" customHeight="false" outlineLevel="0" collapsed="false">
      <c r="B146" s="3"/>
      <c r="C146" s="3"/>
      <c r="D146" s="3"/>
      <c r="E146" s="3"/>
      <c r="F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</row>
    <row r="147" customFormat="false" ht="15" hidden="false" customHeight="false" outlineLevel="0" collapsed="false">
      <c r="B147" s="3"/>
      <c r="C147" s="3"/>
      <c r="D147" s="3"/>
      <c r="E147" s="3"/>
      <c r="F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</row>
    <row r="148" customFormat="false" ht="17.35" hidden="false" customHeight="false" outlineLevel="0" collapsed="false">
      <c r="B148" s="127" t="s">
        <v>130</v>
      </c>
      <c r="C148" s="89"/>
      <c r="D148" s="1"/>
      <c r="E148" s="1"/>
      <c r="F148" s="1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</row>
    <row r="149" customFormat="false" ht="15" hidden="false" customHeight="false" outlineLevel="0" collapsed="false">
      <c r="A149" s="91"/>
      <c r="B149" s="101" t="s">
        <v>9</v>
      </c>
      <c r="C149" s="99" t="s">
        <v>11</v>
      </c>
      <c r="D149" s="118" t="s">
        <v>131</v>
      </c>
      <c r="E149" s="94" t="s">
        <v>84</v>
      </c>
      <c r="F149" s="1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</row>
    <row r="150" customFormat="false" ht="15" hidden="false" customHeight="false" outlineLevel="0" collapsed="false">
      <c r="A150" s="91"/>
      <c r="B150" s="105" t="n">
        <v>1945</v>
      </c>
      <c r="C150" s="3" t="n">
        <v>125</v>
      </c>
      <c r="D150" s="103"/>
      <c r="E150" s="128" t="n">
        <f aca="false">PRODUCT(D150/C150)</f>
        <v>0</v>
      </c>
      <c r="F150" s="1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</row>
    <row r="151" customFormat="false" ht="15" hidden="false" customHeight="false" outlineLevel="0" collapsed="false">
      <c r="A151" s="91"/>
      <c r="B151" s="105" t="n">
        <v>1946</v>
      </c>
      <c r="C151" s="3" t="n">
        <v>147</v>
      </c>
      <c r="D151" s="103"/>
      <c r="E151" s="129" t="n">
        <f aca="false">PRODUCT(D151/C151)</f>
        <v>0</v>
      </c>
      <c r="F151" s="1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</row>
    <row r="152" customFormat="false" ht="15" hidden="false" customHeight="false" outlineLevel="0" collapsed="false">
      <c r="A152" s="91"/>
      <c r="B152" s="105" t="n">
        <v>1947</v>
      </c>
      <c r="C152" s="3" t="n">
        <v>131</v>
      </c>
      <c r="D152" s="103"/>
      <c r="E152" s="129" t="n">
        <f aca="false">PRODUCT(D152/C152)</f>
        <v>0</v>
      </c>
      <c r="F152" s="1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</row>
    <row r="153" customFormat="false" ht="15" hidden="false" customHeight="false" outlineLevel="0" collapsed="false">
      <c r="A153" s="91"/>
      <c r="B153" s="105" t="n">
        <v>1948</v>
      </c>
      <c r="C153" s="3" t="n">
        <v>158</v>
      </c>
      <c r="D153" s="103"/>
      <c r="E153" s="129" t="n">
        <f aca="false">PRODUCT(D153/C153)</f>
        <v>0</v>
      </c>
      <c r="F153" s="1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</row>
    <row r="154" customFormat="false" ht="15" hidden="false" customHeight="false" outlineLevel="0" collapsed="false">
      <c r="A154" s="91"/>
      <c r="B154" s="105" t="n">
        <v>1949</v>
      </c>
      <c r="C154" s="3" t="n">
        <v>318</v>
      </c>
      <c r="D154" s="103"/>
      <c r="E154" s="129" t="n">
        <f aca="false">PRODUCT(D154/C154)</f>
        <v>0</v>
      </c>
      <c r="F154" s="1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</row>
    <row r="155" customFormat="false" ht="15" hidden="false" customHeight="false" outlineLevel="0" collapsed="false">
      <c r="A155" s="91"/>
      <c r="B155" s="105" t="n">
        <v>1950</v>
      </c>
      <c r="C155" s="3" t="n">
        <v>306</v>
      </c>
      <c r="D155" s="103"/>
      <c r="E155" s="129" t="n">
        <f aca="false">PRODUCT(D155/C155)</f>
        <v>0</v>
      </c>
      <c r="F155" s="1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</row>
    <row r="156" customFormat="false" ht="15" hidden="false" customHeight="false" outlineLevel="0" collapsed="false">
      <c r="A156" s="91"/>
      <c r="B156" s="105" t="n">
        <v>1951</v>
      </c>
      <c r="C156" s="3" t="n">
        <v>306</v>
      </c>
      <c r="D156" s="103"/>
      <c r="E156" s="129" t="n">
        <f aca="false">PRODUCT(D156/C156)</f>
        <v>0</v>
      </c>
      <c r="F156" s="1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</row>
    <row r="157" customFormat="false" ht="15" hidden="false" customHeight="false" outlineLevel="0" collapsed="false">
      <c r="A157" s="91"/>
      <c r="B157" s="105" t="n">
        <v>1952</v>
      </c>
      <c r="C157" s="3" t="n">
        <v>279</v>
      </c>
      <c r="D157" s="103"/>
      <c r="E157" s="129" t="n">
        <f aca="false">PRODUCT(D157/C157)</f>
        <v>0</v>
      </c>
      <c r="F157" s="1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</row>
    <row r="158" customFormat="false" ht="15" hidden="false" customHeight="false" outlineLevel="0" collapsed="false">
      <c r="A158" s="91"/>
      <c r="B158" s="105" t="n">
        <v>1953</v>
      </c>
      <c r="C158" s="3" t="n">
        <v>294</v>
      </c>
      <c r="D158" s="103"/>
      <c r="E158" s="129" t="n">
        <f aca="false">PRODUCT(D158/C158)</f>
        <v>0</v>
      </c>
      <c r="F158" s="1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</row>
    <row r="159" customFormat="false" ht="15" hidden="false" customHeight="false" outlineLevel="0" collapsed="false">
      <c r="A159" s="91"/>
      <c r="B159" s="105" t="n">
        <v>1954</v>
      </c>
      <c r="C159" s="3" t="n">
        <v>294</v>
      </c>
      <c r="D159" s="103"/>
      <c r="E159" s="129" t="n">
        <f aca="false">PRODUCT(D159/C159)</f>
        <v>0</v>
      </c>
      <c r="F159" s="1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</row>
    <row r="160" customFormat="false" ht="15" hidden="false" customHeight="false" outlineLevel="0" collapsed="false">
      <c r="A160" s="91"/>
      <c r="B160" s="105" t="n">
        <v>1955</v>
      </c>
      <c r="C160" s="3" t="n">
        <v>279</v>
      </c>
      <c r="D160" s="103"/>
      <c r="E160" s="129" t="n">
        <f aca="false">PRODUCT(D160/C160)</f>
        <v>0</v>
      </c>
      <c r="F160" s="1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</row>
    <row r="161" customFormat="false" ht="15" hidden="false" customHeight="false" outlineLevel="0" collapsed="false">
      <c r="A161" s="91"/>
      <c r="B161" s="105" t="n">
        <v>1956</v>
      </c>
      <c r="C161" s="3" t="n">
        <v>193</v>
      </c>
      <c r="D161" s="103"/>
      <c r="E161" s="129" t="n">
        <f aca="false">PRODUCT(D161/C161)</f>
        <v>0</v>
      </c>
      <c r="F161" s="1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</row>
    <row r="162" customFormat="false" ht="15" hidden="false" customHeight="false" outlineLevel="0" collapsed="false">
      <c r="A162" s="91"/>
      <c r="B162" s="105" t="n">
        <v>1957</v>
      </c>
      <c r="C162" s="3" t="n">
        <v>193</v>
      </c>
      <c r="D162" s="103"/>
      <c r="E162" s="129" t="n">
        <f aca="false">PRODUCT(D162/C162)</f>
        <v>0</v>
      </c>
      <c r="F162" s="1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</row>
    <row r="163" customFormat="false" ht="15" hidden="false" customHeight="false" outlineLevel="0" collapsed="false">
      <c r="A163" s="91"/>
      <c r="B163" s="105" t="n">
        <v>1958</v>
      </c>
      <c r="C163" s="3" t="n">
        <v>201</v>
      </c>
      <c r="D163" s="103"/>
      <c r="E163" s="129" t="n">
        <f aca="false">PRODUCT(D163/C163)</f>
        <v>0</v>
      </c>
      <c r="F163" s="1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</row>
    <row r="164" customFormat="false" ht="15" hidden="false" customHeight="false" outlineLevel="0" collapsed="false">
      <c r="A164" s="91"/>
      <c r="B164" s="105" t="n">
        <v>1959</v>
      </c>
      <c r="C164" s="3" t="n">
        <v>191</v>
      </c>
      <c r="D164" s="103"/>
      <c r="E164" s="129" t="n">
        <f aca="false">PRODUCT(D164/C164)</f>
        <v>0</v>
      </c>
      <c r="F164" s="1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</row>
    <row r="165" customFormat="false" ht="15" hidden="false" customHeight="false" outlineLevel="0" collapsed="false">
      <c r="A165" s="91"/>
      <c r="B165" s="105" t="n">
        <v>1960</v>
      </c>
      <c r="C165" s="3" t="n">
        <v>220</v>
      </c>
      <c r="D165" s="103"/>
      <c r="E165" s="129" t="n">
        <f aca="false">PRODUCT(D165/C165)</f>
        <v>0</v>
      </c>
      <c r="F165" s="1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</row>
    <row r="166" customFormat="false" ht="15" hidden="false" customHeight="false" outlineLevel="0" collapsed="false">
      <c r="A166" s="91"/>
      <c r="B166" s="105" t="n">
        <v>1961</v>
      </c>
      <c r="C166" s="3" t="n">
        <v>221</v>
      </c>
      <c r="D166" s="103"/>
      <c r="E166" s="129" t="n">
        <f aca="false">PRODUCT(D166/C166)</f>
        <v>0</v>
      </c>
      <c r="F166" s="1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</row>
    <row r="167" customFormat="false" ht="15" hidden="false" customHeight="false" outlineLevel="0" collapsed="false">
      <c r="A167" s="91"/>
      <c r="B167" s="105" t="n">
        <v>1962</v>
      </c>
      <c r="C167" s="3" t="n">
        <v>220</v>
      </c>
      <c r="D167" s="103"/>
      <c r="E167" s="129" t="n">
        <f aca="false">PRODUCT(D167/C167)</f>
        <v>0</v>
      </c>
      <c r="F167" s="1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</row>
    <row r="168" customFormat="false" ht="15" hidden="false" customHeight="false" outlineLevel="0" collapsed="false">
      <c r="A168" s="91"/>
      <c r="B168" s="105" t="n">
        <v>1963</v>
      </c>
      <c r="C168" s="3" t="n">
        <v>210</v>
      </c>
      <c r="D168" s="103"/>
      <c r="E168" s="129" t="n">
        <f aca="false">PRODUCT(D168/C168)</f>
        <v>0</v>
      </c>
      <c r="F168" s="1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</row>
    <row r="169" customFormat="false" ht="15" hidden="false" customHeight="false" outlineLevel="0" collapsed="false">
      <c r="A169" s="91"/>
      <c r="B169" s="105" t="n">
        <v>1964</v>
      </c>
      <c r="C169" s="3" t="n">
        <v>312</v>
      </c>
      <c r="D169" s="103"/>
      <c r="E169" s="129" t="n">
        <f aca="false">PRODUCT(D169/C169)</f>
        <v>0</v>
      </c>
      <c r="F169" s="1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</row>
    <row r="170" customFormat="false" ht="15" hidden="false" customHeight="false" outlineLevel="0" collapsed="false">
      <c r="A170" s="91"/>
      <c r="B170" s="105" t="n">
        <v>1965</v>
      </c>
      <c r="C170" s="3" t="n">
        <v>312</v>
      </c>
      <c r="D170" s="103"/>
      <c r="E170" s="129" t="n">
        <f aca="false">PRODUCT(D170/C170)</f>
        <v>0</v>
      </c>
      <c r="F170" s="1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</row>
    <row r="171" customFormat="false" ht="15" hidden="false" customHeight="false" outlineLevel="0" collapsed="false">
      <c r="A171" s="91"/>
      <c r="B171" s="105" t="n">
        <v>1966</v>
      </c>
      <c r="C171" s="3" t="n">
        <v>312</v>
      </c>
      <c r="D171" s="103"/>
      <c r="E171" s="129" t="n">
        <f aca="false">PRODUCT(D171/C171)</f>
        <v>0</v>
      </c>
      <c r="F171" s="1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</row>
    <row r="172" customFormat="false" ht="15" hidden="false" customHeight="false" outlineLevel="0" collapsed="false">
      <c r="A172" s="91"/>
      <c r="B172" s="105" t="n">
        <v>1967</v>
      </c>
      <c r="C172" s="3" t="n">
        <v>218</v>
      </c>
      <c r="D172" s="103"/>
      <c r="E172" s="129" t="n">
        <f aca="false">PRODUCT(D172/C172)</f>
        <v>0</v>
      </c>
      <c r="F172" s="1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</row>
    <row r="173" customFormat="false" ht="15" hidden="false" customHeight="false" outlineLevel="0" collapsed="false">
      <c r="A173" s="91"/>
      <c r="B173" s="105" t="n">
        <v>1968</v>
      </c>
      <c r="C173" s="3" t="n">
        <v>235</v>
      </c>
      <c r="D173" s="103"/>
      <c r="E173" s="129" t="n">
        <f aca="false">PRODUCT(D173/C173)</f>
        <v>0</v>
      </c>
      <c r="F173" s="1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</row>
    <row r="174" customFormat="false" ht="15" hidden="false" customHeight="false" outlineLevel="0" collapsed="false">
      <c r="A174" s="91"/>
      <c r="B174" s="105" t="n">
        <v>1969</v>
      </c>
      <c r="C174" s="3" t="n">
        <v>270</v>
      </c>
      <c r="D174" s="103"/>
      <c r="E174" s="129" t="n">
        <f aca="false">PRODUCT(D174/C174)</f>
        <v>0</v>
      </c>
      <c r="F174" s="1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</row>
    <row r="175" customFormat="false" ht="15" hidden="false" customHeight="false" outlineLevel="0" collapsed="false">
      <c r="A175" s="91"/>
      <c r="B175" s="105" t="n">
        <v>1970</v>
      </c>
      <c r="C175" s="3" t="n">
        <v>270</v>
      </c>
      <c r="D175" s="103"/>
      <c r="E175" s="129" t="n">
        <f aca="false">PRODUCT(D175/C175)</f>
        <v>0</v>
      </c>
      <c r="F175" s="1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</row>
    <row r="176" customFormat="false" ht="15" hidden="false" customHeight="false" outlineLevel="0" collapsed="false">
      <c r="A176" s="91"/>
      <c r="B176" s="105" t="n">
        <v>1971</v>
      </c>
      <c r="C176" s="3" t="n">
        <v>270</v>
      </c>
      <c r="D176" s="103"/>
      <c r="E176" s="129" t="n">
        <f aca="false">PRODUCT(D176/C176)</f>
        <v>0</v>
      </c>
      <c r="F176" s="1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</row>
    <row r="177" customFormat="false" ht="15" hidden="false" customHeight="false" outlineLevel="0" collapsed="false">
      <c r="A177" s="91"/>
      <c r="B177" s="105" t="n">
        <v>1972</v>
      </c>
      <c r="C177" s="3" t="n">
        <v>270</v>
      </c>
      <c r="D177" s="103"/>
      <c r="E177" s="129" t="n">
        <f aca="false">PRODUCT(D177/C177)</f>
        <v>0</v>
      </c>
      <c r="F177" s="1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</row>
    <row r="178" customFormat="false" ht="15" hidden="false" customHeight="false" outlineLevel="0" collapsed="false">
      <c r="A178" s="91"/>
      <c r="B178" s="105" t="n">
        <v>1973</v>
      </c>
      <c r="C178" s="3" t="n">
        <v>271</v>
      </c>
      <c r="D178" s="103"/>
      <c r="E178" s="129" t="n">
        <f aca="false">PRODUCT(D178/C178)</f>
        <v>0</v>
      </c>
      <c r="F178" s="1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</row>
    <row r="179" customFormat="false" ht="15" hidden="false" customHeight="false" outlineLevel="0" collapsed="false">
      <c r="A179" s="91"/>
      <c r="B179" s="105" t="n">
        <v>1974</v>
      </c>
      <c r="C179" s="3" t="n">
        <v>270</v>
      </c>
      <c r="D179" s="103"/>
      <c r="E179" s="129" t="n">
        <f aca="false">PRODUCT(D179/C179)</f>
        <v>0</v>
      </c>
      <c r="F179" s="1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</row>
    <row r="180" customFormat="false" ht="15" hidden="false" customHeight="false" outlineLevel="0" collapsed="false">
      <c r="A180" s="91"/>
      <c r="B180" s="105" t="n">
        <v>1975</v>
      </c>
      <c r="C180" s="3" t="n">
        <v>270</v>
      </c>
      <c r="D180" s="103"/>
      <c r="E180" s="129" t="n">
        <f aca="false">PRODUCT(D180/C180)</f>
        <v>0</v>
      </c>
      <c r="F180" s="1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</row>
    <row r="181" customFormat="false" ht="15" hidden="false" customHeight="false" outlineLevel="0" collapsed="false">
      <c r="A181" s="91"/>
      <c r="B181" s="105" t="n">
        <v>1976</v>
      </c>
      <c r="C181" s="3" t="n">
        <v>270</v>
      </c>
      <c r="D181" s="103"/>
      <c r="E181" s="129" t="n">
        <f aca="false">PRODUCT(D181/C181)</f>
        <v>0</v>
      </c>
      <c r="F181" s="1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</row>
    <row r="182" customFormat="false" ht="15" hidden="false" customHeight="false" outlineLevel="0" collapsed="false">
      <c r="A182" s="91"/>
      <c r="B182" s="105" t="n">
        <v>1977</v>
      </c>
      <c r="C182" s="3" t="n">
        <v>270</v>
      </c>
      <c r="D182" s="103"/>
      <c r="E182" s="129" t="n">
        <f aca="false">PRODUCT(D182/C182)</f>
        <v>0</v>
      </c>
      <c r="F182" s="1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</row>
    <row r="183" customFormat="false" ht="15" hidden="false" customHeight="false" outlineLevel="0" collapsed="false">
      <c r="A183" s="91"/>
      <c r="B183" s="105" t="n">
        <v>1978</v>
      </c>
      <c r="C183" s="3" t="n">
        <v>270</v>
      </c>
      <c r="D183" s="103"/>
      <c r="E183" s="129" t="n">
        <f aca="false">PRODUCT(D183/C183)</f>
        <v>0</v>
      </c>
      <c r="F183" s="1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</row>
    <row r="184" customFormat="false" ht="15" hidden="false" customHeight="false" outlineLevel="0" collapsed="false">
      <c r="A184" s="91"/>
      <c r="B184" s="105" t="n">
        <v>1979</v>
      </c>
      <c r="C184" s="3" t="n">
        <v>270</v>
      </c>
      <c r="D184" s="103"/>
      <c r="E184" s="129" t="n">
        <f aca="false">PRODUCT(D184/C184)</f>
        <v>0</v>
      </c>
      <c r="F184" s="1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</row>
    <row r="185" customFormat="false" ht="15" hidden="false" customHeight="false" outlineLevel="0" collapsed="false">
      <c r="A185" s="91"/>
      <c r="B185" s="105" t="n">
        <v>1980</v>
      </c>
      <c r="C185" s="3" t="n">
        <v>271</v>
      </c>
      <c r="D185" s="103"/>
      <c r="E185" s="129" t="n">
        <f aca="false">PRODUCT(D185/C185)</f>
        <v>0</v>
      </c>
      <c r="F185" s="1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</row>
    <row r="186" customFormat="false" ht="15" hidden="false" customHeight="false" outlineLevel="0" collapsed="false">
      <c r="A186" s="91"/>
      <c r="B186" s="105" t="n">
        <v>1981</v>
      </c>
      <c r="C186" s="3" t="n">
        <v>270</v>
      </c>
      <c r="D186" s="103"/>
      <c r="E186" s="129" t="n">
        <f aca="false">PRODUCT(D186/C186)</f>
        <v>0</v>
      </c>
      <c r="F186" s="1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</row>
    <row r="187" customFormat="false" ht="15" hidden="false" customHeight="false" outlineLevel="0" collapsed="false">
      <c r="A187" s="91"/>
      <c r="B187" s="105" t="n">
        <v>1982</v>
      </c>
      <c r="C187" s="3" t="n">
        <v>270</v>
      </c>
      <c r="D187" s="103"/>
      <c r="E187" s="129" t="n">
        <f aca="false">PRODUCT(D187/C187)</f>
        <v>0</v>
      </c>
      <c r="F187" s="1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</row>
    <row r="188" customFormat="false" ht="15" hidden="false" customHeight="false" outlineLevel="0" collapsed="false">
      <c r="A188" s="91"/>
      <c r="B188" s="105" t="n">
        <v>1983</v>
      </c>
      <c r="C188" s="3" t="n">
        <v>270</v>
      </c>
      <c r="D188" s="103"/>
      <c r="E188" s="129" t="n">
        <f aca="false">PRODUCT(D188/C188)</f>
        <v>0</v>
      </c>
      <c r="F188" s="1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</row>
    <row r="189" customFormat="false" ht="15" hidden="false" customHeight="false" outlineLevel="0" collapsed="false">
      <c r="A189" s="91"/>
      <c r="B189" s="105" t="n">
        <v>1984</v>
      </c>
      <c r="C189" s="3" t="n">
        <v>270</v>
      </c>
      <c r="D189" s="103"/>
      <c r="E189" s="129" t="n">
        <f aca="false">PRODUCT(D189/C189)</f>
        <v>0</v>
      </c>
      <c r="F189" s="1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</row>
    <row r="190" customFormat="false" ht="15" hidden="false" customHeight="false" outlineLevel="0" collapsed="false">
      <c r="A190" s="91"/>
      <c r="B190" s="105" t="n">
        <v>1985</v>
      </c>
      <c r="C190" s="3" t="n">
        <v>270</v>
      </c>
      <c r="D190" s="103" t="n">
        <v>53916</v>
      </c>
      <c r="E190" s="129" t="n">
        <f aca="false">PRODUCT(D190/C190)</f>
        <v>199.688888888889</v>
      </c>
      <c r="F190" s="1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</row>
    <row r="191" customFormat="false" ht="15" hidden="false" customHeight="false" outlineLevel="0" collapsed="false">
      <c r="A191" s="91"/>
      <c r="B191" s="105" t="n">
        <v>1986</v>
      </c>
      <c r="C191" s="3" t="n">
        <v>396</v>
      </c>
      <c r="D191" s="103" t="n">
        <v>63658</v>
      </c>
      <c r="E191" s="129" t="n">
        <f aca="false">PRODUCT(D191/C191)</f>
        <v>160.752525252525</v>
      </c>
      <c r="F191" s="1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</row>
    <row r="192" customFormat="false" ht="15" hidden="false" customHeight="false" outlineLevel="0" collapsed="false">
      <c r="A192" s="91"/>
      <c r="B192" s="105" t="n">
        <v>1987</v>
      </c>
      <c r="C192" s="3" t="n">
        <v>396</v>
      </c>
      <c r="D192" s="103" t="n">
        <v>71829</v>
      </c>
      <c r="E192" s="129" t="n">
        <f aca="false">PRODUCT(D192/C192)</f>
        <v>181.386363636364</v>
      </c>
      <c r="F192" s="1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</row>
    <row r="193" customFormat="false" ht="15" hidden="false" customHeight="false" outlineLevel="0" collapsed="false">
      <c r="A193" s="91"/>
      <c r="B193" s="105" t="n">
        <v>1988</v>
      </c>
      <c r="C193" s="3" t="n">
        <v>396</v>
      </c>
      <c r="D193" s="103" t="n">
        <v>73445</v>
      </c>
      <c r="E193" s="129" t="n">
        <f aca="false">PRODUCT(D193/C193)</f>
        <v>185.467171717172</v>
      </c>
      <c r="F193" s="1"/>
    </row>
    <row r="194" customFormat="false" ht="15" hidden="false" customHeight="false" outlineLevel="0" collapsed="false">
      <c r="A194" s="91"/>
      <c r="B194" s="105" t="n">
        <v>1989</v>
      </c>
      <c r="C194" s="3" t="n">
        <v>399</v>
      </c>
      <c r="D194" s="103"/>
      <c r="E194" s="129" t="n">
        <f aca="false">PRODUCT(D194/C194)</f>
        <v>0</v>
      </c>
      <c r="F194" s="1"/>
    </row>
    <row r="195" customFormat="false" ht="15" hidden="false" customHeight="false" outlineLevel="0" collapsed="false">
      <c r="A195" s="91"/>
      <c r="B195" s="105" t="n">
        <v>1990</v>
      </c>
      <c r="C195" s="3" t="n">
        <v>396</v>
      </c>
      <c r="D195" s="103"/>
      <c r="E195" s="129" t="n">
        <f aca="false">PRODUCT(D195/C195)</f>
        <v>0</v>
      </c>
      <c r="F195" s="1"/>
    </row>
    <row r="196" customFormat="false" ht="15" hidden="false" customHeight="false" outlineLevel="0" collapsed="false">
      <c r="A196" s="91"/>
      <c r="B196" s="105" t="n">
        <v>1991</v>
      </c>
      <c r="C196" s="3" t="n">
        <v>399</v>
      </c>
      <c r="D196" s="103"/>
      <c r="E196" s="129" t="n">
        <f aca="false">PRODUCT(D196/C196)</f>
        <v>0</v>
      </c>
      <c r="F196" s="1"/>
    </row>
    <row r="197" customFormat="false" ht="15" hidden="false" customHeight="false" outlineLevel="0" collapsed="false">
      <c r="A197" s="91"/>
      <c r="B197" s="105" t="n">
        <v>1992</v>
      </c>
      <c r="C197" s="3" t="n">
        <v>396</v>
      </c>
      <c r="D197" s="103"/>
      <c r="E197" s="129" t="n">
        <f aca="false">PRODUCT(D197/C197)</f>
        <v>0</v>
      </c>
      <c r="F197" s="1"/>
    </row>
    <row r="198" customFormat="false" ht="15" hidden="false" customHeight="false" outlineLevel="0" collapsed="false">
      <c r="A198" s="91"/>
      <c r="B198" s="105" t="n">
        <v>1993</v>
      </c>
      <c r="C198" s="3" t="n">
        <v>396</v>
      </c>
      <c r="D198" s="103"/>
      <c r="E198" s="129" t="n">
        <f aca="false">PRODUCT(D198/C198)</f>
        <v>0</v>
      </c>
      <c r="F198" s="1"/>
    </row>
    <row r="199" customFormat="false" ht="15" hidden="false" customHeight="false" outlineLevel="0" collapsed="false">
      <c r="A199" s="91"/>
      <c r="B199" s="105" t="n">
        <v>1994</v>
      </c>
      <c r="C199" s="3" t="n">
        <v>435</v>
      </c>
      <c r="D199" s="103"/>
      <c r="E199" s="129" t="n">
        <f aca="false">PRODUCT(D199/C199)</f>
        <v>0</v>
      </c>
      <c r="F199" s="1"/>
    </row>
    <row r="200" customFormat="false" ht="15" hidden="false" customHeight="false" outlineLevel="0" collapsed="false">
      <c r="A200" s="91"/>
      <c r="B200" s="105" t="n">
        <v>1995</v>
      </c>
      <c r="C200" s="3" t="n">
        <v>431</v>
      </c>
      <c r="D200" s="103"/>
      <c r="E200" s="129" t="n">
        <f aca="false">PRODUCT(D200/C200)</f>
        <v>0</v>
      </c>
      <c r="F200" s="1"/>
    </row>
    <row r="201" customFormat="false" ht="15" hidden="false" customHeight="false" outlineLevel="0" collapsed="false">
      <c r="A201" s="91"/>
      <c r="B201" s="105" t="n">
        <v>1996</v>
      </c>
      <c r="C201" s="3" t="n">
        <v>430</v>
      </c>
      <c r="D201" s="103"/>
      <c r="E201" s="129" t="n">
        <f aca="false">PRODUCT(D201/C201)</f>
        <v>0</v>
      </c>
      <c r="F201" s="1"/>
    </row>
    <row r="202" customFormat="false" ht="15" hidden="false" customHeight="false" outlineLevel="0" collapsed="false">
      <c r="A202" s="91"/>
      <c r="B202" s="105" t="n">
        <v>1997</v>
      </c>
      <c r="C202" s="3" t="n">
        <v>386</v>
      </c>
      <c r="D202" s="103"/>
      <c r="E202" s="129" t="n">
        <f aca="false">PRODUCT(D202/C202)</f>
        <v>0</v>
      </c>
      <c r="F202" s="1"/>
    </row>
    <row r="203" customFormat="false" ht="15" hidden="false" customHeight="false" outlineLevel="0" collapsed="false">
      <c r="A203" s="91"/>
      <c r="B203" s="105" t="n">
        <v>1998</v>
      </c>
      <c r="C203" s="3" t="n">
        <v>419</v>
      </c>
      <c r="D203" s="103"/>
      <c r="E203" s="129" t="n">
        <f aca="false">PRODUCT(D203/C203)</f>
        <v>0</v>
      </c>
      <c r="F203" s="1"/>
    </row>
    <row r="204" customFormat="false" ht="15" hidden="false" customHeight="false" outlineLevel="0" collapsed="false">
      <c r="A204" s="91"/>
      <c r="B204" s="105" t="n">
        <v>1999</v>
      </c>
      <c r="C204" s="3" t="n">
        <v>366</v>
      </c>
      <c r="D204" s="103"/>
      <c r="E204" s="129" t="n">
        <f aca="false">PRODUCT(D204/C204)</f>
        <v>0</v>
      </c>
      <c r="F204" s="1"/>
    </row>
    <row r="205" customFormat="false" ht="15" hidden="false" customHeight="false" outlineLevel="0" collapsed="false">
      <c r="A205" s="91"/>
      <c r="B205" s="105" t="n">
        <v>2000</v>
      </c>
      <c r="C205" s="3" t="n">
        <v>397</v>
      </c>
      <c r="D205" s="103"/>
      <c r="E205" s="129" t="n">
        <f aca="false">PRODUCT(D205/C205)</f>
        <v>0</v>
      </c>
      <c r="F205" s="1"/>
    </row>
    <row r="206" customFormat="false" ht="15" hidden="false" customHeight="false" outlineLevel="0" collapsed="false">
      <c r="A206" s="91"/>
      <c r="B206" s="105" t="n">
        <v>2001</v>
      </c>
      <c r="C206" s="3" t="n">
        <v>398</v>
      </c>
      <c r="D206" s="103" t="n">
        <v>51542</v>
      </c>
      <c r="E206" s="129" t="n">
        <f aca="false">PRODUCT(D206/C206)</f>
        <v>129.502512562814</v>
      </c>
      <c r="F206" s="1"/>
    </row>
    <row r="207" customFormat="false" ht="15" hidden="false" customHeight="false" outlineLevel="0" collapsed="false">
      <c r="A207" s="91"/>
      <c r="B207" s="105" t="n">
        <v>2002</v>
      </c>
      <c r="C207" s="3" t="n">
        <v>387</v>
      </c>
      <c r="D207" s="103" t="n">
        <v>42569</v>
      </c>
      <c r="E207" s="129" t="n">
        <f aca="false">PRODUCT(D207/C207)</f>
        <v>109.997416020672</v>
      </c>
      <c r="F207" s="1"/>
    </row>
    <row r="208" customFormat="false" ht="15" hidden="false" customHeight="false" outlineLevel="0" collapsed="false">
      <c r="A208" s="91"/>
      <c r="B208" s="105" t="n">
        <v>2003</v>
      </c>
      <c r="C208" s="3" t="n">
        <v>388</v>
      </c>
      <c r="D208" s="103" t="n">
        <v>43817</v>
      </c>
      <c r="E208" s="129" t="n">
        <f aca="false">PRODUCT(D208/C208)</f>
        <v>112.930412371134</v>
      </c>
      <c r="F208" s="1"/>
    </row>
    <row r="209" customFormat="false" ht="15" hidden="false" customHeight="false" outlineLevel="0" collapsed="false">
      <c r="A209" s="91"/>
      <c r="B209" s="105" t="n">
        <v>2004</v>
      </c>
      <c r="C209" s="3" t="n">
        <v>333</v>
      </c>
      <c r="D209" s="103" t="n">
        <v>35728</v>
      </c>
      <c r="E209" s="129" t="n">
        <f aca="false">PRODUCT(D209/C209)</f>
        <v>107.291291291291</v>
      </c>
      <c r="F209" s="1"/>
    </row>
    <row r="210" customFormat="false" ht="15" hidden="false" customHeight="false" outlineLevel="0" collapsed="false">
      <c r="A210" s="91"/>
      <c r="B210" s="105" t="n">
        <v>2005</v>
      </c>
      <c r="C210" s="3" t="n">
        <v>372</v>
      </c>
      <c r="D210" s="103" t="n">
        <v>35414</v>
      </c>
      <c r="E210" s="129" t="n">
        <f aca="false">PRODUCT(D210/C210)</f>
        <v>95.1989247311828</v>
      </c>
      <c r="F210" s="1"/>
    </row>
    <row r="211" customFormat="false" ht="15" hidden="false" customHeight="false" outlineLevel="0" collapsed="false">
      <c r="A211" s="91"/>
      <c r="B211" s="105" t="n">
        <v>2006</v>
      </c>
      <c r="C211" s="3" t="n">
        <v>376</v>
      </c>
      <c r="D211" s="103" t="n">
        <v>34493</v>
      </c>
      <c r="E211" s="129" t="n">
        <f aca="false">PRODUCT(D211/C211)</f>
        <v>91.7367021276596</v>
      </c>
      <c r="F211" s="1"/>
    </row>
    <row r="212" customFormat="false" ht="15" hidden="false" customHeight="false" outlineLevel="0" collapsed="false">
      <c r="A212" s="91"/>
      <c r="B212" s="105" t="n">
        <v>2007</v>
      </c>
      <c r="C212" s="3" t="n">
        <v>394</v>
      </c>
      <c r="D212" s="103" t="n">
        <v>34265</v>
      </c>
      <c r="E212" s="129" t="n">
        <f aca="false">PRODUCT(D212/C212)</f>
        <v>86.9670050761421</v>
      </c>
      <c r="F212" s="1"/>
    </row>
    <row r="213" customFormat="false" ht="15" hidden="false" customHeight="false" outlineLevel="0" collapsed="false">
      <c r="A213" s="91"/>
      <c r="B213" s="105" t="n">
        <v>2008</v>
      </c>
      <c r="C213" s="3" t="n">
        <v>296</v>
      </c>
      <c r="D213" s="103" t="n">
        <v>31647</v>
      </c>
      <c r="E213" s="129" t="n">
        <f aca="false">PRODUCT(D213/C213)</f>
        <v>106.915540540541</v>
      </c>
      <c r="F213" s="1"/>
    </row>
    <row r="214" customFormat="false" ht="15" hidden="false" customHeight="false" outlineLevel="0" collapsed="false">
      <c r="A214" s="91"/>
      <c r="B214" s="105" t="n">
        <v>2009</v>
      </c>
      <c r="C214" s="3" t="n">
        <v>361</v>
      </c>
      <c r="D214" s="103" t="n">
        <v>49088</v>
      </c>
      <c r="E214" s="129" t="n">
        <f aca="false">PRODUCT(D214/C214)</f>
        <v>135.97783933518</v>
      </c>
      <c r="F214" s="1"/>
    </row>
    <row r="215" customFormat="false" ht="15" hidden="false" customHeight="false" outlineLevel="0" collapsed="false">
      <c r="A215" s="91"/>
      <c r="B215" s="105" t="n">
        <v>2010</v>
      </c>
      <c r="C215" s="3" t="n">
        <v>357</v>
      </c>
      <c r="D215" s="103" t="n">
        <v>39192</v>
      </c>
      <c r="E215" s="129" t="n">
        <f aca="false">PRODUCT(D215/C215)</f>
        <v>109.781512605042</v>
      </c>
      <c r="F215" s="1"/>
    </row>
    <row r="216" customFormat="false" ht="15" hidden="false" customHeight="false" outlineLevel="0" collapsed="false">
      <c r="A216" s="91"/>
      <c r="B216" s="105" t="n">
        <v>2011</v>
      </c>
      <c r="C216" s="3" t="n">
        <v>294</v>
      </c>
      <c r="D216" s="103" t="n">
        <v>46179</v>
      </c>
      <c r="E216" s="129" t="n">
        <f aca="false">PRODUCT(D216/C216)</f>
        <v>157.071428571429</v>
      </c>
      <c r="F216" s="1"/>
    </row>
    <row r="217" customFormat="false" ht="15" hidden="false" customHeight="false" outlineLevel="0" collapsed="false">
      <c r="A217" s="91"/>
      <c r="B217" s="105" t="n">
        <v>2012</v>
      </c>
      <c r="C217" s="3" t="n">
        <v>362</v>
      </c>
      <c r="D217" s="103" t="n">
        <v>44656</v>
      </c>
      <c r="E217" s="129" t="n">
        <v>123.359116022099</v>
      </c>
      <c r="F217" s="1"/>
    </row>
    <row r="218" customFormat="false" ht="15" hidden="false" customHeight="false" outlineLevel="0" collapsed="false">
      <c r="A218" s="91"/>
      <c r="B218" s="105" t="n">
        <v>2013</v>
      </c>
      <c r="C218" s="3" t="n">
        <v>375</v>
      </c>
      <c r="D218" s="103" t="n">
        <v>45336</v>
      </c>
      <c r="E218" s="129" t="n">
        <v>120.896</v>
      </c>
      <c r="F218" s="1"/>
    </row>
    <row r="219" customFormat="false" ht="15" hidden="false" customHeight="false" outlineLevel="0" collapsed="false">
      <c r="A219" s="91"/>
      <c r="B219" s="105" t="n">
        <v>2014</v>
      </c>
      <c r="C219" s="3" t="n">
        <v>351</v>
      </c>
      <c r="D219" s="103" t="n">
        <v>44725</v>
      </c>
      <c r="E219" s="129" t="n">
        <v>127.421652421652</v>
      </c>
      <c r="F219" s="1"/>
    </row>
    <row r="220" customFormat="false" ht="15" hidden="false" customHeight="false" outlineLevel="0" collapsed="false">
      <c r="A220" s="91"/>
      <c r="B220" s="105" t="n">
        <v>2015</v>
      </c>
      <c r="C220" s="3" t="n">
        <v>340</v>
      </c>
      <c r="D220" s="103" t="n">
        <v>45524</v>
      </c>
      <c r="E220" s="129" t="n">
        <v>133.894117647059</v>
      </c>
      <c r="F220" s="1"/>
    </row>
    <row r="221" customFormat="false" ht="15" hidden="false" customHeight="false" outlineLevel="0" collapsed="false">
      <c r="A221" s="91"/>
      <c r="B221" s="105" t="n">
        <v>2016</v>
      </c>
      <c r="C221" s="3" t="n">
        <v>331</v>
      </c>
      <c r="D221" s="103" t="n">
        <v>40241</v>
      </c>
      <c r="E221" s="129" t="n">
        <v>121.574018126888</v>
      </c>
      <c r="F221" s="1"/>
    </row>
    <row r="222" customFormat="false" ht="15" hidden="false" customHeight="false" outlineLevel="0" collapsed="false">
      <c r="A222" s="91"/>
      <c r="B222" s="105" t="n">
        <v>2017</v>
      </c>
      <c r="C222" s="3" t="n">
        <v>289</v>
      </c>
      <c r="D222" s="103" t="n">
        <v>32387</v>
      </c>
      <c r="E222" s="129" t="n">
        <v>112.065743944637</v>
      </c>
      <c r="F222" s="1"/>
    </row>
    <row r="223" customFormat="false" ht="15" hidden="false" customHeight="false" outlineLevel="0" collapsed="false">
      <c r="A223" s="91"/>
      <c r="B223" s="105" t="n">
        <v>2018</v>
      </c>
      <c r="C223" s="3" t="n">
        <v>290</v>
      </c>
      <c r="D223" s="103" t="n">
        <v>28461</v>
      </c>
      <c r="E223" s="129" t="n">
        <v>98.1413793103448</v>
      </c>
      <c r="F223" s="1"/>
    </row>
    <row r="224" customFormat="false" ht="15" hidden="false" customHeight="false" outlineLevel="0" collapsed="false">
      <c r="A224" s="91"/>
      <c r="B224" s="105" t="n">
        <v>2019</v>
      </c>
      <c r="C224" s="3" t="n">
        <v>295</v>
      </c>
      <c r="D224" s="103" t="n">
        <v>39108</v>
      </c>
      <c r="E224" s="129" t="n">
        <v>132.569491525424</v>
      </c>
      <c r="F224" s="1"/>
    </row>
    <row r="225" customFormat="false" ht="15" hidden="false" customHeight="false" outlineLevel="0" collapsed="false">
      <c r="A225" s="91"/>
      <c r="B225" s="105" t="n">
        <v>2020</v>
      </c>
      <c r="C225" s="3" t="n">
        <v>167</v>
      </c>
      <c r="D225" s="103" t="n">
        <v>26843</v>
      </c>
      <c r="E225" s="129" t="n">
        <v>160.736526946108</v>
      </c>
      <c r="F225" s="1"/>
    </row>
    <row r="226" customFormat="false" ht="15" hidden="false" customHeight="false" outlineLevel="0" collapsed="false">
      <c r="A226" s="91"/>
      <c r="B226" s="105" t="n">
        <v>2021</v>
      </c>
      <c r="C226" s="3" t="n">
        <v>322</v>
      </c>
      <c r="D226" s="103" t="n">
        <v>32296</v>
      </c>
      <c r="E226" s="129" t="n">
        <v>100.298136645963</v>
      </c>
      <c r="F226" s="1"/>
    </row>
    <row r="227" customFormat="false" ht="15" hidden="false" customHeight="false" outlineLevel="0" collapsed="false">
      <c r="A227" s="91"/>
      <c r="B227" s="105" t="n">
        <v>2022</v>
      </c>
      <c r="C227" s="3" t="n">
        <v>332</v>
      </c>
      <c r="D227" s="103" t="n">
        <v>35119</v>
      </c>
      <c r="E227" s="129" t="n">
        <v>105.780120481928</v>
      </c>
      <c r="F227" s="1"/>
    </row>
    <row r="228" customFormat="false" ht="15" hidden="false" customHeight="false" outlineLevel="0" collapsed="false">
      <c r="A228" s="91"/>
      <c r="B228" s="105" t="n">
        <v>2023</v>
      </c>
      <c r="C228" s="3" t="n">
        <v>297</v>
      </c>
      <c r="D228" s="103" t="n">
        <v>34111</v>
      </c>
      <c r="E228" s="129" t="n">
        <v>114.851851851852</v>
      </c>
      <c r="F228" s="1"/>
    </row>
    <row r="229" customFormat="false" ht="15" hidden="false" customHeight="false" outlineLevel="0" collapsed="false">
      <c r="A229" s="91"/>
      <c r="B229" s="105" t="n">
        <v>2024</v>
      </c>
      <c r="C229" s="3" t="n">
        <v>348</v>
      </c>
      <c r="D229" s="103" t="n">
        <v>43590</v>
      </c>
      <c r="E229" s="129" t="n">
        <v>125.258620689655</v>
      </c>
      <c r="F229" s="1"/>
    </row>
    <row r="230" customFormat="false" ht="15" hidden="false" customHeight="false" outlineLevel="0" collapsed="false">
      <c r="A230" s="91"/>
      <c r="B230" s="110" t="n">
        <v>2025</v>
      </c>
      <c r="C230" s="124" t="n">
        <v>323</v>
      </c>
      <c r="D230" s="109" t="n">
        <v>46666</v>
      </c>
      <c r="E230" s="130" t="n">
        <f aca="false">PRODUCT(D230/C230)</f>
        <v>144.476780185759</v>
      </c>
      <c r="F230" s="1"/>
    </row>
    <row r="231" customFormat="false" ht="15" hidden="false" customHeight="false" outlineLevel="0" collapsed="false">
      <c r="A231" s="91"/>
      <c r="B231" s="112" t="n">
        <f aca="false">COUNT(B150:B230)</f>
        <v>81</v>
      </c>
      <c r="C231" s="108" t="n">
        <f aca="false">SUM(C150:C230)</f>
        <v>24683</v>
      </c>
      <c r="D231" s="109" t="n">
        <f aca="false">SUM(D150:D230)</f>
        <v>1245845</v>
      </c>
      <c r="E231" s="130"/>
      <c r="F231" s="1"/>
    </row>
    <row r="232" customFormat="false" ht="15" hidden="false" customHeight="false" outlineLevel="0" collapsed="false">
      <c r="B232" s="1"/>
      <c r="C232" s="1"/>
      <c r="D232" s="1"/>
      <c r="E232" s="1"/>
      <c r="F232" s="1"/>
    </row>
    <row r="233" customFormat="false" ht="15" hidden="false" customHeight="false" outlineLevel="0" collapsed="false">
      <c r="B233" s="1"/>
      <c r="C233" s="1"/>
      <c r="D233" s="1"/>
      <c r="E233" s="1"/>
      <c r="F233" s="1"/>
    </row>
    <row r="234" customFormat="false" ht="15" hidden="false" customHeight="false" outlineLevel="0" collapsed="false">
      <c r="B234" s="1"/>
      <c r="C234" s="1"/>
      <c r="D234" s="1"/>
      <c r="E234" s="1"/>
      <c r="F234" s="1"/>
    </row>
    <row r="235" customFormat="false" ht="15" hidden="false" customHeight="false" outlineLevel="0" collapsed="false">
      <c r="B235" s="1"/>
      <c r="C235" s="1"/>
      <c r="D235" s="1"/>
      <c r="E235" s="1"/>
      <c r="F235" s="1"/>
    </row>
    <row r="236" customFormat="false" ht="15" hidden="false" customHeight="false" outlineLevel="0" collapsed="false">
      <c r="B236" s="1"/>
      <c r="C236" s="1"/>
      <c r="D236" s="1"/>
      <c r="E236" s="1"/>
      <c r="F236" s="1"/>
    </row>
    <row r="237" customFormat="false" ht="15" hidden="false" customHeight="false" outlineLevel="0" collapsed="false">
      <c r="B237" s="1"/>
      <c r="C237" s="1"/>
      <c r="D237" s="1"/>
      <c r="E237" s="1"/>
      <c r="F237" s="1"/>
    </row>
    <row r="238" customFormat="false" ht="15" hidden="false" customHeight="false" outlineLevel="0" collapsed="false">
      <c r="B238" s="1"/>
      <c r="C238" s="1"/>
      <c r="D238" s="1"/>
      <c r="E238" s="1"/>
      <c r="F238" s="1"/>
    </row>
    <row r="239" customFormat="false" ht="15" hidden="false" customHeight="false" outlineLevel="0" collapsed="false">
      <c r="B239" s="1"/>
      <c r="C239" s="1"/>
      <c r="D239" s="1"/>
      <c r="E239" s="1"/>
      <c r="F239" s="1"/>
    </row>
    <row r="240" customFormat="false" ht="15" hidden="false" customHeight="false" outlineLevel="0" collapsed="false">
      <c r="B240" s="1"/>
      <c r="C240" s="1"/>
      <c r="D240" s="1"/>
      <c r="E240" s="1"/>
      <c r="F240" s="1"/>
    </row>
    <row r="241" customFormat="false" ht="15" hidden="false" customHeight="false" outlineLevel="0" collapsed="false">
      <c r="B241" s="1"/>
      <c r="C241" s="1"/>
      <c r="D241" s="1"/>
      <c r="E241" s="1"/>
      <c r="F241" s="1"/>
    </row>
    <row r="242" customFormat="false" ht="15" hidden="false" customHeight="false" outlineLevel="0" collapsed="false">
      <c r="B242" s="1"/>
      <c r="C242" s="1"/>
      <c r="D242" s="1"/>
      <c r="E242" s="1"/>
      <c r="F242" s="1"/>
    </row>
    <row r="243" customFormat="false" ht="15" hidden="false" customHeight="false" outlineLevel="0" collapsed="false">
      <c r="B243" s="1"/>
      <c r="C243" s="1"/>
      <c r="D243" s="1"/>
      <c r="E243" s="1"/>
      <c r="F243" s="1"/>
    </row>
    <row r="244" customFormat="false" ht="15" hidden="false" customHeight="false" outlineLevel="0" collapsed="false">
      <c r="B244" s="1"/>
      <c r="C244" s="1"/>
      <c r="D244" s="1"/>
      <c r="E244" s="1"/>
      <c r="F244" s="1"/>
    </row>
    <row r="245" customFormat="false" ht="15" hidden="false" customHeight="false" outlineLevel="0" collapsed="false">
      <c r="B245" s="1"/>
      <c r="C245" s="1"/>
      <c r="D245" s="1"/>
      <c r="E245" s="1"/>
      <c r="F245" s="1"/>
    </row>
    <row r="246" customFormat="false" ht="15" hidden="false" customHeight="false" outlineLevel="0" collapsed="false">
      <c r="B246" s="1"/>
      <c r="C246" s="1"/>
      <c r="D246" s="1"/>
      <c r="E246" s="1"/>
      <c r="F246" s="1"/>
    </row>
    <row r="247" customFormat="false" ht="15" hidden="false" customHeight="false" outlineLevel="0" collapsed="false">
      <c r="B247" s="1"/>
      <c r="C247" s="1"/>
      <c r="D247" s="1"/>
      <c r="E247" s="1"/>
      <c r="F247" s="1"/>
    </row>
    <row r="248" customFormat="false" ht="15" hidden="false" customHeight="false" outlineLevel="0" collapsed="false">
      <c r="B248" s="1"/>
      <c r="C248" s="1"/>
      <c r="D248" s="1"/>
      <c r="E248" s="1"/>
      <c r="F248" s="1"/>
    </row>
    <row r="249" customFormat="false" ht="15" hidden="false" customHeight="false" outlineLevel="0" collapsed="false">
      <c r="B249" s="1"/>
      <c r="C249" s="1"/>
      <c r="D249" s="1"/>
      <c r="E249" s="1"/>
      <c r="F249" s="1"/>
    </row>
    <row r="250" customFormat="false" ht="15" hidden="false" customHeight="false" outlineLevel="0" collapsed="false">
      <c r="B250" s="1"/>
      <c r="C250" s="1"/>
      <c r="D250" s="1"/>
      <c r="E250" s="1"/>
      <c r="F250" s="1"/>
    </row>
    <row r="251" customFormat="false" ht="15" hidden="false" customHeight="false" outlineLevel="0" collapsed="false">
      <c r="B251" s="1"/>
      <c r="C251" s="1"/>
      <c r="D251" s="1"/>
      <c r="E251" s="1"/>
      <c r="F251" s="1"/>
    </row>
    <row r="252" customFormat="false" ht="15" hidden="false" customHeight="false" outlineLevel="0" collapsed="false">
      <c r="B252" s="1"/>
      <c r="C252" s="1"/>
      <c r="D252" s="1"/>
      <c r="E252" s="1"/>
      <c r="F252" s="1"/>
    </row>
    <row r="253" customFormat="false" ht="15" hidden="false" customHeight="false" outlineLevel="0" collapsed="false">
      <c r="B253" s="1"/>
      <c r="C253" s="1"/>
      <c r="D253" s="1"/>
      <c r="E253" s="1"/>
      <c r="F253" s="1"/>
    </row>
    <row r="254" customFormat="false" ht="15" hidden="false" customHeight="false" outlineLevel="0" collapsed="false">
      <c r="B254" s="1"/>
      <c r="C254" s="1"/>
      <c r="D254" s="1"/>
      <c r="E254" s="1"/>
      <c r="F254" s="1"/>
    </row>
    <row r="255" customFormat="false" ht="15" hidden="false" customHeight="false" outlineLevel="0" collapsed="false">
      <c r="B255" s="1"/>
      <c r="C255" s="1"/>
      <c r="D255" s="1"/>
      <c r="E255" s="1"/>
      <c r="F255" s="1"/>
    </row>
    <row r="256" customFormat="false" ht="15" hidden="false" customHeight="false" outlineLevel="0" collapsed="false">
      <c r="B256" s="1"/>
      <c r="C256" s="1"/>
      <c r="D256" s="1"/>
      <c r="E256" s="1"/>
      <c r="F256" s="1"/>
    </row>
    <row r="257" customFormat="false" ht="15" hidden="false" customHeight="false" outlineLevel="0" collapsed="false">
      <c r="B257" s="1"/>
      <c r="C257" s="1"/>
      <c r="D257" s="1"/>
      <c r="E257" s="1"/>
      <c r="F257" s="1"/>
    </row>
    <row r="258" customFormat="false" ht="15" hidden="false" customHeight="false" outlineLevel="0" collapsed="false">
      <c r="B258" s="1"/>
      <c r="C258" s="1"/>
      <c r="D258" s="1"/>
      <c r="E258" s="1"/>
      <c r="F258" s="1"/>
    </row>
    <row r="259" customFormat="false" ht="15" hidden="false" customHeight="false" outlineLevel="0" collapsed="false">
      <c r="B259" s="1"/>
      <c r="C259" s="1"/>
      <c r="D259" s="1"/>
      <c r="E259" s="1"/>
      <c r="F259" s="1"/>
    </row>
    <row r="260" customFormat="false" ht="15" hidden="false" customHeight="false" outlineLevel="0" collapsed="false">
      <c r="B260" s="1"/>
      <c r="C260" s="1"/>
      <c r="D260" s="1"/>
      <c r="E260" s="1"/>
      <c r="F260" s="1"/>
    </row>
    <row r="261" customFormat="false" ht="15" hidden="false" customHeight="false" outlineLevel="0" collapsed="false">
      <c r="B261" s="1"/>
      <c r="C261" s="1"/>
      <c r="D261" s="1"/>
      <c r="E261" s="1"/>
      <c r="F261" s="1"/>
    </row>
    <row r="262" customFormat="false" ht="15" hidden="false" customHeight="false" outlineLevel="0" collapsed="false">
      <c r="B262" s="1"/>
      <c r="C262" s="1"/>
      <c r="D262" s="1"/>
      <c r="E262" s="1"/>
      <c r="F262" s="1"/>
    </row>
    <row r="263" customFormat="false" ht="15" hidden="false" customHeight="false" outlineLevel="0" collapsed="false">
      <c r="B263" s="1"/>
      <c r="C263" s="1"/>
      <c r="D263" s="1"/>
      <c r="E263" s="1"/>
      <c r="F263" s="1"/>
    </row>
    <row r="264" customFormat="false" ht="15" hidden="false" customHeight="false" outlineLevel="0" collapsed="false">
      <c r="B264" s="1"/>
      <c r="C264" s="1"/>
      <c r="D264" s="1"/>
      <c r="E264" s="1"/>
      <c r="F264" s="1"/>
    </row>
    <row r="265" customFormat="false" ht="15" hidden="false" customHeight="false" outlineLevel="0" collapsed="false">
      <c r="B265" s="1"/>
      <c r="C265" s="1"/>
      <c r="D265" s="1"/>
      <c r="E265" s="1"/>
      <c r="F265" s="1"/>
    </row>
    <row r="266" customFormat="false" ht="15" hidden="false" customHeight="false" outlineLevel="0" collapsed="false">
      <c r="B266" s="1"/>
      <c r="C266" s="1"/>
      <c r="D266" s="1"/>
      <c r="E266" s="1"/>
      <c r="F266" s="1"/>
    </row>
    <row r="267" customFormat="false" ht="15" hidden="false" customHeight="false" outlineLevel="0" collapsed="false">
      <c r="B267" s="1"/>
      <c r="C267" s="1"/>
      <c r="D267" s="1"/>
      <c r="E267" s="1"/>
      <c r="F267" s="1"/>
    </row>
    <row r="268" customFormat="false" ht="15" hidden="false" customHeight="false" outlineLevel="0" collapsed="false">
      <c r="B268" s="1"/>
      <c r="C268" s="1"/>
      <c r="D268" s="1"/>
      <c r="E268" s="1"/>
      <c r="F268" s="1"/>
    </row>
    <row r="269" customFormat="false" ht="15" hidden="false" customHeight="false" outlineLevel="0" collapsed="false">
      <c r="B269" s="1"/>
      <c r="C269" s="1"/>
      <c r="D269" s="1"/>
      <c r="E269" s="1"/>
      <c r="F269" s="1"/>
    </row>
    <row r="270" customFormat="false" ht="15" hidden="false" customHeight="false" outlineLevel="0" collapsed="false">
      <c r="B270" s="1"/>
      <c r="C270" s="1"/>
      <c r="D270" s="1"/>
      <c r="E270" s="1"/>
      <c r="F270" s="1"/>
    </row>
    <row r="271" customFormat="false" ht="15" hidden="false" customHeight="false" outlineLevel="0" collapsed="false">
      <c r="B271" s="1"/>
      <c r="C271" s="1"/>
      <c r="D271" s="1"/>
      <c r="E271" s="1"/>
      <c r="F271" s="1"/>
    </row>
    <row r="272" customFormat="false" ht="15" hidden="false" customHeight="false" outlineLevel="0" collapsed="false">
      <c r="B272" s="1"/>
      <c r="C272" s="1"/>
      <c r="D272" s="1"/>
      <c r="E272" s="1"/>
      <c r="F272" s="1"/>
    </row>
    <row r="273" customFormat="false" ht="15" hidden="false" customHeight="false" outlineLevel="0" collapsed="false">
      <c r="B273" s="1"/>
      <c r="C273" s="1"/>
      <c r="D273" s="1"/>
      <c r="E273" s="1"/>
      <c r="F273" s="1"/>
    </row>
    <row r="274" customFormat="false" ht="15" hidden="false" customHeight="false" outlineLevel="0" collapsed="false">
      <c r="B274" s="1"/>
      <c r="C274" s="1"/>
      <c r="D274" s="1"/>
      <c r="E274" s="1"/>
      <c r="F274" s="1"/>
    </row>
    <row r="275" customFormat="false" ht="15" hidden="false" customHeight="false" outlineLevel="0" collapsed="false">
      <c r="B275" s="1"/>
      <c r="C275" s="1"/>
      <c r="D275" s="1"/>
      <c r="E275" s="1"/>
      <c r="F275" s="1"/>
    </row>
    <row r="276" customFormat="false" ht="15" hidden="false" customHeight="false" outlineLevel="0" collapsed="false">
      <c r="B276" s="1"/>
      <c r="C276" s="1"/>
      <c r="D276" s="1"/>
      <c r="E276" s="1"/>
      <c r="F276" s="1"/>
    </row>
    <row r="277" customFormat="false" ht="15" hidden="false" customHeight="false" outlineLevel="0" collapsed="false">
      <c r="B277" s="1"/>
      <c r="C277" s="1"/>
      <c r="D277" s="1"/>
      <c r="E277" s="1"/>
      <c r="F277" s="1"/>
    </row>
    <row r="278" customFormat="false" ht="15" hidden="false" customHeight="false" outlineLevel="0" collapsed="false">
      <c r="B278" s="1"/>
      <c r="C278" s="1"/>
      <c r="D278" s="1"/>
      <c r="E278" s="1"/>
      <c r="F278" s="1"/>
    </row>
    <row r="279" customFormat="false" ht="15" hidden="false" customHeight="false" outlineLevel="0" collapsed="false">
      <c r="B279" s="1"/>
      <c r="C279" s="1"/>
      <c r="D279" s="1"/>
      <c r="E279" s="1"/>
      <c r="F279" s="1"/>
    </row>
    <row r="280" customFormat="false" ht="15" hidden="false" customHeight="false" outlineLevel="0" collapsed="false">
      <c r="B280" s="1"/>
      <c r="C280" s="1"/>
      <c r="D280" s="1"/>
      <c r="E280" s="1"/>
      <c r="F280" s="1"/>
    </row>
    <row r="281" customFormat="false" ht="15" hidden="false" customHeight="false" outlineLevel="0" collapsed="false">
      <c r="B281" s="1"/>
      <c r="C281" s="1"/>
      <c r="D281" s="1"/>
      <c r="E281" s="1"/>
      <c r="F281" s="1"/>
    </row>
    <row r="282" customFormat="false" ht="15" hidden="false" customHeight="false" outlineLevel="0" collapsed="false">
      <c r="B282" s="1"/>
      <c r="C282" s="1"/>
      <c r="D282" s="1"/>
      <c r="E282" s="1"/>
      <c r="F282" s="1"/>
    </row>
    <row r="283" customFormat="false" ht="15" hidden="false" customHeight="false" outlineLevel="0" collapsed="false">
      <c r="B283" s="1"/>
      <c r="C283" s="1"/>
      <c r="D283" s="1"/>
      <c r="E283" s="1"/>
      <c r="F283" s="1"/>
    </row>
    <row r="284" customFormat="false" ht="15" hidden="false" customHeight="false" outlineLevel="0" collapsed="false">
      <c r="B284" s="1"/>
      <c r="C284" s="1"/>
      <c r="D284" s="1"/>
      <c r="E284" s="1"/>
      <c r="F284" s="1"/>
    </row>
    <row r="285" customFormat="false" ht="15" hidden="false" customHeight="false" outlineLevel="0" collapsed="false">
      <c r="B285" s="1"/>
      <c r="C285" s="1"/>
      <c r="D285" s="1"/>
      <c r="E285" s="1"/>
      <c r="F285" s="1"/>
    </row>
    <row r="286" customFormat="false" ht="15" hidden="false" customHeight="false" outlineLevel="0" collapsed="false">
      <c r="B286" s="1"/>
      <c r="C286" s="1"/>
      <c r="D286" s="1"/>
      <c r="E286" s="1"/>
      <c r="F286" s="1"/>
    </row>
    <row r="287" customFormat="false" ht="15" hidden="false" customHeight="false" outlineLevel="0" collapsed="false">
      <c r="B287" s="1"/>
      <c r="C287" s="1"/>
      <c r="D287" s="1"/>
      <c r="E287" s="1"/>
      <c r="F287" s="1"/>
    </row>
    <row r="288" customFormat="false" ht="15" hidden="false" customHeight="false" outlineLevel="0" collapsed="false">
      <c r="B288" s="1"/>
      <c r="C288" s="1"/>
      <c r="D288" s="1"/>
      <c r="E288" s="1"/>
      <c r="F288" s="1"/>
    </row>
    <row r="289" customFormat="false" ht="15" hidden="false" customHeight="false" outlineLevel="0" collapsed="false">
      <c r="B289" s="1"/>
      <c r="C289" s="1"/>
      <c r="D289" s="1"/>
      <c r="E289" s="1"/>
      <c r="F289" s="1"/>
    </row>
    <row r="290" customFormat="false" ht="15" hidden="false" customHeight="false" outlineLevel="0" collapsed="false">
      <c r="B290" s="1"/>
      <c r="C290" s="1"/>
      <c r="D290" s="1"/>
      <c r="E290" s="1"/>
      <c r="F290" s="1"/>
    </row>
    <row r="291" customFormat="false" ht="15" hidden="false" customHeight="false" outlineLevel="0" collapsed="false">
      <c r="B291" s="1"/>
      <c r="C291" s="1"/>
      <c r="D291" s="1"/>
      <c r="E291" s="1"/>
      <c r="F291" s="1"/>
    </row>
    <row r="292" customFormat="false" ht="15" hidden="false" customHeight="false" outlineLevel="0" collapsed="false">
      <c r="B292" s="1"/>
      <c r="C292" s="1"/>
      <c r="D292" s="1"/>
      <c r="E292" s="1"/>
      <c r="F292" s="1"/>
    </row>
    <row r="293" customFormat="false" ht="15" hidden="false" customHeight="false" outlineLevel="0" collapsed="false">
      <c r="B293" s="1"/>
      <c r="C293" s="1"/>
      <c r="D293" s="1"/>
      <c r="E293" s="1"/>
      <c r="F293" s="1"/>
    </row>
    <row r="294" customFormat="false" ht="15" hidden="false" customHeight="false" outlineLevel="0" collapsed="false">
      <c r="B294" s="1"/>
      <c r="C294" s="1"/>
      <c r="D294" s="1"/>
      <c r="E294" s="1"/>
      <c r="F294" s="1"/>
    </row>
    <row r="295" customFormat="false" ht="15" hidden="false" customHeight="false" outlineLevel="0" collapsed="false">
      <c r="B295" s="1"/>
      <c r="C295" s="1"/>
      <c r="D295" s="1"/>
      <c r="E295" s="1"/>
      <c r="F295" s="1"/>
    </row>
    <row r="296" customFormat="false" ht="15" hidden="false" customHeight="false" outlineLevel="0" collapsed="false">
      <c r="B296" s="1"/>
      <c r="C296" s="1"/>
      <c r="D296" s="1"/>
      <c r="E296" s="1"/>
      <c r="F296" s="1"/>
    </row>
    <row r="297" customFormat="false" ht="15" hidden="false" customHeight="false" outlineLevel="0" collapsed="false">
      <c r="B297" s="1"/>
      <c r="C297" s="1"/>
      <c r="D297" s="1"/>
      <c r="E297" s="1"/>
      <c r="F297" s="1"/>
    </row>
    <row r="298" customFormat="false" ht="15" hidden="false" customHeight="false" outlineLevel="0" collapsed="false">
      <c r="B298" s="1"/>
      <c r="C298" s="1"/>
      <c r="D298" s="1"/>
      <c r="E298" s="1"/>
      <c r="F298" s="1"/>
    </row>
    <row r="299" customFormat="false" ht="15" hidden="false" customHeight="false" outlineLevel="0" collapsed="false">
      <c r="B299" s="1"/>
      <c r="C299" s="1"/>
      <c r="D299" s="1"/>
      <c r="E299" s="1"/>
      <c r="F299" s="1"/>
    </row>
    <row r="300" customFormat="false" ht="15" hidden="false" customHeight="false" outlineLevel="0" collapsed="false">
      <c r="B300" s="1"/>
      <c r="C300" s="1"/>
      <c r="D300" s="1"/>
      <c r="E300" s="1"/>
      <c r="F300" s="1"/>
    </row>
    <row r="301" customFormat="false" ht="15" hidden="false" customHeight="false" outlineLevel="0" collapsed="false">
      <c r="B301" s="1"/>
      <c r="C301" s="1"/>
      <c r="D301" s="1"/>
      <c r="E301" s="1"/>
      <c r="F301" s="1"/>
    </row>
    <row r="302" customFormat="false" ht="15" hidden="false" customHeight="false" outlineLevel="0" collapsed="false">
      <c r="B302" s="1"/>
      <c r="C302" s="1"/>
      <c r="D302" s="1"/>
      <c r="E302" s="1"/>
      <c r="F302" s="1"/>
    </row>
    <row r="303" customFormat="false" ht="15" hidden="false" customHeight="false" outlineLevel="0" collapsed="false">
      <c r="B303" s="1"/>
      <c r="C303" s="1"/>
      <c r="D303" s="1"/>
      <c r="E303" s="1"/>
      <c r="F303" s="1"/>
    </row>
    <row r="304" customFormat="false" ht="15" hidden="false" customHeight="false" outlineLevel="0" collapsed="false">
      <c r="B304" s="1"/>
      <c r="C304" s="1"/>
      <c r="D304" s="1"/>
      <c r="E304" s="1"/>
      <c r="F304" s="1"/>
    </row>
    <row r="305" customFormat="false" ht="15" hidden="false" customHeight="false" outlineLevel="0" collapsed="false">
      <c r="B305" s="1"/>
      <c r="C305" s="1"/>
      <c r="D305" s="1"/>
      <c r="E305" s="1"/>
      <c r="F305" s="1"/>
    </row>
    <row r="306" customFormat="false" ht="15" hidden="false" customHeight="false" outlineLevel="0" collapsed="false">
      <c r="B306" s="1"/>
      <c r="C306" s="1"/>
      <c r="D306" s="1"/>
      <c r="E306" s="1"/>
      <c r="F306" s="1"/>
    </row>
    <row r="307" customFormat="false" ht="15" hidden="false" customHeight="false" outlineLevel="0" collapsed="false">
      <c r="B307" s="1"/>
      <c r="C307" s="1"/>
      <c r="D307" s="1"/>
      <c r="E307" s="1"/>
      <c r="F307" s="1"/>
    </row>
    <row r="308" customFormat="false" ht="15" hidden="false" customHeight="false" outlineLevel="0" collapsed="false">
      <c r="B308" s="1"/>
      <c r="C308" s="1"/>
      <c r="D308" s="1"/>
      <c r="E308" s="1"/>
      <c r="F308" s="1"/>
    </row>
    <row r="309" customFormat="false" ht="15" hidden="false" customHeight="false" outlineLevel="0" collapsed="false">
      <c r="B309" s="1"/>
      <c r="C309" s="1"/>
      <c r="D309" s="1"/>
      <c r="E309" s="1"/>
      <c r="F309" s="1"/>
    </row>
    <row r="310" customFormat="false" ht="15" hidden="false" customHeight="false" outlineLevel="0" collapsed="false">
      <c r="B310" s="1"/>
      <c r="C310" s="1"/>
      <c r="D310" s="1"/>
      <c r="E310" s="1"/>
      <c r="F310" s="1"/>
    </row>
    <row r="311" customFormat="false" ht="15" hidden="false" customHeight="false" outlineLevel="0" collapsed="false">
      <c r="B311" s="1"/>
      <c r="C311" s="1"/>
      <c r="D311" s="1"/>
      <c r="E311" s="1"/>
      <c r="F311" s="1"/>
    </row>
    <row r="312" customFormat="false" ht="15" hidden="false" customHeight="false" outlineLevel="0" collapsed="false">
      <c r="B312" s="1"/>
      <c r="C312" s="1"/>
      <c r="D312" s="1"/>
      <c r="E312" s="1"/>
      <c r="F312" s="1"/>
    </row>
    <row r="313" customFormat="false" ht="15" hidden="false" customHeight="false" outlineLevel="0" collapsed="false">
      <c r="B313" s="1"/>
      <c r="C313" s="1"/>
      <c r="D313" s="1"/>
      <c r="E313" s="1"/>
      <c r="F313" s="1"/>
    </row>
    <row r="314" customFormat="false" ht="15" hidden="false" customHeight="false" outlineLevel="0" collapsed="false">
      <c r="B314" s="1"/>
      <c r="C314" s="1"/>
      <c r="D314" s="1"/>
      <c r="E314" s="1"/>
      <c r="F314" s="1"/>
    </row>
    <row r="315" customFormat="false" ht="15" hidden="false" customHeight="false" outlineLevel="0" collapsed="false">
      <c r="B315" s="1"/>
      <c r="C315" s="1"/>
      <c r="D315" s="1"/>
      <c r="E315" s="1"/>
      <c r="F315" s="1"/>
    </row>
    <row r="316" customFormat="false" ht="15" hidden="false" customHeight="false" outlineLevel="0" collapsed="false">
      <c r="B316" s="1"/>
      <c r="C316" s="1"/>
      <c r="D316" s="1"/>
      <c r="E316" s="1"/>
      <c r="F316" s="1"/>
    </row>
    <row r="317" customFormat="false" ht="15" hidden="false" customHeight="false" outlineLevel="0" collapsed="false">
      <c r="B317" s="1"/>
      <c r="C317" s="1"/>
      <c r="D317" s="1"/>
      <c r="E317" s="1"/>
      <c r="F317" s="1"/>
    </row>
    <row r="318" customFormat="false" ht="15" hidden="false" customHeight="false" outlineLevel="0" collapsed="false">
      <c r="B318" s="1"/>
      <c r="C318" s="1"/>
      <c r="D318" s="1"/>
      <c r="E318" s="1"/>
      <c r="F318" s="1"/>
    </row>
    <row r="319" customFormat="false" ht="15" hidden="false" customHeight="false" outlineLevel="0" collapsed="false">
      <c r="B319" s="1"/>
      <c r="C319" s="1"/>
      <c r="D319" s="1"/>
      <c r="E319" s="1"/>
      <c r="F319" s="1"/>
    </row>
    <row r="320" customFormat="false" ht="15" hidden="false" customHeight="false" outlineLevel="0" collapsed="false">
      <c r="B320" s="1"/>
      <c r="C320" s="1"/>
      <c r="D320" s="1"/>
      <c r="E320" s="1"/>
      <c r="F320" s="1"/>
    </row>
    <row r="321" customFormat="false" ht="15" hidden="false" customHeight="false" outlineLevel="0" collapsed="false">
      <c r="B321" s="1"/>
      <c r="C321" s="1"/>
      <c r="D321" s="1"/>
      <c r="E321" s="1"/>
      <c r="F321" s="1"/>
    </row>
    <row r="322" customFormat="false" ht="15" hidden="false" customHeight="false" outlineLevel="0" collapsed="false">
      <c r="B322" s="1"/>
      <c r="C322" s="1"/>
      <c r="D322" s="1"/>
      <c r="E322" s="1"/>
      <c r="F322" s="1"/>
    </row>
    <row r="323" customFormat="false" ht="15" hidden="false" customHeight="false" outlineLevel="0" collapsed="false">
      <c r="B323" s="1"/>
      <c r="C323" s="1"/>
      <c r="D323" s="1"/>
      <c r="E323" s="1"/>
      <c r="F323" s="1"/>
    </row>
    <row r="324" customFormat="false" ht="15" hidden="false" customHeight="false" outlineLevel="0" collapsed="false">
      <c r="B324" s="1"/>
      <c r="C324" s="1"/>
      <c r="D324" s="1"/>
      <c r="E324" s="1"/>
      <c r="F324" s="1"/>
    </row>
    <row r="325" customFormat="false" ht="15" hidden="false" customHeight="false" outlineLevel="0" collapsed="false">
      <c r="B325" s="1"/>
      <c r="C325" s="1"/>
      <c r="D325" s="1"/>
      <c r="E325" s="1"/>
      <c r="F325" s="1"/>
    </row>
    <row r="326" customFormat="false" ht="15" hidden="false" customHeight="false" outlineLevel="0" collapsed="false">
      <c r="B326" s="1"/>
      <c r="C326" s="1"/>
      <c r="D326" s="1"/>
      <c r="E326" s="1"/>
      <c r="F326" s="1"/>
    </row>
    <row r="327" customFormat="false" ht="15" hidden="false" customHeight="false" outlineLevel="0" collapsed="false">
      <c r="B327" s="1"/>
      <c r="C327" s="1"/>
      <c r="D327" s="1"/>
      <c r="E327" s="1"/>
      <c r="F327" s="1"/>
    </row>
    <row r="328" customFormat="false" ht="15" hidden="false" customHeight="false" outlineLevel="0" collapsed="false">
      <c r="B328" s="1"/>
      <c r="C328" s="1"/>
      <c r="D328" s="1"/>
      <c r="E328" s="1"/>
      <c r="F328" s="1"/>
    </row>
    <row r="329" customFormat="false" ht="15" hidden="false" customHeight="false" outlineLevel="0" collapsed="false">
      <c r="B329" s="1"/>
      <c r="C329" s="1"/>
      <c r="D329" s="1"/>
      <c r="E329" s="1"/>
      <c r="F329" s="1"/>
    </row>
    <row r="330" customFormat="false" ht="15" hidden="false" customHeight="false" outlineLevel="0" collapsed="false">
      <c r="B330" s="1"/>
      <c r="C330" s="1"/>
      <c r="D330" s="1"/>
      <c r="E330" s="1"/>
      <c r="F330" s="1"/>
    </row>
    <row r="331" customFormat="false" ht="15" hidden="false" customHeight="false" outlineLevel="0" collapsed="false">
      <c r="B331" s="1"/>
      <c r="C331" s="1"/>
      <c r="D331" s="1"/>
      <c r="E331" s="1"/>
      <c r="F331" s="1"/>
    </row>
    <row r="332" customFormat="false" ht="15" hidden="false" customHeight="false" outlineLevel="0" collapsed="false">
      <c r="B332" s="1"/>
      <c r="C332" s="1"/>
      <c r="D332" s="1"/>
      <c r="E332" s="1"/>
      <c r="F332" s="1"/>
    </row>
    <row r="333" customFormat="false" ht="15" hidden="false" customHeight="false" outlineLevel="0" collapsed="false">
      <c r="B333" s="1"/>
      <c r="C333" s="1"/>
      <c r="D333" s="1"/>
      <c r="E333" s="1"/>
      <c r="F333" s="1"/>
    </row>
    <row r="334" customFormat="false" ht="15" hidden="false" customHeight="false" outlineLevel="0" collapsed="false">
      <c r="B334" s="1"/>
      <c r="C334" s="1"/>
      <c r="D334" s="1"/>
      <c r="E334" s="1"/>
      <c r="F334" s="1"/>
    </row>
    <row r="335" customFormat="false" ht="15" hidden="false" customHeight="false" outlineLevel="0" collapsed="false">
      <c r="B335" s="1"/>
      <c r="C335" s="1"/>
      <c r="D335" s="1"/>
      <c r="E335" s="1"/>
      <c r="F335" s="1"/>
    </row>
    <row r="336" customFormat="false" ht="15" hidden="false" customHeight="false" outlineLevel="0" collapsed="false">
      <c r="B336" s="1"/>
      <c r="C336" s="1"/>
      <c r="D336" s="1"/>
      <c r="E336" s="1"/>
      <c r="F336" s="1"/>
    </row>
    <row r="337" customFormat="false" ht="15" hidden="false" customHeight="false" outlineLevel="0" collapsed="false">
      <c r="B337" s="1"/>
      <c r="C337" s="1"/>
      <c r="D337" s="1"/>
      <c r="E337" s="1"/>
      <c r="F337" s="1"/>
    </row>
    <row r="338" customFormat="false" ht="15" hidden="false" customHeight="false" outlineLevel="0" collapsed="false">
      <c r="B338" s="1"/>
      <c r="C338" s="1"/>
      <c r="D338" s="1"/>
      <c r="E338" s="1"/>
      <c r="F338" s="1"/>
    </row>
    <row r="339" customFormat="false" ht="15" hidden="false" customHeight="false" outlineLevel="0" collapsed="false">
      <c r="B339" s="1"/>
      <c r="C339" s="1"/>
      <c r="D339" s="1"/>
      <c r="E339" s="1"/>
      <c r="F339" s="1"/>
    </row>
    <row r="340" customFormat="false" ht="15" hidden="false" customHeight="false" outlineLevel="0" collapsed="false">
      <c r="B340" s="1"/>
      <c r="C340" s="1"/>
      <c r="D340" s="1"/>
      <c r="E340" s="1"/>
      <c r="F340" s="1"/>
    </row>
    <row r="341" customFormat="false" ht="15" hidden="false" customHeight="false" outlineLevel="0" collapsed="false">
      <c r="B341" s="1"/>
      <c r="C341" s="1"/>
      <c r="D341" s="1"/>
      <c r="E341" s="1"/>
      <c r="F341" s="1"/>
    </row>
    <row r="342" customFormat="false" ht="15" hidden="false" customHeight="false" outlineLevel="0" collapsed="false">
      <c r="B342" s="1"/>
      <c r="C342" s="1"/>
      <c r="D342" s="1"/>
      <c r="E342" s="1"/>
      <c r="F342" s="1"/>
    </row>
    <row r="343" customFormat="false" ht="15" hidden="false" customHeight="false" outlineLevel="0" collapsed="false">
      <c r="B343" s="1"/>
      <c r="C343" s="1"/>
      <c r="D343" s="1"/>
      <c r="E343" s="1"/>
      <c r="F343" s="1"/>
    </row>
    <row r="344" customFormat="false" ht="15" hidden="false" customHeight="false" outlineLevel="0" collapsed="false">
      <c r="B344" s="1"/>
      <c r="C344" s="1"/>
      <c r="D344" s="1"/>
      <c r="E344" s="1"/>
      <c r="F344" s="1"/>
    </row>
    <row r="345" customFormat="false" ht="15" hidden="false" customHeight="false" outlineLevel="0" collapsed="false">
      <c r="B345" s="1"/>
      <c r="C345" s="1"/>
      <c r="D345" s="1"/>
      <c r="E345" s="1"/>
      <c r="F345" s="1"/>
    </row>
    <row r="346" customFormat="false" ht="15" hidden="false" customHeight="false" outlineLevel="0" collapsed="false">
      <c r="B346" s="1"/>
      <c r="C346" s="1"/>
      <c r="D346" s="1"/>
      <c r="E346" s="1"/>
      <c r="F346" s="1"/>
    </row>
    <row r="347" customFormat="false" ht="15" hidden="false" customHeight="false" outlineLevel="0" collapsed="false">
      <c r="B347" s="1"/>
      <c r="C347" s="1"/>
      <c r="D347" s="1"/>
      <c r="E347" s="1"/>
      <c r="F347" s="1"/>
    </row>
    <row r="348" customFormat="false" ht="15" hidden="false" customHeight="false" outlineLevel="0" collapsed="false">
      <c r="B348" s="1"/>
      <c r="C348" s="1"/>
      <c r="D348" s="1"/>
      <c r="E348" s="1"/>
      <c r="F348" s="1"/>
    </row>
    <row r="349" customFormat="false" ht="15" hidden="false" customHeight="false" outlineLevel="0" collapsed="false">
      <c r="B349" s="1"/>
      <c r="C349" s="1"/>
      <c r="D349" s="1"/>
      <c r="E349" s="1"/>
      <c r="F349" s="1"/>
    </row>
    <row r="350" customFormat="false" ht="15" hidden="false" customHeight="false" outlineLevel="0" collapsed="false">
      <c r="B350" s="1"/>
      <c r="C350" s="1"/>
      <c r="D350" s="1"/>
      <c r="E350" s="1"/>
      <c r="F350" s="1"/>
    </row>
    <row r="351" customFormat="false" ht="15" hidden="false" customHeight="false" outlineLevel="0" collapsed="false">
      <c r="B351" s="1"/>
      <c r="C351" s="1"/>
      <c r="D351" s="1"/>
      <c r="E351" s="1"/>
      <c r="F351" s="1"/>
    </row>
    <row r="352" customFormat="false" ht="15" hidden="false" customHeight="false" outlineLevel="0" collapsed="false">
      <c r="B352" s="1"/>
      <c r="C352" s="1"/>
      <c r="D352" s="1"/>
      <c r="E352" s="1"/>
      <c r="F352" s="1"/>
    </row>
    <row r="353" customFormat="false" ht="15" hidden="false" customHeight="false" outlineLevel="0" collapsed="false">
      <c r="B353" s="1"/>
      <c r="C353" s="1"/>
      <c r="D353" s="1"/>
      <c r="E353" s="1"/>
      <c r="F353" s="1"/>
    </row>
    <row r="354" customFormat="false" ht="15" hidden="false" customHeight="false" outlineLevel="0" collapsed="false">
      <c r="B354" s="1"/>
      <c r="C354" s="1"/>
      <c r="D354" s="1"/>
      <c r="E354" s="1"/>
      <c r="F354" s="1"/>
    </row>
    <row r="355" customFormat="false" ht="15" hidden="false" customHeight="false" outlineLevel="0" collapsed="false">
      <c r="B355" s="1"/>
      <c r="C355" s="1"/>
      <c r="D355" s="1"/>
      <c r="E355" s="1"/>
      <c r="F355" s="1"/>
    </row>
    <row r="356" customFormat="false" ht="15" hidden="false" customHeight="false" outlineLevel="0" collapsed="false">
      <c r="B356" s="1"/>
      <c r="C356" s="1"/>
      <c r="D356" s="1"/>
      <c r="E356" s="1"/>
      <c r="F356" s="1"/>
    </row>
    <row r="357" customFormat="false" ht="15" hidden="false" customHeight="false" outlineLevel="0" collapsed="false">
      <c r="B357" s="1"/>
      <c r="C357" s="1"/>
      <c r="D357" s="1"/>
      <c r="E357" s="1"/>
      <c r="F357" s="1"/>
    </row>
    <row r="358" customFormat="false" ht="15" hidden="false" customHeight="false" outlineLevel="0" collapsed="false">
      <c r="B358" s="1"/>
      <c r="C358" s="1"/>
      <c r="D358" s="1"/>
      <c r="E358" s="1"/>
      <c r="F358" s="1"/>
    </row>
    <row r="359" customFormat="false" ht="15" hidden="false" customHeight="false" outlineLevel="0" collapsed="false">
      <c r="B359" s="1"/>
      <c r="C359" s="1"/>
      <c r="D359" s="1"/>
      <c r="E359" s="1"/>
      <c r="F359" s="1"/>
    </row>
    <row r="360" customFormat="false" ht="15" hidden="false" customHeight="false" outlineLevel="0" collapsed="false">
      <c r="B360" s="1"/>
      <c r="C360" s="1"/>
      <c r="D360" s="1"/>
      <c r="E360" s="1"/>
      <c r="F360" s="1"/>
    </row>
    <row r="361" customFormat="false" ht="15" hidden="false" customHeight="false" outlineLevel="0" collapsed="false">
      <c r="B361" s="1"/>
      <c r="C361" s="1"/>
      <c r="D361" s="1"/>
      <c r="E361" s="1"/>
      <c r="F361" s="1"/>
    </row>
    <row r="362" customFormat="false" ht="15" hidden="false" customHeight="false" outlineLevel="0" collapsed="false">
      <c r="B362" s="1"/>
      <c r="C362" s="1"/>
      <c r="D362" s="1"/>
      <c r="E362" s="1"/>
      <c r="F362" s="1"/>
    </row>
    <row r="363" customFormat="false" ht="15" hidden="false" customHeight="false" outlineLevel="0" collapsed="false">
      <c r="B363" s="1"/>
      <c r="C363" s="1"/>
      <c r="D363" s="1"/>
      <c r="E363" s="1"/>
      <c r="F363" s="1"/>
    </row>
    <row r="364" customFormat="false" ht="15" hidden="false" customHeight="false" outlineLevel="0" collapsed="false">
      <c r="B364" s="1"/>
      <c r="C364" s="1"/>
      <c r="D364" s="1"/>
      <c r="E364" s="1"/>
      <c r="F364" s="1"/>
    </row>
    <row r="365" customFormat="false" ht="15" hidden="false" customHeight="false" outlineLevel="0" collapsed="false">
      <c r="B365" s="1"/>
      <c r="C365" s="1"/>
      <c r="D365" s="1"/>
      <c r="E365" s="1"/>
      <c r="F365" s="1"/>
    </row>
    <row r="366" customFormat="false" ht="15" hidden="false" customHeight="false" outlineLevel="0" collapsed="false">
      <c r="B366" s="1"/>
      <c r="C366" s="1"/>
      <c r="D366" s="1"/>
      <c r="E366" s="1"/>
      <c r="F366" s="1"/>
    </row>
    <row r="367" customFormat="false" ht="15" hidden="false" customHeight="false" outlineLevel="0" collapsed="false">
      <c r="B367" s="1"/>
      <c r="C367" s="1"/>
      <c r="D367" s="1"/>
      <c r="E367" s="1"/>
      <c r="F367" s="1"/>
    </row>
    <row r="368" customFormat="false" ht="15" hidden="false" customHeight="false" outlineLevel="0" collapsed="false">
      <c r="B368" s="1"/>
      <c r="C368" s="1"/>
      <c r="D368" s="1"/>
      <c r="E368" s="1"/>
      <c r="F368" s="1"/>
    </row>
    <row r="369" customFormat="false" ht="15" hidden="false" customHeight="false" outlineLevel="0" collapsed="false">
      <c r="B369" s="1"/>
      <c r="C369" s="1"/>
      <c r="D369" s="1"/>
      <c r="E369" s="1"/>
      <c r="F369" s="1"/>
    </row>
    <row r="370" customFormat="false" ht="15" hidden="false" customHeight="false" outlineLevel="0" collapsed="false">
      <c r="B370" s="1"/>
      <c r="C370" s="1"/>
      <c r="D370" s="1"/>
      <c r="E370" s="1"/>
      <c r="F370" s="1"/>
    </row>
    <row r="371" customFormat="false" ht="15" hidden="false" customHeight="false" outlineLevel="0" collapsed="false">
      <c r="B371" s="1"/>
      <c r="C371" s="1"/>
      <c r="D371" s="1"/>
      <c r="E371" s="1"/>
      <c r="F371" s="1"/>
    </row>
    <row r="372" customFormat="false" ht="15" hidden="false" customHeight="false" outlineLevel="0" collapsed="false">
      <c r="B372" s="1"/>
      <c r="C372" s="1"/>
      <c r="D372" s="1"/>
      <c r="E372" s="1"/>
      <c r="F372" s="1"/>
    </row>
    <row r="373" customFormat="false" ht="15" hidden="false" customHeight="false" outlineLevel="0" collapsed="false">
      <c r="B373" s="1"/>
      <c r="C373" s="1"/>
      <c r="D373" s="1"/>
      <c r="E373" s="1"/>
      <c r="F373" s="1"/>
    </row>
    <row r="374" customFormat="false" ht="15" hidden="false" customHeight="false" outlineLevel="0" collapsed="false">
      <c r="B374" s="1"/>
      <c r="C374" s="1"/>
      <c r="D374" s="1"/>
      <c r="E374" s="1"/>
      <c r="F374" s="1"/>
    </row>
    <row r="375" customFormat="false" ht="15" hidden="false" customHeight="false" outlineLevel="0" collapsed="false">
      <c r="B375" s="1"/>
      <c r="C375" s="1"/>
      <c r="D375" s="1"/>
      <c r="E375" s="1"/>
      <c r="F375" s="1"/>
    </row>
    <row r="376" customFormat="false" ht="15" hidden="false" customHeight="false" outlineLevel="0" collapsed="false">
      <c r="B376" s="1"/>
      <c r="C376" s="1"/>
      <c r="D376" s="1"/>
      <c r="E376" s="1"/>
      <c r="F376" s="1"/>
    </row>
    <row r="377" customFormat="false" ht="15" hidden="false" customHeight="false" outlineLevel="0" collapsed="false">
      <c r="B377" s="1"/>
      <c r="C377" s="1"/>
      <c r="D377" s="1"/>
      <c r="E377" s="1"/>
      <c r="F377" s="1"/>
    </row>
    <row r="378" customFormat="false" ht="15" hidden="false" customHeight="false" outlineLevel="0" collapsed="false">
      <c r="B378" s="1"/>
      <c r="C378" s="1"/>
      <c r="D378" s="1"/>
      <c r="E378" s="1"/>
      <c r="F378" s="1"/>
    </row>
    <row r="379" customFormat="false" ht="15" hidden="false" customHeight="false" outlineLevel="0" collapsed="false">
      <c r="B379" s="1"/>
      <c r="C379" s="1"/>
      <c r="D379" s="1"/>
      <c r="E379" s="1"/>
      <c r="F379" s="1"/>
    </row>
    <row r="380" customFormat="false" ht="15" hidden="false" customHeight="false" outlineLevel="0" collapsed="false">
      <c r="B380" s="1"/>
      <c r="C380" s="1"/>
      <c r="D380" s="1"/>
      <c r="E380" s="1"/>
      <c r="F380" s="1"/>
    </row>
    <row r="381" customFormat="false" ht="15" hidden="false" customHeight="false" outlineLevel="0" collapsed="false">
      <c r="B381" s="1"/>
      <c r="C381" s="1"/>
      <c r="D381" s="1"/>
      <c r="E381" s="1"/>
      <c r="F381" s="1"/>
    </row>
    <row r="382" customFormat="false" ht="15" hidden="false" customHeight="false" outlineLevel="0" collapsed="false">
      <c r="B382" s="1"/>
      <c r="C382" s="1"/>
      <c r="D382" s="1"/>
      <c r="E382" s="1"/>
      <c r="F382" s="1"/>
    </row>
    <row r="383" customFormat="false" ht="15" hidden="false" customHeight="false" outlineLevel="0" collapsed="false">
      <c r="B383" s="1"/>
      <c r="C383" s="1"/>
      <c r="D383" s="1"/>
      <c r="E383" s="1"/>
      <c r="F383" s="1"/>
    </row>
    <row r="384" customFormat="false" ht="15" hidden="false" customHeight="false" outlineLevel="0" collapsed="false">
      <c r="B384" s="1"/>
      <c r="C384" s="1"/>
      <c r="D384" s="1"/>
      <c r="E384" s="1"/>
      <c r="F384" s="1"/>
    </row>
    <row r="385" customFormat="false" ht="15" hidden="false" customHeight="false" outlineLevel="0" collapsed="false">
      <c r="B385" s="1"/>
      <c r="C385" s="1"/>
      <c r="D385" s="1"/>
      <c r="E385" s="1"/>
      <c r="F385" s="1"/>
    </row>
    <row r="386" customFormat="false" ht="15" hidden="false" customHeight="false" outlineLevel="0" collapsed="false">
      <c r="B386" s="1"/>
      <c r="C386" s="1"/>
      <c r="D386" s="1"/>
      <c r="E386" s="1"/>
      <c r="F386" s="1"/>
    </row>
    <row r="387" customFormat="false" ht="15" hidden="false" customHeight="false" outlineLevel="0" collapsed="false">
      <c r="B387" s="1"/>
      <c r="C387" s="1"/>
      <c r="D387" s="1"/>
      <c r="E387" s="1"/>
      <c r="F387" s="1"/>
    </row>
    <row r="388" customFormat="false" ht="15" hidden="false" customHeight="false" outlineLevel="0" collapsed="false">
      <c r="B388" s="1"/>
      <c r="C388" s="1"/>
      <c r="D388" s="1"/>
      <c r="E388" s="1"/>
      <c r="F388" s="1"/>
    </row>
    <row r="389" customFormat="false" ht="15" hidden="false" customHeight="false" outlineLevel="0" collapsed="false">
      <c r="B389" s="1"/>
      <c r="C389" s="1"/>
      <c r="D389" s="1"/>
      <c r="E389" s="1"/>
      <c r="F389" s="1"/>
    </row>
    <row r="390" customFormat="false" ht="15" hidden="false" customHeight="false" outlineLevel="0" collapsed="false">
      <c r="B390" s="1"/>
      <c r="C390" s="1"/>
      <c r="D390" s="1"/>
      <c r="E390" s="1"/>
      <c r="F390" s="1"/>
    </row>
    <row r="391" customFormat="false" ht="15" hidden="false" customHeight="false" outlineLevel="0" collapsed="false">
      <c r="B391" s="1"/>
      <c r="C391" s="1"/>
      <c r="D391" s="1"/>
      <c r="E391" s="1"/>
      <c r="F391" s="1"/>
    </row>
    <row r="392" customFormat="false" ht="15" hidden="false" customHeight="false" outlineLevel="0" collapsed="false">
      <c r="B392" s="1"/>
      <c r="C392" s="1"/>
      <c r="D392" s="1"/>
      <c r="E392" s="1"/>
      <c r="F392" s="1"/>
    </row>
    <row r="393" customFormat="false" ht="15" hidden="false" customHeight="false" outlineLevel="0" collapsed="false">
      <c r="B393" s="1"/>
      <c r="C393" s="1"/>
      <c r="D393" s="1"/>
      <c r="E393" s="1"/>
      <c r="F393" s="1"/>
    </row>
    <row r="394" customFormat="false" ht="15" hidden="false" customHeight="false" outlineLevel="0" collapsed="false">
      <c r="B394" s="1"/>
      <c r="C394" s="1"/>
      <c r="D394" s="1"/>
      <c r="E394" s="1"/>
      <c r="F394" s="1"/>
    </row>
    <row r="395" customFormat="false" ht="15" hidden="false" customHeight="false" outlineLevel="0" collapsed="false">
      <c r="B395" s="1"/>
      <c r="C395" s="1"/>
      <c r="D395" s="1"/>
      <c r="E395" s="1"/>
      <c r="F395" s="1"/>
    </row>
    <row r="396" customFormat="false" ht="15" hidden="false" customHeight="false" outlineLevel="0" collapsed="false">
      <c r="B396" s="1"/>
      <c r="C396" s="1"/>
      <c r="D396" s="1"/>
      <c r="E396" s="1"/>
      <c r="F396" s="1"/>
    </row>
    <row r="397" customFormat="false" ht="15" hidden="false" customHeight="false" outlineLevel="0" collapsed="false">
      <c r="B397" s="1"/>
      <c r="C397" s="1"/>
      <c r="D397" s="1"/>
      <c r="E397" s="1"/>
      <c r="F397" s="1"/>
    </row>
    <row r="398" customFormat="false" ht="15" hidden="false" customHeight="false" outlineLevel="0" collapsed="false">
      <c r="B398" s="1"/>
      <c r="C398" s="1"/>
      <c r="D398" s="1"/>
      <c r="E398" s="1"/>
      <c r="F398" s="1"/>
    </row>
    <row r="399" customFormat="false" ht="15" hidden="false" customHeight="false" outlineLevel="0" collapsed="false">
      <c r="B399" s="1"/>
      <c r="C399" s="1"/>
      <c r="D399" s="1"/>
      <c r="E399" s="1"/>
      <c r="F399" s="1"/>
    </row>
    <row r="400" customFormat="false" ht="15" hidden="false" customHeight="false" outlineLevel="0" collapsed="false">
      <c r="B400" s="1"/>
      <c r="C400" s="1"/>
      <c r="D400" s="1"/>
      <c r="E400" s="1"/>
      <c r="F400" s="1"/>
    </row>
    <row r="401" customFormat="false" ht="15" hidden="false" customHeight="false" outlineLevel="0" collapsed="false">
      <c r="B401" s="1"/>
      <c r="C401" s="1"/>
      <c r="D401" s="1"/>
      <c r="E401" s="1"/>
      <c r="F401" s="1"/>
    </row>
    <row r="402" customFormat="false" ht="15" hidden="false" customHeight="false" outlineLevel="0" collapsed="false">
      <c r="B402" s="1"/>
      <c r="C402" s="1"/>
      <c r="D402" s="1"/>
      <c r="E402" s="1"/>
      <c r="F402" s="1"/>
    </row>
    <row r="403" customFormat="false" ht="15" hidden="false" customHeight="false" outlineLevel="0" collapsed="false">
      <c r="B403" s="1"/>
      <c r="C403" s="1"/>
      <c r="D403" s="1"/>
      <c r="E403" s="1"/>
      <c r="F403" s="1"/>
    </row>
    <row r="404" customFormat="false" ht="15" hidden="false" customHeight="false" outlineLevel="0" collapsed="false">
      <c r="B404" s="1"/>
      <c r="C404" s="1"/>
      <c r="D404" s="1"/>
      <c r="E404" s="1"/>
      <c r="F404" s="1"/>
    </row>
    <row r="405" customFormat="false" ht="15" hidden="false" customHeight="false" outlineLevel="0" collapsed="false">
      <c r="B405" s="1"/>
      <c r="C405" s="1"/>
      <c r="D405" s="1"/>
      <c r="E405" s="1"/>
      <c r="F405" s="1"/>
    </row>
    <row r="406" customFormat="false" ht="15" hidden="false" customHeight="false" outlineLevel="0" collapsed="false">
      <c r="B406" s="1"/>
      <c r="C406" s="1"/>
      <c r="D406" s="1"/>
      <c r="E406" s="1"/>
      <c r="F406" s="1"/>
    </row>
    <row r="407" customFormat="false" ht="15" hidden="false" customHeight="false" outlineLevel="0" collapsed="false">
      <c r="B407" s="1"/>
      <c r="C407" s="1"/>
      <c r="D407" s="1"/>
      <c r="E407" s="1"/>
      <c r="F407" s="1"/>
    </row>
    <row r="408" customFormat="false" ht="15" hidden="false" customHeight="false" outlineLevel="0" collapsed="false">
      <c r="B408" s="1"/>
      <c r="C408" s="1"/>
      <c r="D408" s="1"/>
      <c r="E408" s="1"/>
      <c r="F408" s="1"/>
    </row>
    <row r="409" customFormat="false" ht="15" hidden="false" customHeight="false" outlineLevel="0" collapsed="false">
      <c r="B409" s="1"/>
      <c r="C409" s="1"/>
      <c r="D409" s="1"/>
      <c r="E409" s="1"/>
      <c r="F409" s="1"/>
    </row>
    <row r="410" customFormat="false" ht="15" hidden="false" customHeight="false" outlineLevel="0" collapsed="false">
      <c r="B410" s="1"/>
      <c r="C410" s="1"/>
      <c r="D410" s="1"/>
      <c r="E410" s="1"/>
      <c r="F410" s="1"/>
    </row>
    <row r="411" customFormat="false" ht="15" hidden="false" customHeight="false" outlineLevel="0" collapsed="false">
      <c r="B411" s="1"/>
      <c r="C411" s="1"/>
      <c r="D411" s="1"/>
      <c r="E411" s="1"/>
      <c r="F411" s="1"/>
    </row>
    <row r="412" customFormat="false" ht="15" hidden="false" customHeight="false" outlineLevel="0" collapsed="false">
      <c r="B412" s="1"/>
      <c r="C412" s="1"/>
      <c r="D412" s="1"/>
      <c r="E412" s="1"/>
      <c r="F412" s="1"/>
    </row>
    <row r="413" customFormat="false" ht="15" hidden="false" customHeight="false" outlineLevel="0" collapsed="false">
      <c r="B413" s="1"/>
      <c r="C413" s="1"/>
      <c r="D413" s="1"/>
      <c r="E413" s="1"/>
      <c r="F413" s="1"/>
    </row>
    <row r="414" customFormat="false" ht="15" hidden="false" customHeight="false" outlineLevel="0" collapsed="false">
      <c r="B414" s="1"/>
      <c r="C414" s="1"/>
      <c r="D414" s="1"/>
      <c r="E414" s="1"/>
      <c r="F414" s="1"/>
    </row>
    <row r="415" customFormat="false" ht="15" hidden="false" customHeight="false" outlineLevel="0" collapsed="false">
      <c r="B415" s="1"/>
      <c r="C415" s="1"/>
      <c r="D415" s="1"/>
      <c r="E415" s="1"/>
      <c r="F415" s="1"/>
    </row>
    <row r="416" customFormat="false" ht="15" hidden="false" customHeight="false" outlineLevel="0" collapsed="false">
      <c r="B416" s="1"/>
      <c r="C416" s="1"/>
      <c r="D416" s="1"/>
      <c r="E416" s="1"/>
      <c r="F416" s="1"/>
    </row>
    <row r="417" customFormat="false" ht="15" hidden="false" customHeight="false" outlineLevel="0" collapsed="false">
      <c r="B417" s="1"/>
      <c r="C417" s="1"/>
      <c r="D417" s="1"/>
      <c r="E417" s="1"/>
      <c r="F417" s="1"/>
    </row>
    <row r="418" customFormat="false" ht="15" hidden="false" customHeight="false" outlineLevel="0" collapsed="false">
      <c r="B418" s="1"/>
      <c r="C418" s="1"/>
      <c r="D418" s="1"/>
      <c r="E418" s="1"/>
      <c r="F418" s="1"/>
    </row>
    <row r="419" customFormat="false" ht="15" hidden="false" customHeight="false" outlineLevel="0" collapsed="false">
      <c r="B419" s="1"/>
      <c r="C419" s="1"/>
      <c r="D419" s="1"/>
      <c r="E419" s="1"/>
      <c r="F419" s="1"/>
    </row>
    <row r="420" customFormat="false" ht="15" hidden="false" customHeight="false" outlineLevel="0" collapsed="false">
      <c r="B420" s="1"/>
      <c r="C420" s="1"/>
      <c r="D420" s="1"/>
      <c r="E420" s="1"/>
      <c r="F420" s="1"/>
    </row>
    <row r="421" customFormat="false" ht="15" hidden="false" customHeight="false" outlineLevel="0" collapsed="false">
      <c r="B421" s="1"/>
      <c r="C421" s="1"/>
      <c r="D421" s="1"/>
      <c r="E421" s="1"/>
      <c r="F421" s="1"/>
    </row>
    <row r="422" customFormat="false" ht="15" hidden="false" customHeight="false" outlineLevel="0" collapsed="false">
      <c r="B422" s="1"/>
      <c r="C422" s="1"/>
      <c r="D422" s="1"/>
      <c r="E422" s="1"/>
      <c r="F422" s="1"/>
    </row>
    <row r="423" customFormat="false" ht="15" hidden="false" customHeight="false" outlineLevel="0" collapsed="false">
      <c r="B423" s="1"/>
      <c r="C423" s="1"/>
      <c r="D423" s="1"/>
      <c r="E423" s="1"/>
      <c r="F423" s="1"/>
    </row>
    <row r="424" customFormat="false" ht="15" hidden="false" customHeight="false" outlineLevel="0" collapsed="false">
      <c r="B424" s="1"/>
      <c r="C424" s="1"/>
      <c r="D424" s="1"/>
      <c r="E424" s="1"/>
      <c r="F424" s="1"/>
    </row>
    <row r="425" customFormat="false" ht="15" hidden="false" customHeight="false" outlineLevel="0" collapsed="false">
      <c r="B425" s="1"/>
      <c r="C425" s="1"/>
      <c r="D425" s="1"/>
      <c r="E425" s="1"/>
      <c r="F425" s="1"/>
    </row>
    <row r="426" customFormat="false" ht="15" hidden="false" customHeight="false" outlineLevel="0" collapsed="false">
      <c r="B426" s="1"/>
      <c r="C426" s="1"/>
      <c r="D426" s="1"/>
      <c r="E426" s="1"/>
      <c r="F426" s="1"/>
    </row>
    <row r="427" customFormat="false" ht="15" hidden="false" customHeight="false" outlineLevel="0" collapsed="false">
      <c r="B427" s="1"/>
      <c r="C427" s="1"/>
      <c r="D427" s="1"/>
      <c r="E427" s="1"/>
      <c r="F427" s="1"/>
    </row>
    <row r="428" customFormat="false" ht="15" hidden="false" customHeight="false" outlineLevel="0" collapsed="false">
      <c r="B428" s="1"/>
      <c r="C428" s="1"/>
      <c r="D428" s="1"/>
      <c r="E428" s="1"/>
      <c r="F428" s="1"/>
    </row>
    <row r="429" customFormat="false" ht="15" hidden="false" customHeight="false" outlineLevel="0" collapsed="false">
      <c r="B429" s="1"/>
      <c r="C429" s="1"/>
      <c r="D429" s="1"/>
      <c r="E429" s="1"/>
      <c r="F429" s="1"/>
    </row>
    <row r="430" customFormat="false" ht="15" hidden="false" customHeight="false" outlineLevel="0" collapsed="false">
      <c r="B430" s="1"/>
      <c r="C430" s="1"/>
      <c r="D430" s="1"/>
      <c r="E430" s="1"/>
      <c r="F430" s="1"/>
    </row>
    <row r="431" customFormat="false" ht="15" hidden="false" customHeight="false" outlineLevel="0" collapsed="false">
      <c r="B431" s="1"/>
      <c r="C431" s="1"/>
      <c r="D431" s="1"/>
      <c r="E431" s="1"/>
      <c r="F431" s="1"/>
    </row>
    <row r="432" customFormat="false" ht="15" hidden="false" customHeight="false" outlineLevel="0" collapsed="false">
      <c r="B432" s="1"/>
      <c r="C432" s="1"/>
      <c r="D432" s="1"/>
      <c r="E432" s="1"/>
      <c r="F432" s="1"/>
    </row>
    <row r="433" customFormat="false" ht="15" hidden="false" customHeight="false" outlineLevel="0" collapsed="false">
      <c r="B433" s="1"/>
      <c r="C433" s="1"/>
      <c r="D433" s="1"/>
      <c r="E433" s="1"/>
      <c r="F433" s="1"/>
    </row>
    <row r="434" customFormat="false" ht="15" hidden="false" customHeight="false" outlineLevel="0" collapsed="false">
      <c r="B434" s="1"/>
      <c r="C434" s="1"/>
      <c r="D434" s="1"/>
      <c r="E434" s="1"/>
      <c r="F434" s="1"/>
    </row>
    <row r="435" customFormat="false" ht="15" hidden="false" customHeight="false" outlineLevel="0" collapsed="false">
      <c r="B435" s="1"/>
      <c r="C435" s="1"/>
      <c r="D435" s="1"/>
      <c r="E435" s="1"/>
      <c r="F435" s="1"/>
    </row>
    <row r="436" customFormat="false" ht="15" hidden="false" customHeight="false" outlineLevel="0" collapsed="false">
      <c r="B436" s="1"/>
      <c r="C436" s="1"/>
      <c r="D436" s="1"/>
      <c r="E436" s="1"/>
      <c r="F436" s="1"/>
    </row>
    <row r="437" customFormat="false" ht="15" hidden="false" customHeight="false" outlineLevel="0" collapsed="false">
      <c r="B437" s="1"/>
      <c r="C437" s="1"/>
      <c r="D437" s="1"/>
      <c r="E437" s="1"/>
      <c r="F437" s="1"/>
    </row>
    <row r="438" customFormat="false" ht="15" hidden="false" customHeight="false" outlineLevel="0" collapsed="false">
      <c r="B438" s="1"/>
      <c r="C438" s="1"/>
      <c r="D438" s="1"/>
      <c r="E438" s="1"/>
      <c r="F438" s="1"/>
    </row>
    <row r="439" customFormat="false" ht="15" hidden="false" customHeight="false" outlineLevel="0" collapsed="false">
      <c r="B439" s="1"/>
      <c r="C439" s="1"/>
      <c r="D439" s="1"/>
      <c r="E439" s="1"/>
      <c r="F439" s="1"/>
    </row>
    <row r="440" customFormat="false" ht="15" hidden="false" customHeight="false" outlineLevel="0" collapsed="false">
      <c r="B440" s="1"/>
      <c r="C440" s="1"/>
      <c r="D440" s="1"/>
      <c r="E440" s="1"/>
      <c r="F440" s="1"/>
    </row>
    <row r="441" customFormat="false" ht="15" hidden="false" customHeight="false" outlineLevel="0" collapsed="false">
      <c r="B441" s="1"/>
      <c r="C441" s="1"/>
      <c r="D441" s="1"/>
      <c r="E441" s="1"/>
      <c r="F441" s="1"/>
    </row>
    <row r="442" customFormat="false" ht="15" hidden="false" customHeight="false" outlineLevel="0" collapsed="false">
      <c r="B442" s="1"/>
      <c r="C442" s="1"/>
      <c r="D442" s="1"/>
      <c r="E442" s="1"/>
      <c r="F442" s="1"/>
    </row>
    <row r="443" customFormat="false" ht="15" hidden="false" customHeight="false" outlineLevel="0" collapsed="false">
      <c r="B443" s="1"/>
      <c r="C443" s="1"/>
      <c r="D443" s="1"/>
      <c r="E443" s="1"/>
      <c r="F443" s="1"/>
    </row>
    <row r="444" customFormat="false" ht="15" hidden="false" customHeight="false" outlineLevel="0" collapsed="false">
      <c r="B444" s="1"/>
      <c r="C444" s="1"/>
      <c r="D444" s="1"/>
      <c r="E444" s="1"/>
      <c r="F444" s="1"/>
    </row>
    <row r="445" customFormat="false" ht="15" hidden="false" customHeight="false" outlineLevel="0" collapsed="false">
      <c r="B445" s="1"/>
      <c r="C445" s="1"/>
      <c r="D445" s="1"/>
      <c r="E445" s="1"/>
      <c r="F445" s="1"/>
    </row>
    <row r="446" customFormat="false" ht="15" hidden="false" customHeight="false" outlineLevel="0" collapsed="false">
      <c r="B446" s="1"/>
      <c r="C446" s="1"/>
      <c r="D446" s="1"/>
      <c r="E446" s="1"/>
      <c r="F446" s="1"/>
    </row>
    <row r="447" customFormat="false" ht="15" hidden="false" customHeight="false" outlineLevel="0" collapsed="false">
      <c r="B447" s="1"/>
      <c r="C447" s="1"/>
      <c r="D447" s="1"/>
      <c r="E447" s="1"/>
      <c r="F447" s="1"/>
    </row>
    <row r="448" customFormat="false" ht="15" hidden="false" customHeight="false" outlineLevel="0" collapsed="false">
      <c r="B448" s="1"/>
      <c r="C448" s="1"/>
      <c r="D448" s="1"/>
      <c r="E448" s="1"/>
      <c r="F448" s="1"/>
    </row>
    <row r="449" customFormat="false" ht="15" hidden="false" customHeight="false" outlineLevel="0" collapsed="false">
      <c r="B449" s="1"/>
      <c r="C449" s="1"/>
      <c r="D449" s="1"/>
      <c r="E449" s="1"/>
      <c r="F449" s="1"/>
    </row>
    <row r="450" customFormat="false" ht="15" hidden="false" customHeight="false" outlineLevel="0" collapsed="false">
      <c r="B450" s="1"/>
      <c r="C450" s="1"/>
      <c r="D450" s="1"/>
      <c r="E450" s="1"/>
      <c r="F450" s="1"/>
    </row>
    <row r="451" customFormat="false" ht="15" hidden="false" customHeight="false" outlineLevel="0" collapsed="false">
      <c r="B451" s="1"/>
      <c r="C451" s="1"/>
      <c r="D451" s="1"/>
      <c r="E451" s="1"/>
      <c r="F451" s="1"/>
    </row>
    <row r="452" customFormat="false" ht="15" hidden="false" customHeight="false" outlineLevel="0" collapsed="false">
      <c r="B452" s="1"/>
      <c r="C452" s="1"/>
      <c r="D452" s="1"/>
      <c r="E452" s="1"/>
      <c r="F452" s="1"/>
    </row>
    <row r="453" customFormat="false" ht="15" hidden="false" customHeight="false" outlineLevel="0" collapsed="false">
      <c r="B453" s="1"/>
      <c r="C453" s="1"/>
      <c r="D453" s="1"/>
      <c r="E453" s="1"/>
      <c r="F453" s="1"/>
    </row>
    <row r="454" customFormat="false" ht="15" hidden="false" customHeight="false" outlineLevel="0" collapsed="false">
      <c r="B454" s="1"/>
      <c r="C454" s="1"/>
      <c r="D454" s="1"/>
      <c r="E454" s="1"/>
      <c r="F454" s="1"/>
    </row>
    <row r="455" customFormat="false" ht="15" hidden="false" customHeight="false" outlineLevel="0" collapsed="false">
      <c r="B455" s="1"/>
      <c r="C455" s="1"/>
      <c r="D455" s="1"/>
      <c r="E455" s="1"/>
      <c r="F455" s="1"/>
    </row>
    <row r="456" customFormat="false" ht="15" hidden="false" customHeight="false" outlineLevel="0" collapsed="false">
      <c r="B456" s="1"/>
      <c r="C456" s="1"/>
      <c r="D456" s="1"/>
      <c r="E456" s="1"/>
      <c r="F456" s="1"/>
    </row>
    <row r="457" customFormat="false" ht="15" hidden="false" customHeight="false" outlineLevel="0" collapsed="false">
      <c r="B457" s="1"/>
      <c r="C457" s="1"/>
      <c r="D457" s="1"/>
      <c r="E457" s="1"/>
      <c r="F457" s="1"/>
    </row>
    <row r="458" customFormat="false" ht="15" hidden="false" customHeight="false" outlineLevel="0" collapsed="false">
      <c r="B458" s="1"/>
      <c r="C458" s="1"/>
      <c r="D458" s="1"/>
      <c r="E458" s="1"/>
      <c r="F458" s="1"/>
    </row>
    <row r="459" customFormat="false" ht="15" hidden="false" customHeight="false" outlineLevel="0" collapsed="false">
      <c r="B459" s="1"/>
      <c r="C459" s="1"/>
      <c r="D459" s="1"/>
      <c r="E459" s="1"/>
      <c r="F459" s="1"/>
    </row>
    <row r="460" customFormat="false" ht="15" hidden="false" customHeight="false" outlineLevel="0" collapsed="false">
      <c r="B460" s="1"/>
      <c r="C460" s="1"/>
      <c r="D460" s="1"/>
      <c r="E460" s="1"/>
      <c r="F460" s="1"/>
    </row>
    <row r="461" customFormat="false" ht="15" hidden="false" customHeight="false" outlineLevel="0" collapsed="false">
      <c r="B461" s="1"/>
      <c r="C461" s="1"/>
      <c r="D461" s="1"/>
      <c r="E461" s="1"/>
      <c r="F461" s="1"/>
    </row>
    <row r="462" customFormat="false" ht="15" hidden="false" customHeight="false" outlineLevel="0" collapsed="false">
      <c r="B462" s="1"/>
      <c r="C462" s="1"/>
      <c r="D462" s="1"/>
      <c r="E462" s="1"/>
      <c r="F462" s="1"/>
    </row>
    <row r="463" customFormat="false" ht="15" hidden="false" customHeight="false" outlineLevel="0" collapsed="false">
      <c r="B463" s="1"/>
      <c r="C463" s="1"/>
      <c r="D463" s="1"/>
      <c r="E463" s="1"/>
      <c r="F463" s="1"/>
    </row>
    <row r="464" customFormat="false" ht="15" hidden="false" customHeight="false" outlineLevel="0" collapsed="false">
      <c r="B464" s="1"/>
      <c r="C464" s="1"/>
      <c r="D464" s="1"/>
      <c r="E464" s="1"/>
      <c r="F464" s="1"/>
    </row>
    <row r="465" customFormat="false" ht="15" hidden="false" customHeight="false" outlineLevel="0" collapsed="false">
      <c r="B465" s="1"/>
      <c r="C465" s="1"/>
      <c r="D465" s="1"/>
      <c r="E465" s="1"/>
      <c r="F465" s="1"/>
    </row>
    <row r="466" customFormat="false" ht="15" hidden="false" customHeight="false" outlineLevel="0" collapsed="false">
      <c r="B466" s="1"/>
      <c r="C466" s="1"/>
      <c r="D466" s="1"/>
      <c r="E466" s="1"/>
      <c r="F466" s="1"/>
    </row>
    <row r="467" customFormat="false" ht="15" hidden="false" customHeight="false" outlineLevel="0" collapsed="false">
      <c r="B467" s="1"/>
      <c r="C467" s="1"/>
      <c r="D467" s="1"/>
      <c r="E467" s="1"/>
      <c r="F467" s="1"/>
    </row>
    <row r="468" customFormat="false" ht="15" hidden="false" customHeight="false" outlineLevel="0" collapsed="false">
      <c r="B468" s="1"/>
      <c r="C468" s="1"/>
      <c r="D468" s="1"/>
      <c r="E468" s="1"/>
      <c r="F468" s="1"/>
    </row>
    <row r="469" customFormat="false" ht="15" hidden="false" customHeight="false" outlineLevel="0" collapsed="false">
      <c r="B469" s="1"/>
      <c r="C469" s="1"/>
      <c r="D469" s="1"/>
      <c r="E469" s="1"/>
      <c r="F469" s="1"/>
    </row>
    <row r="470" customFormat="false" ht="15" hidden="false" customHeight="false" outlineLevel="0" collapsed="false">
      <c r="B470" s="1"/>
      <c r="C470" s="1"/>
      <c r="D470" s="1"/>
      <c r="E470" s="1"/>
      <c r="F470" s="1"/>
    </row>
    <row r="471" customFormat="false" ht="15" hidden="false" customHeight="false" outlineLevel="0" collapsed="false">
      <c r="B471" s="1"/>
      <c r="C471" s="1"/>
      <c r="D471" s="1"/>
      <c r="E471" s="1"/>
      <c r="F471" s="1"/>
    </row>
    <row r="472" customFormat="false" ht="15" hidden="false" customHeight="false" outlineLevel="0" collapsed="false">
      <c r="B472" s="1"/>
      <c r="C472" s="1"/>
      <c r="D472" s="1"/>
      <c r="E472" s="1"/>
      <c r="F472" s="1"/>
    </row>
    <row r="473" customFormat="false" ht="15" hidden="false" customHeight="false" outlineLevel="0" collapsed="false">
      <c r="B473" s="1"/>
      <c r="C473" s="1"/>
      <c r="D473" s="1"/>
      <c r="E473" s="1"/>
      <c r="F473" s="1"/>
    </row>
    <row r="474" customFormat="false" ht="15" hidden="false" customHeight="false" outlineLevel="0" collapsed="false">
      <c r="B474" s="1"/>
      <c r="C474" s="1"/>
      <c r="D474" s="1"/>
      <c r="E474" s="1"/>
      <c r="F474" s="1"/>
    </row>
    <row r="475" customFormat="false" ht="15" hidden="false" customHeight="false" outlineLevel="0" collapsed="false">
      <c r="B475" s="1"/>
      <c r="C475" s="1"/>
      <c r="D475" s="1"/>
      <c r="E475" s="1"/>
      <c r="F475" s="1"/>
    </row>
    <row r="476" customFormat="false" ht="15" hidden="false" customHeight="false" outlineLevel="0" collapsed="false">
      <c r="B476" s="1"/>
      <c r="C476" s="1"/>
      <c r="D476" s="1"/>
      <c r="E476" s="1"/>
      <c r="F476" s="1"/>
    </row>
    <row r="477" customFormat="false" ht="15" hidden="false" customHeight="false" outlineLevel="0" collapsed="false">
      <c r="B477" s="1"/>
      <c r="C477" s="1"/>
      <c r="D477" s="1"/>
      <c r="E477" s="1"/>
      <c r="F477" s="1"/>
    </row>
    <row r="478" customFormat="false" ht="15" hidden="false" customHeight="false" outlineLevel="0" collapsed="false">
      <c r="B478" s="1"/>
      <c r="C478" s="1"/>
      <c r="D478" s="1"/>
      <c r="E478" s="1"/>
      <c r="F478" s="1"/>
    </row>
    <row r="479" customFormat="false" ht="15" hidden="false" customHeight="false" outlineLevel="0" collapsed="false">
      <c r="B479" s="1"/>
      <c r="C479" s="1"/>
      <c r="D479" s="1"/>
      <c r="E479" s="1"/>
      <c r="F479" s="1"/>
    </row>
    <row r="480" customFormat="false" ht="15" hidden="false" customHeight="false" outlineLevel="0" collapsed="false">
      <c r="B480" s="1"/>
      <c r="C480" s="1"/>
      <c r="D480" s="1"/>
      <c r="E480" s="1"/>
      <c r="F480" s="1"/>
    </row>
    <row r="481" customFormat="false" ht="15" hidden="false" customHeight="false" outlineLevel="0" collapsed="false">
      <c r="B481" s="1"/>
      <c r="C481" s="1"/>
      <c r="D481" s="1"/>
      <c r="E481" s="1"/>
      <c r="F481" s="1"/>
    </row>
    <row r="482" customFormat="false" ht="15" hidden="false" customHeight="false" outlineLevel="0" collapsed="false">
      <c r="B482" s="1"/>
      <c r="C482" s="1"/>
      <c r="D482" s="1"/>
      <c r="E482" s="1"/>
      <c r="F482" s="1"/>
    </row>
    <row r="483" customFormat="false" ht="15" hidden="false" customHeight="false" outlineLevel="0" collapsed="false">
      <c r="B483" s="1"/>
      <c r="C483" s="1"/>
      <c r="D483" s="1"/>
      <c r="E483" s="1"/>
      <c r="F483" s="1"/>
    </row>
    <row r="484" customFormat="false" ht="15" hidden="false" customHeight="false" outlineLevel="0" collapsed="false">
      <c r="B484" s="1"/>
      <c r="C484" s="1"/>
      <c r="D484" s="1"/>
      <c r="E484" s="1"/>
      <c r="F484" s="1"/>
    </row>
    <row r="485" customFormat="false" ht="15" hidden="false" customHeight="false" outlineLevel="0" collapsed="false">
      <c r="B485" s="1"/>
      <c r="C485" s="1"/>
      <c r="D485" s="1"/>
      <c r="E485" s="1"/>
      <c r="F485" s="1"/>
    </row>
    <row r="486" customFormat="false" ht="15" hidden="false" customHeight="false" outlineLevel="0" collapsed="false">
      <c r="B486" s="1"/>
      <c r="C486" s="1"/>
      <c r="D486" s="1"/>
      <c r="E486" s="1"/>
      <c r="F486" s="1"/>
    </row>
    <row r="487" customFormat="false" ht="15" hidden="false" customHeight="false" outlineLevel="0" collapsed="false">
      <c r="B487" s="1"/>
      <c r="C487" s="1"/>
      <c r="D487" s="1"/>
      <c r="E487" s="1"/>
      <c r="F487" s="1"/>
    </row>
    <row r="488" customFormat="false" ht="15" hidden="false" customHeight="false" outlineLevel="0" collapsed="false">
      <c r="B488" s="1"/>
      <c r="C488" s="1"/>
      <c r="D488" s="1"/>
      <c r="E488" s="1"/>
      <c r="F488" s="1"/>
    </row>
    <row r="489" customFormat="false" ht="15" hidden="false" customHeight="false" outlineLevel="0" collapsed="false">
      <c r="B489" s="1"/>
      <c r="C489" s="1"/>
      <c r="D489" s="1"/>
      <c r="E489" s="1"/>
      <c r="F489" s="1"/>
    </row>
    <row r="490" customFormat="false" ht="15" hidden="false" customHeight="false" outlineLevel="0" collapsed="false">
      <c r="B490" s="1"/>
      <c r="C490" s="1"/>
      <c r="D490" s="1"/>
      <c r="E490" s="1"/>
      <c r="F490" s="1"/>
    </row>
    <row r="491" customFormat="false" ht="15" hidden="false" customHeight="false" outlineLevel="0" collapsed="false">
      <c r="B491" s="1"/>
      <c r="C491" s="1"/>
      <c r="D491" s="1"/>
      <c r="E491" s="1"/>
      <c r="F491" s="1"/>
    </row>
    <row r="492" customFormat="false" ht="15" hidden="false" customHeight="false" outlineLevel="0" collapsed="false">
      <c r="B492" s="1"/>
      <c r="C492" s="1"/>
      <c r="D492" s="1"/>
      <c r="E492" s="1"/>
      <c r="F492" s="1"/>
    </row>
    <row r="493" customFormat="false" ht="15" hidden="false" customHeight="false" outlineLevel="0" collapsed="false">
      <c r="B493" s="1"/>
      <c r="C493" s="1"/>
      <c r="D493" s="1"/>
      <c r="E493" s="1"/>
      <c r="F493" s="1"/>
    </row>
    <row r="494" customFormat="false" ht="15" hidden="false" customHeight="false" outlineLevel="0" collapsed="false">
      <c r="B494" s="1"/>
      <c r="C494" s="1"/>
      <c r="D494" s="1"/>
      <c r="E494" s="1"/>
      <c r="F494" s="1"/>
    </row>
    <row r="495" customFormat="false" ht="15" hidden="false" customHeight="false" outlineLevel="0" collapsed="false">
      <c r="B495" s="1"/>
      <c r="C495" s="1"/>
      <c r="D495" s="1"/>
      <c r="E495" s="1"/>
      <c r="F495" s="1"/>
    </row>
    <row r="496" customFormat="false" ht="15" hidden="false" customHeight="false" outlineLevel="0" collapsed="false">
      <c r="B496" s="1"/>
      <c r="C496" s="1"/>
      <c r="D496" s="1"/>
      <c r="E496" s="1"/>
      <c r="F496" s="1"/>
    </row>
    <row r="497" customFormat="false" ht="15" hidden="false" customHeight="false" outlineLevel="0" collapsed="false">
      <c r="B497" s="1"/>
      <c r="C497" s="1"/>
      <c r="D497" s="1"/>
      <c r="E497" s="1"/>
      <c r="F497" s="1"/>
    </row>
    <row r="498" customFormat="false" ht="15" hidden="false" customHeight="false" outlineLevel="0" collapsed="false">
      <c r="B498" s="1"/>
      <c r="C498" s="1"/>
      <c r="D498" s="1"/>
      <c r="E498" s="1"/>
      <c r="F498" s="1"/>
    </row>
    <row r="499" customFormat="false" ht="15" hidden="false" customHeight="false" outlineLevel="0" collapsed="false">
      <c r="B499" s="1"/>
      <c r="C499" s="1"/>
      <c r="D499" s="1"/>
      <c r="E499" s="1"/>
      <c r="F499" s="1"/>
    </row>
    <row r="500" customFormat="false" ht="15" hidden="false" customHeight="false" outlineLevel="0" collapsed="false">
      <c r="B500" s="1"/>
      <c r="C500" s="1"/>
      <c r="D500" s="1"/>
      <c r="E500" s="1"/>
      <c r="F500" s="1"/>
    </row>
    <row r="501" customFormat="false" ht="15" hidden="false" customHeight="false" outlineLevel="0" collapsed="false">
      <c r="B501" s="1"/>
      <c r="C501" s="1"/>
      <c r="D501" s="1"/>
      <c r="E501" s="1"/>
      <c r="F501" s="1"/>
    </row>
    <row r="502" customFormat="false" ht="15" hidden="false" customHeight="false" outlineLevel="0" collapsed="false">
      <c r="B502" s="1"/>
      <c r="C502" s="1"/>
      <c r="D502" s="1"/>
      <c r="E502" s="1"/>
      <c r="F502" s="1"/>
    </row>
    <row r="503" customFormat="false" ht="15" hidden="false" customHeight="false" outlineLevel="0" collapsed="false">
      <c r="B503" s="1"/>
      <c r="C503" s="1"/>
      <c r="D503" s="1"/>
      <c r="E503" s="1"/>
      <c r="F503" s="1"/>
    </row>
    <row r="504" customFormat="false" ht="15" hidden="false" customHeight="false" outlineLevel="0" collapsed="false">
      <c r="B504" s="1"/>
      <c r="C504" s="1"/>
      <c r="D504" s="1"/>
      <c r="E504" s="1"/>
      <c r="F504" s="1"/>
    </row>
    <row r="505" customFormat="false" ht="15" hidden="false" customHeight="false" outlineLevel="0" collapsed="false">
      <c r="B505" s="1"/>
      <c r="C505" s="1"/>
      <c r="D505" s="1"/>
      <c r="E505" s="1"/>
      <c r="F505" s="1"/>
    </row>
    <row r="506" customFormat="false" ht="15" hidden="false" customHeight="false" outlineLevel="0" collapsed="false">
      <c r="B506" s="1"/>
      <c r="C506" s="1"/>
      <c r="D506" s="1"/>
      <c r="E506" s="1"/>
      <c r="F506" s="1"/>
    </row>
    <row r="507" customFormat="false" ht="15" hidden="false" customHeight="false" outlineLevel="0" collapsed="false">
      <c r="B507" s="1"/>
      <c r="C507" s="1"/>
      <c r="D507" s="1"/>
      <c r="E507" s="1"/>
      <c r="F507" s="1"/>
    </row>
    <row r="508" customFormat="false" ht="15" hidden="false" customHeight="false" outlineLevel="0" collapsed="false">
      <c r="B508" s="1"/>
      <c r="C508" s="1"/>
      <c r="D508" s="1"/>
      <c r="E508" s="1"/>
      <c r="F508" s="1"/>
    </row>
    <row r="509" customFormat="false" ht="15" hidden="false" customHeight="false" outlineLevel="0" collapsed="false">
      <c r="B509" s="1"/>
      <c r="C509" s="1"/>
      <c r="D509" s="1"/>
      <c r="E509" s="1"/>
      <c r="F509" s="1"/>
    </row>
    <row r="510" customFormat="false" ht="15" hidden="false" customHeight="false" outlineLevel="0" collapsed="false">
      <c r="B510" s="1"/>
      <c r="C510" s="1"/>
      <c r="D510" s="1"/>
      <c r="E510" s="1"/>
      <c r="F510" s="1"/>
    </row>
    <row r="511" customFormat="false" ht="15" hidden="false" customHeight="false" outlineLevel="0" collapsed="false">
      <c r="B511" s="1"/>
      <c r="C511" s="1"/>
      <c r="D511" s="1"/>
      <c r="E511" s="1"/>
      <c r="F511" s="1"/>
    </row>
    <row r="512" customFormat="false" ht="15" hidden="false" customHeight="false" outlineLevel="0" collapsed="false">
      <c r="B512" s="1"/>
      <c r="C512" s="1"/>
      <c r="D512" s="1"/>
      <c r="E512" s="1"/>
      <c r="F512" s="1"/>
    </row>
    <row r="513" customFormat="false" ht="15" hidden="false" customHeight="false" outlineLevel="0" collapsed="false">
      <c r="B513" s="1"/>
      <c r="C513" s="1"/>
      <c r="D513" s="1"/>
      <c r="E513" s="1"/>
      <c r="F513" s="1"/>
    </row>
    <row r="514" customFormat="false" ht="15" hidden="false" customHeight="false" outlineLevel="0" collapsed="false">
      <c r="B514" s="1"/>
      <c r="C514" s="1"/>
      <c r="D514" s="1"/>
      <c r="E514" s="1"/>
      <c r="F514" s="1"/>
    </row>
    <row r="515" customFormat="false" ht="15" hidden="false" customHeight="false" outlineLevel="0" collapsed="false">
      <c r="B515" s="1"/>
      <c r="C515" s="1"/>
      <c r="D515" s="1"/>
      <c r="E515" s="1"/>
      <c r="F515" s="1"/>
    </row>
    <row r="516" customFormat="false" ht="15" hidden="false" customHeight="false" outlineLevel="0" collapsed="false">
      <c r="B516" s="1"/>
      <c r="C516" s="1"/>
      <c r="D516" s="1"/>
      <c r="E516" s="1"/>
      <c r="F516" s="1"/>
    </row>
    <row r="517" customFormat="false" ht="15" hidden="false" customHeight="false" outlineLevel="0" collapsed="false">
      <c r="B517" s="1"/>
      <c r="C517" s="1"/>
      <c r="D517" s="1"/>
      <c r="E517" s="1"/>
      <c r="F517" s="1"/>
    </row>
    <row r="518" customFormat="false" ht="15" hidden="false" customHeight="false" outlineLevel="0" collapsed="false">
      <c r="B518" s="1"/>
      <c r="C518" s="1"/>
      <c r="D518" s="1"/>
      <c r="E518" s="1"/>
      <c r="F518" s="1"/>
    </row>
    <row r="519" customFormat="false" ht="15" hidden="false" customHeight="false" outlineLevel="0" collapsed="false">
      <c r="B519" s="1"/>
      <c r="C519" s="1"/>
      <c r="D519" s="1"/>
      <c r="E519" s="1"/>
      <c r="F519" s="1"/>
    </row>
    <row r="520" customFormat="false" ht="15" hidden="false" customHeight="false" outlineLevel="0" collapsed="false">
      <c r="B520" s="1"/>
      <c r="C520" s="1"/>
      <c r="D520" s="1"/>
      <c r="E520" s="1"/>
      <c r="F520" s="1"/>
    </row>
    <row r="521" customFormat="false" ht="15" hidden="false" customHeight="false" outlineLevel="0" collapsed="false">
      <c r="B521" s="1"/>
      <c r="C521" s="1"/>
      <c r="D521" s="1"/>
      <c r="E521" s="1"/>
      <c r="F521" s="1"/>
    </row>
    <row r="522" customFormat="false" ht="15" hidden="false" customHeight="false" outlineLevel="0" collapsed="false">
      <c r="B522" s="1"/>
      <c r="C522" s="1"/>
      <c r="D522" s="1"/>
      <c r="E522" s="1"/>
      <c r="F522" s="1"/>
    </row>
    <row r="523" customFormat="false" ht="15" hidden="false" customHeight="false" outlineLevel="0" collapsed="false">
      <c r="B523" s="1"/>
      <c r="C523" s="1"/>
      <c r="D523" s="1"/>
      <c r="E523" s="1"/>
      <c r="F523" s="1"/>
    </row>
    <row r="524" customFormat="false" ht="15" hidden="false" customHeight="false" outlineLevel="0" collapsed="false">
      <c r="B524" s="1"/>
      <c r="C524" s="1"/>
      <c r="D524" s="1"/>
      <c r="E524" s="1"/>
      <c r="F524" s="1"/>
    </row>
    <row r="525" customFormat="false" ht="15" hidden="false" customHeight="false" outlineLevel="0" collapsed="false">
      <c r="B525" s="1"/>
      <c r="C525" s="1"/>
      <c r="D525" s="1"/>
      <c r="E525" s="1"/>
      <c r="F525" s="1"/>
    </row>
    <row r="526" customFormat="false" ht="15" hidden="false" customHeight="false" outlineLevel="0" collapsed="false">
      <c r="B526" s="1"/>
      <c r="C526" s="1"/>
      <c r="D526" s="1"/>
      <c r="E526" s="1"/>
      <c r="F526" s="1"/>
    </row>
    <row r="527" customFormat="false" ht="15" hidden="false" customHeight="false" outlineLevel="0" collapsed="false">
      <c r="B527" s="1"/>
      <c r="C527" s="1"/>
      <c r="D527" s="1"/>
      <c r="E527" s="1"/>
      <c r="F527" s="1"/>
    </row>
    <row r="528" customFormat="false" ht="15" hidden="false" customHeight="false" outlineLevel="0" collapsed="false">
      <c r="B528" s="1"/>
      <c r="C528" s="1"/>
      <c r="D528" s="1"/>
      <c r="E528" s="1"/>
      <c r="F528" s="1"/>
    </row>
    <row r="529" customFormat="false" ht="15" hidden="false" customHeight="false" outlineLevel="0" collapsed="false">
      <c r="B529" s="1"/>
      <c r="C529" s="1"/>
      <c r="D529" s="1"/>
      <c r="E529" s="1"/>
      <c r="F529" s="1"/>
    </row>
    <row r="530" customFormat="false" ht="15" hidden="false" customHeight="false" outlineLevel="0" collapsed="false">
      <c r="B530" s="1"/>
      <c r="C530" s="1"/>
      <c r="D530" s="1"/>
      <c r="E530" s="1"/>
      <c r="F530" s="1"/>
    </row>
    <row r="531" customFormat="false" ht="15" hidden="false" customHeight="false" outlineLevel="0" collapsed="false">
      <c r="B531" s="1"/>
      <c r="C531" s="1"/>
      <c r="D531" s="1"/>
      <c r="E531" s="1"/>
      <c r="F531" s="1"/>
    </row>
    <row r="532" customFormat="false" ht="15" hidden="false" customHeight="false" outlineLevel="0" collapsed="false">
      <c r="B532" s="1"/>
      <c r="C532" s="1"/>
      <c r="D532" s="1"/>
      <c r="E532" s="1"/>
      <c r="F532" s="1"/>
    </row>
    <row r="533" customFormat="false" ht="15" hidden="false" customHeight="false" outlineLevel="0" collapsed="false">
      <c r="B533" s="1"/>
      <c r="C533" s="1"/>
      <c r="D533" s="1"/>
      <c r="E533" s="1"/>
      <c r="F533" s="1"/>
    </row>
    <row r="534" customFormat="false" ht="15" hidden="false" customHeight="false" outlineLevel="0" collapsed="false">
      <c r="B534" s="1"/>
      <c r="C534" s="1"/>
      <c r="D534" s="1"/>
      <c r="E534" s="1"/>
      <c r="F534" s="1"/>
    </row>
    <row r="535" customFormat="false" ht="15" hidden="false" customHeight="false" outlineLevel="0" collapsed="false">
      <c r="B535" s="1"/>
      <c r="C535" s="1"/>
      <c r="D535" s="1"/>
      <c r="E535" s="1"/>
      <c r="F535" s="1"/>
    </row>
    <row r="536" customFormat="false" ht="15" hidden="false" customHeight="false" outlineLevel="0" collapsed="false">
      <c r="B536" s="1"/>
      <c r="C536" s="1"/>
      <c r="D536" s="1"/>
      <c r="E536" s="1"/>
      <c r="F536" s="1"/>
    </row>
    <row r="537" customFormat="false" ht="15" hidden="false" customHeight="false" outlineLevel="0" collapsed="false">
      <c r="B537" s="1"/>
      <c r="C537" s="1"/>
      <c r="D537" s="1"/>
      <c r="E537" s="1"/>
      <c r="F537" s="1"/>
    </row>
    <row r="538" customFormat="false" ht="15" hidden="false" customHeight="false" outlineLevel="0" collapsed="false">
      <c r="B538" s="1"/>
      <c r="C538" s="1"/>
      <c r="D538" s="1"/>
      <c r="E538" s="1"/>
      <c r="F538" s="1"/>
    </row>
    <row r="539" customFormat="false" ht="15" hidden="false" customHeight="false" outlineLevel="0" collapsed="false">
      <c r="B539" s="1"/>
      <c r="C539" s="1"/>
      <c r="D539" s="1"/>
      <c r="E539" s="1"/>
      <c r="F539" s="1"/>
    </row>
    <row r="540" customFormat="false" ht="15" hidden="false" customHeight="false" outlineLevel="0" collapsed="false">
      <c r="B540" s="1"/>
      <c r="C540" s="1"/>
      <c r="D540" s="1"/>
      <c r="E540" s="1"/>
      <c r="F540" s="1"/>
    </row>
    <row r="541" customFormat="false" ht="15" hidden="false" customHeight="false" outlineLevel="0" collapsed="false">
      <c r="B541" s="1"/>
      <c r="C541" s="1"/>
      <c r="D541" s="1"/>
      <c r="E541" s="1"/>
      <c r="F541" s="1"/>
    </row>
    <row r="542" customFormat="false" ht="15" hidden="false" customHeight="false" outlineLevel="0" collapsed="false">
      <c r="B542" s="1"/>
      <c r="C542" s="1"/>
      <c r="D542" s="1"/>
      <c r="E542" s="1"/>
      <c r="F542" s="1"/>
    </row>
    <row r="543" customFormat="false" ht="15" hidden="false" customHeight="false" outlineLevel="0" collapsed="false">
      <c r="B543" s="1"/>
      <c r="C543" s="1"/>
      <c r="D543" s="1"/>
      <c r="E543" s="1"/>
      <c r="F543" s="1"/>
    </row>
    <row r="544" customFormat="false" ht="15" hidden="false" customHeight="false" outlineLevel="0" collapsed="false">
      <c r="B544" s="1"/>
      <c r="C544" s="1"/>
      <c r="D544" s="1"/>
      <c r="E544" s="1"/>
      <c r="F544" s="1"/>
    </row>
    <row r="545" customFormat="false" ht="15" hidden="false" customHeight="false" outlineLevel="0" collapsed="false">
      <c r="B545" s="1"/>
      <c r="C545" s="1"/>
      <c r="D545" s="1"/>
      <c r="E545" s="1"/>
      <c r="F545" s="1"/>
    </row>
    <row r="546" customFormat="false" ht="15" hidden="false" customHeight="false" outlineLevel="0" collapsed="false">
      <c r="B546" s="1"/>
      <c r="C546" s="1"/>
      <c r="D546" s="1"/>
      <c r="E546" s="1"/>
      <c r="F546" s="1"/>
    </row>
    <row r="547" customFormat="false" ht="15" hidden="false" customHeight="false" outlineLevel="0" collapsed="false">
      <c r="B547" s="1"/>
      <c r="C547" s="1"/>
      <c r="D547" s="1"/>
      <c r="E547" s="1"/>
      <c r="F547" s="1"/>
    </row>
    <row r="548" customFormat="false" ht="15" hidden="false" customHeight="false" outlineLevel="0" collapsed="false">
      <c r="B548" s="1"/>
      <c r="C548" s="1"/>
      <c r="D548" s="1"/>
      <c r="E548" s="1"/>
      <c r="F548" s="1"/>
    </row>
    <row r="549" customFormat="false" ht="15" hidden="false" customHeight="false" outlineLevel="0" collapsed="false">
      <c r="B549" s="1"/>
      <c r="C549" s="1"/>
      <c r="D549" s="1"/>
      <c r="E549" s="1"/>
      <c r="F549" s="1"/>
    </row>
    <row r="550" customFormat="false" ht="15" hidden="false" customHeight="false" outlineLevel="0" collapsed="false">
      <c r="B550" s="1"/>
      <c r="C550" s="1"/>
      <c r="D550" s="1"/>
      <c r="E550" s="1"/>
      <c r="F550" s="1"/>
    </row>
    <row r="551" customFormat="false" ht="15" hidden="false" customHeight="false" outlineLevel="0" collapsed="false">
      <c r="B551" s="1"/>
      <c r="C551" s="1"/>
      <c r="D551" s="1"/>
      <c r="E551" s="1"/>
      <c r="F551" s="1"/>
    </row>
    <row r="552" customFormat="false" ht="15" hidden="false" customHeight="false" outlineLevel="0" collapsed="false">
      <c r="B552" s="1"/>
      <c r="C552" s="1"/>
      <c r="D552" s="1"/>
      <c r="E552" s="1"/>
      <c r="F552" s="1"/>
    </row>
    <row r="553" customFormat="false" ht="15" hidden="false" customHeight="false" outlineLevel="0" collapsed="false">
      <c r="B553" s="1"/>
      <c r="C553" s="1"/>
      <c r="D553" s="1"/>
      <c r="E553" s="1"/>
      <c r="F553" s="1"/>
    </row>
    <row r="554" customFormat="false" ht="15" hidden="false" customHeight="false" outlineLevel="0" collapsed="false">
      <c r="B554" s="1"/>
      <c r="C554" s="1"/>
      <c r="D554" s="1"/>
      <c r="E554" s="1"/>
      <c r="F554" s="1"/>
    </row>
    <row r="555" customFormat="false" ht="15" hidden="false" customHeight="false" outlineLevel="0" collapsed="false">
      <c r="B555" s="1"/>
      <c r="C555" s="1"/>
      <c r="D555" s="1"/>
      <c r="E555" s="1"/>
      <c r="F555" s="1"/>
    </row>
    <row r="556" customFormat="false" ht="15" hidden="false" customHeight="false" outlineLevel="0" collapsed="false">
      <c r="B556" s="1"/>
      <c r="C556" s="1"/>
      <c r="D556" s="1"/>
      <c r="E556" s="1"/>
      <c r="F556" s="1"/>
    </row>
    <row r="557" customFormat="false" ht="15" hidden="false" customHeight="false" outlineLevel="0" collapsed="false">
      <c r="B557" s="1"/>
      <c r="C557" s="1"/>
      <c r="D557" s="1"/>
      <c r="E557" s="1"/>
      <c r="F557" s="1"/>
    </row>
    <row r="558" customFormat="false" ht="15" hidden="false" customHeight="false" outlineLevel="0" collapsed="false">
      <c r="B558" s="1"/>
      <c r="C558" s="1"/>
      <c r="D558" s="1"/>
      <c r="E558" s="1"/>
      <c r="F558" s="1"/>
    </row>
    <row r="559" customFormat="false" ht="15" hidden="false" customHeight="false" outlineLevel="0" collapsed="false">
      <c r="B559" s="1"/>
      <c r="C559" s="1"/>
      <c r="D559" s="1"/>
      <c r="E559" s="1"/>
      <c r="F559" s="1"/>
    </row>
    <row r="560" customFormat="false" ht="15" hidden="false" customHeight="false" outlineLevel="0" collapsed="false">
      <c r="B560" s="1"/>
      <c r="C560" s="1"/>
      <c r="D560" s="1"/>
      <c r="E560" s="1"/>
      <c r="F560" s="1"/>
    </row>
    <row r="561" customFormat="false" ht="15" hidden="false" customHeight="false" outlineLevel="0" collapsed="false">
      <c r="B561" s="1"/>
      <c r="C561" s="1"/>
      <c r="D561" s="1"/>
      <c r="E561" s="1"/>
      <c r="F561" s="1"/>
    </row>
    <row r="562" customFormat="false" ht="15" hidden="false" customHeight="false" outlineLevel="0" collapsed="false">
      <c r="B562" s="1"/>
      <c r="C562" s="1"/>
      <c r="D562" s="1"/>
      <c r="E562" s="1"/>
      <c r="F562" s="1"/>
    </row>
    <row r="563" customFormat="false" ht="15" hidden="false" customHeight="false" outlineLevel="0" collapsed="false">
      <c r="B563" s="1"/>
      <c r="C563" s="1"/>
      <c r="D563" s="1"/>
      <c r="E563" s="1"/>
      <c r="F563" s="1"/>
    </row>
    <row r="564" customFormat="false" ht="15" hidden="false" customHeight="false" outlineLevel="0" collapsed="false">
      <c r="B564" s="1"/>
      <c r="C564" s="1"/>
      <c r="D564" s="1"/>
      <c r="E564" s="1"/>
      <c r="F564" s="1"/>
    </row>
    <row r="565" customFormat="false" ht="15" hidden="false" customHeight="false" outlineLevel="0" collapsed="false">
      <c r="B565" s="1"/>
      <c r="C565" s="1"/>
      <c r="D565" s="1"/>
      <c r="E565" s="1"/>
      <c r="F565" s="1"/>
    </row>
    <row r="566" customFormat="false" ht="15" hidden="false" customHeight="false" outlineLevel="0" collapsed="false">
      <c r="B566" s="1"/>
      <c r="C566" s="1"/>
      <c r="D566" s="1"/>
      <c r="E566" s="1"/>
      <c r="F566" s="1"/>
    </row>
    <row r="567" customFormat="false" ht="15" hidden="false" customHeight="false" outlineLevel="0" collapsed="false">
      <c r="B567" s="1"/>
      <c r="C567" s="1"/>
      <c r="D567" s="1"/>
      <c r="E567" s="1"/>
      <c r="F567" s="1"/>
    </row>
    <row r="568" customFormat="false" ht="15" hidden="false" customHeight="false" outlineLevel="0" collapsed="false">
      <c r="B568" s="1"/>
      <c r="C568" s="1"/>
      <c r="D568" s="1"/>
      <c r="E568" s="1"/>
      <c r="F568" s="1"/>
    </row>
    <row r="569" customFormat="false" ht="15" hidden="false" customHeight="false" outlineLevel="0" collapsed="false">
      <c r="B569" s="1"/>
      <c r="C569" s="1"/>
      <c r="D569" s="1"/>
      <c r="E569" s="1"/>
      <c r="F569" s="1"/>
    </row>
    <row r="570" customFormat="false" ht="15" hidden="false" customHeight="false" outlineLevel="0" collapsed="false">
      <c r="B570" s="1"/>
      <c r="C570" s="1"/>
      <c r="D570" s="1"/>
      <c r="E570" s="1"/>
      <c r="F570" s="1"/>
    </row>
    <row r="571" customFormat="false" ht="15" hidden="false" customHeight="false" outlineLevel="0" collapsed="false">
      <c r="B571" s="1"/>
      <c r="C571" s="1"/>
      <c r="D571" s="1"/>
      <c r="E571" s="1"/>
      <c r="F571" s="1"/>
    </row>
    <row r="572" customFormat="false" ht="15" hidden="false" customHeight="false" outlineLevel="0" collapsed="false">
      <c r="B572" s="1"/>
      <c r="C572" s="1"/>
      <c r="D572" s="1"/>
      <c r="E572" s="1"/>
      <c r="F572" s="1"/>
    </row>
    <row r="573" customFormat="false" ht="15" hidden="false" customHeight="false" outlineLevel="0" collapsed="false">
      <c r="B573" s="1"/>
      <c r="C573" s="1"/>
      <c r="D573" s="1"/>
      <c r="E573" s="1"/>
      <c r="F573" s="1"/>
    </row>
    <row r="574" customFormat="false" ht="15" hidden="false" customHeight="false" outlineLevel="0" collapsed="false">
      <c r="B574" s="1"/>
      <c r="C574" s="1"/>
      <c r="D574" s="1"/>
      <c r="E574" s="1"/>
      <c r="F574" s="1"/>
    </row>
    <row r="575" customFormat="false" ht="15" hidden="false" customHeight="false" outlineLevel="0" collapsed="false">
      <c r="B575" s="1"/>
      <c r="C575" s="1"/>
      <c r="D575" s="1"/>
      <c r="E575" s="1"/>
      <c r="F575" s="1"/>
    </row>
    <row r="576" customFormat="false" ht="15" hidden="false" customHeight="false" outlineLevel="0" collapsed="false">
      <c r="B576" s="1"/>
      <c r="C576" s="1"/>
      <c r="D576" s="1"/>
      <c r="E576" s="1"/>
      <c r="F576" s="1"/>
    </row>
    <row r="577" customFormat="false" ht="15" hidden="false" customHeight="false" outlineLevel="0" collapsed="false">
      <c r="B577" s="1"/>
      <c r="C577" s="1"/>
      <c r="D577" s="1"/>
      <c r="E577" s="1"/>
      <c r="F577" s="1"/>
    </row>
    <row r="578" customFormat="false" ht="15" hidden="false" customHeight="false" outlineLevel="0" collapsed="false">
      <c r="B578" s="1"/>
      <c r="C578" s="1"/>
      <c r="D578" s="1"/>
      <c r="E578" s="1"/>
      <c r="F578" s="1"/>
    </row>
    <row r="579" customFormat="false" ht="15" hidden="false" customHeight="false" outlineLevel="0" collapsed="false">
      <c r="B579" s="1"/>
      <c r="C579" s="1"/>
      <c r="D579" s="1"/>
      <c r="E579" s="1"/>
      <c r="F579" s="1"/>
    </row>
    <row r="580" customFormat="false" ht="15" hidden="false" customHeight="false" outlineLevel="0" collapsed="false">
      <c r="B580" s="1"/>
      <c r="C580" s="1"/>
      <c r="D580" s="1"/>
      <c r="E580" s="1"/>
      <c r="F580" s="1"/>
    </row>
    <row r="581" customFormat="false" ht="15" hidden="false" customHeight="false" outlineLevel="0" collapsed="false">
      <c r="B581" s="1"/>
      <c r="C581" s="1"/>
      <c r="D581" s="1"/>
      <c r="E581" s="1"/>
      <c r="F581" s="1"/>
    </row>
    <row r="582" customFormat="false" ht="15" hidden="false" customHeight="false" outlineLevel="0" collapsed="false">
      <c r="B582" s="1"/>
      <c r="C582" s="1"/>
      <c r="D582" s="1"/>
      <c r="E582" s="1"/>
      <c r="F582" s="1"/>
    </row>
    <row r="583" customFormat="false" ht="15" hidden="false" customHeight="false" outlineLevel="0" collapsed="false">
      <c r="B583" s="1"/>
      <c r="C583" s="1"/>
      <c r="D583" s="1"/>
      <c r="E583" s="1"/>
      <c r="F583" s="1"/>
    </row>
    <row r="584" customFormat="false" ht="15" hidden="false" customHeight="false" outlineLevel="0" collapsed="false">
      <c r="B584" s="1"/>
      <c r="C584" s="1"/>
      <c r="D584" s="1"/>
      <c r="E584" s="1"/>
      <c r="F584" s="1"/>
    </row>
    <row r="585" customFormat="false" ht="15" hidden="false" customHeight="false" outlineLevel="0" collapsed="false">
      <c r="B585" s="1"/>
      <c r="C585" s="1"/>
      <c r="D585" s="1"/>
      <c r="E585" s="1"/>
      <c r="F585" s="1"/>
    </row>
    <row r="586" customFormat="false" ht="15" hidden="false" customHeight="false" outlineLevel="0" collapsed="false">
      <c r="B586" s="1"/>
      <c r="C586" s="1"/>
      <c r="D586" s="1"/>
      <c r="E586" s="1"/>
      <c r="F586" s="1"/>
    </row>
    <row r="587" customFormat="false" ht="15" hidden="false" customHeight="false" outlineLevel="0" collapsed="false">
      <c r="B587" s="1"/>
      <c r="C587" s="1"/>
      <c r="D587" s="1"/>
      <c r="E587" s="1"/>
      <c r="F587" s="1"/>
    </row>
    <row r="588" customFormat="false" ht="15" hidden="false" customHeight="false" outlineLevel="0" collapsed="false">
      <c r="B588" s="1"/>
      <c r="C588" s="1"/>
      <c r="D588" s="1"/>
      <c r="E588" s="1"/>
      <c r="F588" s="1"/>
    </row>
    <row r="589" customFormat="false" ht="15" hidden="false" customHeight="false" outlineLevel="0" collapsed="false">
      <c r="B589" s="1"/>
      <c r="C589" s="1"/>
      <c r="D589" s="1"/>
      <c r="E589" s="1"/>
      <c r="F589" s="1"/>
    </row>
    <row r="590" customFormat="false" ht="15" hidden="false" customHeight="false" outlineLevel="0" collapsed="false">
      <c r="B590" s="1"/>
      <c r="C590" s="1"/>
      <c r="D590" s="1"/>
      <c r="E590" s="1"/>
      <c r="F590" s="1"/>
    </row>
    <row r="591" customFormat="false" ht="15" hidden="false" customHeight="false" outlineLevel="0" collapsed="false">
      <c r="B591" s="1"/>
      <c r="C591" s="1"/>
      <c r="D591" s="1"/>
      <c r="E591" s="1"/>
      <c r="F591" s="1"/>
    </row>
    <row r="592" customFormat="false" ht="15" hidden="false" customHeight="false" outlineLevel="0" collapsed="false">
      <c r="B592" s="1"/>
      <c r="C592" s="1"/>
      <c r="D592" s="1"/>
      <c r="E592" s="1"/>
      <c r="F592" s="1"/>
    </row>
    <row r="593" customFormat="false" ht="15" hidden="false" customHeight="false" outlineLevel="0" collapsed="false">
      <c r="B593" s="1"/>
      <c r="C593" s="1"/>
      <c r="D593" s="1"/>
      <c r="E593" s="1"/>
      <c r="F593" s="1"/>
    </row>
    <row r="594" customFormat="false" ht="15" hidden="false" customHeight="false" outlineLevel="0" collapsed="false">
      <c r="B594" s="1"/>
      <c r="C594" s="1"/>
      <c r="D594" s="1"/>
      <c r="E594" s="1"/>
      <c r="F594" s="1"/>
    </row>
    <row r="595" customFormat="false" ht="15" hidden="false" customHeight="false" outlineLevel="0" collapsed="false">
      <c r="B595" s="1"/>
      <c r="C595" s="1"/>
      <c r="D595" s="1"/>
      <c r="E595" s="1"/>
      <c r="F595" s="1"/>
    </row>
    <row r="596" customFormat="false" ht="15" hidden="false" customHeight="false" outlineLevel="0" collapsed="false">
      <c r="B596" s="1"/>
      <c r="C596" s="1"/>
      <c r="D596" s="1"/>
      <c r="E596" s="1"/>
      <c r="F596" s="1"/>
    </row>
    <row r="597" customFormat="false" ht="15" hidden="false" customHeight="false" outlineLevel="0" collapsed="false">
      <c r="B597" s="1"/>
      <c r="C597" s="1"/>
      <c r="D597" s="1"/>
      <c r="E597" s="1"/>
      <c r="F597" s="1"/>
    </row>
    <row r="598" customFormat="false" ht="15" hidden="false" customHeight="false" outlineLevel="0" collapsed="false">
      <c r="B598" s="1"/>
      <c r="C598" s="1"/>
      <c r="D598" s="1"/>
      <c r="E598" s="1"/>
      <c r="F598" s="1"/>
    </row>
    <row r="599" customFormat="false" ht="15" hidden="false" customHeight="false" outlineLevel="0" collapsed="false">
      <c r="B599" s="1"/>
      <c r="C599" s="1"/>
      <c r="D599" s="1"/>
      <c r="E599" s="1"/>
      <c r="F599" s="1"/>
    </row>
    <row r="600" customFormat="false" ht="15" hidden="false" customHeight="false" outlineLevel="0" collapsed="false">
      <c r="B600" s="1"/>
      <c r="C600" s="1"/>
      <c r="D600" s="1"/>
      <c r="E600" s="1"/>
      <c r="F600" s="1"/>
    </row>
    <row r="601" customFormat="false" ht="15" hidden="false" customHeight="false" outlineLevel="0" collapsed="false">
      <c r="B601" s="1"/>
      <c r="C601" s="1"/>
      <c r="D601" s="1"/>
      <c r="E601" s="1"/>
      <c r="F601" s="1"/>
    </row>
    <row r="602" customFormat="false" ht="15" hidden="false" customHeight="false" outlineLevel="0" collapsed="false">
      <c r="B602" s="1"/>
      <c r="C602" s="1"/>
      <c r="D602" s="1"/>
      <c r="E602" s="1"/>
      <c r="F602" s="1"/>
    </row>
    <row r="603" customFormat="false" ht="15" hidden="false" customHeight="false" outlineLevel="0" collapsed="false">
      <c r="B603" s="1"/>
      <c r="C603" s="1"/>
      <c r="D603" s="1"/>
      <c r="E603" s="1"/>
      <c r="F603" s="1"/>
    </row>
    <row r="604" customFormat="false" ht="15" hidden="false" customHeight="false" outlineLevel="0" collapsed="false">
      <c r="B604" s="1"/>
      <c r="C604" s="1"/>
      <c r="D604" s="1"/>
      <c r="E604" s="1"/>
      <c r="F604" s="1"/>
    </row>
    <row r="605" customFormat="false" ht="15" hidden="false" customHeight="false" outlineLevel="0" collapsed="false">
      <c r="B605" s="1"/>
      <c r="C605" s="1"/>
      <c r="D605" s="1"/>
      <c r="E605" s="1"/>
      <c r="F605" s="1"/>
    </row>
    <row r="606" customFormat="false" ht="15" hidden="false" customHeight="false" outlineLevel="0" collapsed="false">
      <c r="B606" s="1"/>
      <c r="C606" s="1"/>
      <c r="D606" s="1"/>
      <c r="E606" s="1"/>
      <c r="F606" s="1"/>
    </row>
    <row r="607" customFormat="false" ht="15" hidden="false" customHeight="false" outlineLevel="0" collapsed="false">
      <c r="B607" s="1"/>
      <c r="C607" s="1"/>
      <c r="D607" s="1"/>
      <c r="E607" s="1"/>
      <c r="F607" s="1"/>
    </row>
    <row r="608" customFormat="false" ht="15" hidden="false" customHeight="false" outlineLevel="0" collapsed="false">
      <c r="B608" s="1"/>
      <c r="C608" s="1"/>
      <c r="D608" s="1"/>
      <c r="E608" s="1"/>
      <c r="F608" s="1"/>
    </row>
    <row r="609" customFormat="false" ht="15" hidden="false" customHeight="false" outlineLevel="0" collapsed="false">
      <c r="B609" s="1"/>
      <c r="C609" s="1"/>
      <c r="D609" s="1"/>
      <c r="E609" s="1"/>
      <c r="F609" s="1"/>
    </row>
    <row r="610" customFormat="false" ht="15" hidden="false" customHeight="false" outlineLevel="0" collapsed="false">
      <c r="B610" s="1"/>
      <c r="C610" s="1"/>
      <c r="D610" s="1"/>
      <c r="E610" s="1"/>
      <c r="F610" s="1"/>
    </row>
    <row r="611" customFormat="false" ht="15" hidden="false" customHeight="false" outlineLevel="0" collapsed="false">
      <c r="B611" s="1"/>
      <c r="C611" s="1"/>
      <c r="D611" s="1"/>
      <c r="E611" s="1"/>
      <c r="F611" s="1"/>
    </row>
    <row r="612" customFormat="false" ht="15" hidden="false" customHeight="false" outlineLevel="0" collapsed="false">
      <c r="B612" s="1"/>
      <c r="C612" s="1"/>
      <c r="D612" s="1"/>
      <c r="E612" s="1"/>
      <c r="F612" s="1"/>
    </row>
    <row r="613" customFormat="false" ht="15" hidden="false" customHeight="false" outlineLevel="0" collapsed="false">
      <c r="B613" s="1"/>
      <c r="C613" s="1"/>
      <c r="D613" s="1"/>
      <c r="E613" s="1"/>
      <c r="F613" s="1"/>
    </row>
    <row r="614" customFormat="false" ht="15" hidden="false" customHeight="false" outlineLevel="0" collapsed="false">
      <c r="B614" s="1"/>
      <c r="C614" s="1"/>
      <c r="D614" s="1"/>
      <c r="E614" s="1"/>
      <c r="F614" s="1"/>
    </row>
    <row r="615" customFormat="false" ht="15" hidden="false" customHeight="false" outlineLevel="0" collapsed="false">
      <c r="B615" s="1"/>
      <c r="C615" s="1"/>
      <c r="D615" s="1"/>
      <c r="E615" s="1"/>
      <c r="F615" s="1"/>
    </row>
    <row r="616" customFormat="false" ht="15" hidden="false" customHeight="false" outlineLevel="0" collapsed="false">
      <c r="B616" s="1"/>
      <c r="C616" s="1"/>
      <c r="D616" s="1"/>
      <c r="E616" s="1"/>
      <c r="F616" s="1"/>
    </row>
    <row r="617" customFormat="false" ht="15" hidden="false" customHeight="false" outlineLevel="0" collapsed="false">
      <c r="B617" s="1"/>
      <c r="C617" s="1"/>
      <c r="D617" s="1"/>
      <c r="E617" s="1"/>
      <c r="F617" s="1"/>
    </row>
    <row r="618" customFormat="false" ht="15" hidden="false" customHeight="false" outlineLevel="0" collapsed="false">
      <c r="B618" s="1"/>
      <c r="C618" s="1"/>
      <c r="D618" s="1"/>
      <c r="E618" s="1"/>
      <c r="F618" s="1"/>
    </row>
    <row r="619" customFormat="false" ht="15" hidden="false" customHeight="false" outlineLevel="0" collapsed="false">
      <c r="B619" s="1"/>
      <c r="C619" s="1"/>
      <c r="D619" s="1"/>
      <c r="E619" s="1"/>
      <c r="F619" s="1"/>
    </row>
    <row r="620" customFormat="false" ht="15" hidden="false" customHeight="false" outlineLevel="0" collapsed="false">
      <c r="B620" s="1"/>
      <c r="C620" s="1"/>
      <c r="D620" s="1"/>
      <c r="E620" s="1"/>
      <c r="F620" s="1"/>
    </row>
    <row r="621" customFormat="false" ht="15" hidden="false" customHeight="false" outlineLevel="0" collapsed="false">
      <c r="B621" s="1"/>
      <c r="C621" s="1"/>
      <c r="D621" s="1"/>
      <c r="E621" s="1"/>
      <c r="F621" s="1"/>
    </row>
    <row r="622" customFormat="false" ht="15" hidden="false" customHeight="false" outlineLevel="0" collapsed="false">
      <c r="B622" s="1"/>
      <c r="C622" s="1"/>
      <c r="D622" s="1"/>
      <c r="E622" s="1"/>
      <c r="F622" s="1"/>
    </row>
    <row r="623" customFormat="false" ht="15" hidden="false" customHeight="false" outlineLevel="0" collapsed="false">
      <c r="B623" s="1"/>
      <c r="C623" s="1"/>
      <c r="D623" s="1"/>
      <c r="E623" s="1"/>
      <c r="F623" s="1"/>
    </row>
    <row r="624" customFormat="false" ht="15" hidden="false" customHeight="false" outlineLevel="0" collapsed="false">
      <c r="B624" s="1"/>
      <c r="C624" s="1"/>
      <c r="D624" s="1"/>
      <c r="E624" s="1"/>
      <c r="F624" s="1"/>
    </row>
    <row r="625" customFormat="false" ht="15" hidden="false" customHeight="false" outlineLevel="0" collapsed="false">
      <c r="B625" s="1"/>
      <c r="C625" s="1"/>
      <c r="D625" s="1"/>
      <c r="E625" s="1"/>
      <c r="F625" s="1"/>
    </row>
    <row r="626" customFormat="false" ht="15" hidden="false" customHeight="false" outlineLevel="0" collapsed="false">
      <c r="B626" s="1"/>
      <c r="C626" s="1"/>
      <c r="D626" s="1"/>
      <c r="E626" s="1"/>
      <c r="F626" s="1"/>
    </row>
    <row r="627" customFormat="false" ht="15" hidden="false" customHeight="false" outlineLevel="0" collapsed="false">
      <c r="B627" s="1"/>
      <c r="C627" s="1"/>
      <c r="D627" s="1"/>
      <c r="E627" s="1"/>
      <c r="F627" s="1"/>
    </row>
    <row r="628" customFormat="false" ht="15" hidden="false" customHeight="false" outlineLevel="0" collapsed="false">
      <c r="B628" s="1"/>
      <c r="C628" s="1"/>
      <c r="D628" s="1"/>
      <c r="E628" s="1"/>
      <c r="F628" s="1"/>
    </row>
    <row r="629" customFormat="false" ht="15" hidden="false" customHeight="false" outlineLevel="0" collapsed="false">
      <c r="B629" s="1"/>
      <c r="C629" s="1"/>
      <c r="D629" s="1"/>
      <c r="E629" s="1"/>
      <c r="F629" s="1"/>
    </row>
    <row r="630" customFormat="false" ht="15" hidden="false" customHeight="false" outlineLevel="0" collapsed="false">
      <c r="B630" s="1"/>
      <c r="C630" s="1"/>
      <c r="D630" s="1"/>
      <c r="E630" s="1"/>
      <c r="F630" s="1"/>
    </row>
    <row r="631" customFormat="false" ht="15" hidden="false" customHeight="false" outlineLevel="0" collapsed="false">
      <c r="B631" s="1"/>
      <c r="C631" s="1"/>
      <c r="D631" s="1"/>
      <c r="E631" s="1"/>
      <c r="F631" s="1"/>
    </row>
    <row r="632" customFormat="false" ht="15" hidden="false" customHeight="false" outlineLevel="0" collapsed="false">
      <c r="B632" s="1"/>
      <c r="C632" s="1"/>
      <c r="D632" s="1"/>
      <c r="E632" s="1"/>
      <c r="F632" s="1"/>
    </row>
    <row r="633" customFormat="false" ht="15" hidden="false" customHeight="false" outlineLevel="0" collapsed="false">
      <c r="B633" s="1"/>
      <c r="C633" s="1"/>
      <c r="D633" s="1"/>
      <c r="E633" s="1"/>
      <c r="F633" s="1"/>
    </row>
    <row r="634" customFormat="false" ht="15" hidden="false" customHeight="false" outlineLevel="0" collapsed="false">
      <c r="B634" s="1"/>
      <c r="C634" s="1"/>
      <c r="D634" s="1"/>
      <c r="E634" s="1"/>
      <c r="F634" s="1"/>
    </row>
    <row r="635" customFormat="false" ht="15" hidden="false" customHeight="false" outlineLevel="0" collapsed="false">
      <c r="B635" s="1"/>
      <c r="C635" s="1"/>
      <c r="D635" s="1"/>
      <c r="E635" s="1"/>
      <c r="F635" s="1"/>
    </row>
    <row r="636" customFormat="false" ht="15" hidden="false" customHeight="false" outlineLevel="0" collapsed="false">
      <c r="B636" s="1"/>
      <c r="C636" s="1"/>
      <c r="D636" s="1"/>
      <c r="E636" s="1"/>
      <c r="F636" s="1"/>
    </row>
    <row r="637" customFormat="false" ht="15" hidden="false" customHeight="false" outlineLevel="0" collapsed="false">
      <c r="B637" s="1"/>
      <c r="C637" s="1"/>
      <c r="D637" s="1"/>
      <c r="E637" s="1"/>
      <c r="F637" s="1"/>
    </row>
    <row r="638" customFormat="false" ht="15" hidden="false" customHeight="false" outlineLevel="0" collapsed="false">
      <c r="B638" s="1"/>
      <c r="C638" s="1"/>
      <c r="D638" s="1"/>
      <c r="E638" s="1"/>
      <c r="F638" s="1"/>
    </row>
    <row r="639" customFormat="false" ht="15" hidden="false" customHeight="false" outlineLevel="0" collapsed="false">
      <c r="B639" s="1"/>
      <c r="C639" s="1"/>
      <c r="D639" s="1"/>
      <c r="E639" s="1"/>
      <c r="F639" s="1"/>
    </row>
    <row r="640" customFormat="false" ht="15" hidden="false" customHeight="false" outlineLevel="0" collapsed="false">
      <c r="B640" s="1"/>
      <c r="C640" s="1"/>
      <c r="D640" s="1"/>
      <c r="E640" s="1"/>
      <c r="F640" s="1"/>
    </row>
    <row r="641" customFormat="false" ht="15" hidden="false" customHeight="false" outlineLevel="0" collapsed="false">
      <c r="B641" s="1"/>
      <c r="C641" s="1"/>
      <c r="D641" s="1"/>
      <c r="E641" s="1"/>
      <c r="F641" s="1"/>
    </row>
    <row r="642" customFormat="false" ht="15" hidden="false" customHeight="false" outlineLevel="0" collapsed="false">
      <c r="B642" s="1"/>
      <c r="C642" s="1"/>
      <c r="D642" s="1"/>
      <c r="E642" s="1"/>
      <c r="F642" s="1"/>
    </row>
    <row r="643" customFormat="false" ht="15" hidden="false" customHeight="false" outlineLevel="0" collapsed="false">
      <c r="B643" s="1"/>
      <c r="C643" s="1"/>
      <c r="D643" s="1"/>
      <c r="E643" s="1"/>
      <c r="F643" s="1"/>
    </row>
    <row r="644" customFormat="false" ht="15" hidden="false" customHeight="false" outlineLevel="0" collapsed="false">
      <c r="B644" s="1"/>
      <c r="C644" s="1"/>
      <c r="D644" s="1"/>
      <c r="E644" s="1"/>
      <c r="F644" s="1"/>
    </row>
    <row r="645" customFormat="false" ht="15" hidden="false" customHeight="false" outlineLevel="0" collapsed="false">
      <c r="B645" s="1"/>
      <c r="C645" s="1"/>
      <c r="D645" s="1"/>
      <c r="E645" s="1"/>
      <c r="F645" s="1"/>
    </row>
    <row r="646" customFormat="false" ht="15" hidden="false" customHeight="false" outlineLevel="0" collapsed="false">
      <c r="B646" s="1"/>
      <c r="C646" s="1"/>
      <c r="D646" s="1"/>
      <c r="E646" s="1"/>
      <c r="F646" s="1"/>
    </row>
    <row r="647" customFormat="false" ht="15" hidden="false" customHeight="false" outlineLevel="0" collapsed="false">
      <c r="B647" s="1"/>
      <c r="C647" s="1"/>
      <c r="D647" s="1"/>
      <c r="E647" s="1"/>
      <c r="F647" s="1"/>
    </row>
    <row r="648" customFormat="false" ht="15" hidden="false" customHeight="false" outlineLevel="0" collapsed="false">
      <c r="B648" s="1"/>
      <c r="C648" s="1"/>
      <c r="D648" s="1"/>
      <c r="E648" s="1"/>
      <c r="F648" s="1"/>
    </row>
    <row r="649" customFormat="false" ht="15" hidden="false" customHeight="false" outlineLevel="0" collapsed="false">
      <c r="B649" s="1"/>
      <c r="C649" s="1"/>
      <c r="D649" s="1"/>
      <c r="E649" s="1"/>
      <c r="F649" s="1"/>
    </row>
    <row r="650" customFormat="false" ht="15" hidden="false" customHeight="false" outlineLevel="0" collapsed="false">
      <c r="B650" s="1"/>
      <c r="C650" s="1"/>
      <c r="D650" s="1"/>
      <c r="E650" s="1"/>
      <c r="F650" s="1"/>
    </row>
    <row r="651" customFormat="false" ht="15" hidden="false" customHeight="false" outlineLevel="0" collapsed="false">
      <c r="B651" s="1"/>
      <c r="C651" s="1"/>
      <c r="D651" s="1"/>
      <c r="E651" s="1"/>
      <c r="F651" s="1"/>
    </row>
    <row r="652" customFormat="false" ht="15" hidden="false" customHeight="false" outlineLevel="0" collapsed="false">
      <c r="B652" s="1"/>
      <c r="C652" s="1"/>
      <c r="D652" s="1"/>
      <c r="E652" s="1"/>
      <c r="F652" s="1"/>
    </row>
    <row r="653" customFormat="false" ht="15" hidden="false" customHeight="false" outlineLevel="0" collapsed="false">
      <c r="B653" s="1"/>
      <c r="C653" s="1"/>
      <c r="D653" s="1"/>
      <c r="E653" s="1"/>
      <c r="F653" s="1"/>
    </row>
    <row r="654" customFormat="false" ht="15" hidden="false" customHeight="false" outlineLevel="0" collapsed="false">
      <c r="B654" s="1"/>
      <c r="C654" s="1"/>
      <c r="D654" s="1"/>
      <c r="E654" s="1"/>
      <c r="F654" s="1"/>
    </row>
    <row r="655" customFormat="false" ht="15" hidden="false" customHeight="false" outlineLevel="0" collapsed="false">
      <c r="B655" s="1"/>
      <c r="C655" s="1"/>
      <c r="D655" s="1"/>
      <c r="E655" s="1"/>
      <c r="F655" s="1"/>
    </row>
    <row r="656" customFormat="false" ht="15" hidden="false" customHeight="false" outlineLevel="0" collapsed="false">
      <c r="B656" s="1"/>
      <c r="C656" s="1"/>
      <c r="D656" s="1"/>
      <c r="E656" s="1"/>
      <c r="F656" s="1"/>
    </row>
    <row r="657" customFormat="false" ht="15" hidden="false" customHeight="false" outlineLevel="0" collapsed="false">
      <c r="B657" s="1"/>
      <c r="C657" s="1"/>
      <c r="D657" s="1"/>
      <c r="E657" s="1"/>
      <c r="F657" s="1"/>
    </row>
    <row r="658" customFormat="false" ht="15" hidden="false" customHeight="false" outlineLevel="0" collapsed="false">
      <c r="B658" s="1"/>
      <c r="C658" s="1"/>
      <c r="D658" s="1"/>
      <c r="E658" s="1"/>
      <c r="F658" s="1"/>
    </row>
    <row r="659" customFormat="false" ht="15" hidden="false" customHeight="false" outlineLevel="0" collapsed="false">
      <c r="B659" s="1"/>
      <c r="C659" s="1"/>
      <c r="D659" s="1"/>
      <c r="E659" s="1"/>
      <c r="F659" s="1"/>
    </row>
    <row r="660" customFormat="false" ht="15" hidden="false" customHeight="false" outlineLevel="0" collapsed="false">
      <c r="B660" s="1"/>
      <c r="C660" s="1"/>
      <c r="D660" s="1"/>
      <c r="E660" s="1"/>
      <c r="F660" s="1"/>
    </row>
    <row r="661" customFormat="false" ht="15" hidden="false" customHeight="false" outlineLevel="0" collapsed="false">
      <c r="B661" s="1"/>
      <c r="C661" s="1"/>
      <c r="D661" s="1"/>
      <c r="E661" s="1"/>
      <c r="F661" s="1"/>
    </row>
    <row r="662" customFormat="false" ht="15" hidden="false" customHeight="false" outlineLevel="0" collapsed="false">
      <c r="B662" s="1"/>
      <c r="C662" s="1"/>
      <c r="D662" s="1"/>
      <c r="E662" s="1"/>
      <c r="F662" s="1"/>
    </row>
    <row r="663" customFormat="false" ht="15" hidden="false" customHeight="false" outlineLevel="0" collapsed="false">
      <c r="B663" s="1"/>
      <c r="C663" s="1"/>
      <c r="D663" s="1"/>
      <c r="E663" s="1"/>
      <c r="F663" s="1"/>
    </row>
    <row r="664" customFormat="false" ht="15" hidden="false" customHeight="false" outlineLevel="0" collapsed="false">
      <c r="B664" s="1"/>
      <c r="C664" s="1"/>
      <c r="D664" s="1"/>
      <c r="E664" s="1"/>
      <c r="F664" s="1"/>
    </row>
    <row r="665" customFormat="false" ht="15" hidden="false" customHeight="false" outlineLevel="0" collapsed="false">
      <c r="B665" s="1"/>
      <c r="C665" s="1"/>
      <c r="D665" s="1"/>
      <c r="E665" s="1"/>
      <c r="F665" s="1"/>
    </row>
    <row r="666" customFormat="false" ht="15" hidden="false" customHeight="false" outlineLevel="0" collapsed="false">
      <c r="B666" s="1"/>
      <c r="C666" s="1"/>
      <c r="D666" s="1"/>
      <c r="E666" s="1"/>
      <c r="F666" s="1"/>
    </row>
    <row r="667" customFormat="false" ht="15" hidden="false" customHeight="false" outlineLevel="0" collapsed="false">
      <c r="B667" s="1"/>
      <c r="C667" s="1"/>
      <c r="D667" s="1"/>
      <c r="E667" s="1"/>
      <c r="F667" s="1"/>
    </row>
    <row r="668" customFormat="false" ht="15" hidden="false" customHeight="false" outlineLevel="0" collapsed="false">
      <c r="B668" s="1"/>
      <c r="C668" s="1"/>
      <c r="D668" s="1"/>
      <c r="E668" s="1"/>
      <c r="F668" s="1"/>
    </row>
    <row r="669" customFormat="false" ht="15" hidden="false" customHeight="false" outlineLevel="0" collapsed="false">
      <c r="B669" s="1"/>
      <c r="C669" s="1"/>
      <c r="D669" s="1"/>
      <c r="E669" s="1"/>
      <c r="F669" s="1"/>
    </row>
    <row r="670" customFormat="false" ht="15" hidden="false" customHeight="false" outlineLevel="0" collapsed="false">
      <c r="B670" s="1"/>
      <c r="C670" s="1"/>
      <c r="D670" s="1"/>
      <c r="E670" s="1"/>
      <c r="F670" s="1"/>
    </row>
    <row r="671" customFormat="false" ht="15" hidden="false" customHeight="false" outlineLevel="0" collapsed="false">
      <c r="B671" s="1"/>
      <c r="C671" s="1"/>
      <c r="D671" s="1"/>
      <c r="E671" s="1"/>
      <c r="F671" s="1"/>
    </row>
    <row r="672" customFormat="false" ht="15" hidden="false" customHeight="false" outlineLevel="0" collapsed="false">
      <c r="B672" s="1"/>
      <c r="C672" s="1"/>
      <c r="D672" s="1"/>
      <c r="E672" s="1"/>
      <c r="F672" s="1"/>
    </row>
    <row r="673" customFormat="false" ht="15" hidden="false" customHeight="false" outlineLevel="0" collapsed="false">
      <c r="B673" s="1"/>
      <c r="C673" s="1"/>
      <c r="D673" s="1"/>
      <c r="E673" s="1"/>
      <c r="F673" s="1"/>
    </row>
    <row r="674" customFormat="false" ht="15" hidden="false" customHeight="false" outlineLevel="0" collapsed="false">
      <c r="B674" s="1"/>
      <c r="C674" s="1"/>
      <c r="D674" s="1"/>
      <c r="E674" s="1"/>
      <c r="F674" s="1"/>
    </row>
    <row r="675" customFormat="false" ht="15" hidden="false" customHeight="false" outlineLevel="0" collapsed="false">
      <c r="B675" s="1"/>
      <c r="C675" s="1"/>
      <c r="D675" s="1"/>
      <c r="E675" s="1"/>
      <c r="F675" s="1"/>
    </row>
    <row r="676" customFormat="false" ht="15" hidden="false" customHeight="false" outlineLevel="0" collapsed="false">
      <c r="B676" s="1"/>
      <c r="C676" s="1"/>
      <c r="D676" s="1"/>
      <c r="E676" s="1"/>
      <c r="F676" s="1"/>
    </row>
    <row r="677" customFormat="false" ht="15" hidden="false" customHeight="false" outlineLevel="0" collapsed="false">
      <c r="B677" s="1"/>
      <c r="C677" s="1"/>
      <c r="D677" s="1"/>
      <c r="E677" s="1"/>
      <c r="F677" s="1"/>
    </row>
    <row r="678" customFormat="false" ht="15" hidden="false" customHeight="false" outlineLevel="0" collapsed="false">
      <c r="B678" s="1"/>
      <c r="C678" s="1"/>
      <c r="D678" s="1"/>
      <c r="E678" s="1"/>
      <c r="F678" s="1"/>
    </row>
    <row r="679" customFormat="false" ht="15" hidden="false" customHeight="false" outlineLevel="0" collapsed="false">
      <c r="B679" s="1"/>
      <c r="C679" s="1"/>
      <c r="D679" s="1"/>
      <c r="E679" s="1"/>
      <c r="F679" s="1"/>
    </row>
    <row r="680" customFormat="false" ht="15" hidden="false" customHeight="false" outlineLevel="0" collapsed="false">
      <c r="B680" s="1"/>
      <c r="C680" s="1"/>
      <c r="D680" s="1"/>
      <c r="E680" s="1"/>
      <c r="F680" s="1"/>
    </row>
    <row r="681" customFormat="false" ht="15" hidden="false" customHeight="false" outlineLevel="0" collapsed="false">
      <c r="B681" s="1"/>
      <c r="C681" s="1"/>
      <c r="D681" s="1"/>
      <c r="E681" s="1"/>
      <c r="F681" s="1"/>
    </row>
    <row r="682" customFormat="false" ht="15" hidden="false" customHeight="false" outlineLevel="0" collapsed="false">
      <c r="B682" s="1"/>
      <c r="C682" s="1"/>
      <c r="D682" s="1"/>
      <c r="E682" s="1"/>
      <c r="F682" s="1"/>
    </row>
    <row r="683" customFormat="false" ht="15" hidden="false" customHeight="false" outlineLevel="0" collapsed="false">
      <c r="B683" s="1"/>
      <c r="C683" s="1"/>
      <c r="D683" s="1"/>
      <c r="E683" s="1"/>
      <c r="F683" s="1"/>
    </row>
    <row r="684" customFormat="false" ht="15" hidden="false" customHeight="false" outlineLevel="0" collapsed="false">
      <c r="B684" s="1"/>
      <c r="C684" s="1"/>
      <c r="D684" s="1"/>
      <c r="E684" s="1"/>
      <c r="F684" s="1"/>
    </row>
    <row r="685" customFormat="false" ht="15" hidden="false" customHeight="false" outlineLevel="0" collapsed="false">
      <c r="B685" s="1"/>
      <c r="C685" s="1"/>
      <c r="D685" s="1"/>
      <c r="E685" s="1"/>
      <c r="F685" s="1"/>
    </row>
    <row r="686" customFormat="false" ht="15" hidden="false" customHeight="false" outlineLevel="0" collapsed="false">
      <c r="B686" s="1"/>
      <c r="C686" s="1"/>
      <c r="D686" s="1"/>
      <c r="E686" s="1"/>
      <c r="F686" s="1"/>
    </row>
    <row r="687" customFormat="false" ht="15" hidden="false" customHeight="false" outlineLevel="0" collapsed="false">
      <c r="B687" s="1"/>
      <c r="C687" s="1"/>
      <c r="D687" s="1"/>
      <c r="E687" s="1"/>
      <c r="F687" s="1"/>
    </row>
    <row r="688" customFormat="false" ht="15" hidden="false" customHeight="false" outlineLevel="0" collapsed="false">
      <c r="B688" s="1"/>
      <c r="C688" s="1"/>
      <c r="D688" s="1"/>
      <c r="E688" s="1"/>
      <c r="F688" s="1"/>
    </row>
    <row r="689" customFormat="false" ht="15" hidden="false" customHeight="false" outlineLevel="0" collapsed="false">
      <c r="B689" s="1"/>
      <c r="C689" s="1"/>
      <c r="D689" s="1"/>
      <c r="E689" s="1"/>
      <c r="F689" s="1"/>
    </row>
    <row r="690" customFormat="false" ht="15" hidden="false" customHeight="false" outlineLevel="0" collapsed="false">
      <c r="B690" s="1"/>
      <c r="C690" s="1"/>
      <c r="D690" s="1"/>
      <c r="E690" s="1"/>
      <c r="F690" s="1"/>
    </row>
    <row r="691" customFormat="false" ht="15" hidden="false" customHeight="false" outlineLevel="0" collapsed="false">
      <c r="B691" s="1"/>
      <c r="C691" s="1"/>
      <c r="D691" s="1"/>
      <c r="E691" s="1"/>
      <c r="F691" s="1"/>
    </row>
    <row r="692" customFormat="false" ht="15" hidden="false" customHeight="false" outlineLevel="0" collapsed="false">
      <c r="B692" s="1"/>
      <c r="C692" s="1"/>
      <c r="D692" s="1"/>
      <c r="E692" s="1"/>
      <c r="F692" s="1"/>
    </row>
    <row r="693" customFormat="false" ht="15" hidden="false" customHeight="false" outlineLevel="0" collapsed="false">
      <c r="B693" s="1"/>
      <c r="C693" s="1"/>
      <c r="D693" s="1"/>
      <c r="E693" s="1"/>
      <c r="F693" s="1"/>
    </row>
    <row r="694" customFormat="false" ht="15" hidden="false" customHeight="false" outlineLevel="0" collapsed="false">
      <c r="B694" s="1"/>
      <c r="C694" s="1"/>
      <c r="D694" s="1"/>
      <c r="E694" s="1"/>
      <c r="F694" s="1"/>
    </row>
    <row r="695" customFormat="false" ht="15" hidden="false" customHeight="false" outlineLevel="0" collapsed="false">
      <c r="B695" s="1"/>
      <c r="C695" s="1"/>
      <c r="D695" s="1"/>
      <c r="E695" s="1"/>
      <c r="F695" s="1"/>
    </row>
    <row r="696" customFormat="false" ht="15" hidden="false" customHeight="false" outlineLevel="0" collapsed="false">
      <c r="B696" s="1"/>
      <c r="C696" s="1"/>
      <c r="D696" s="1"/>
      <c r="E696" s="1"/>
      <c r="F696" s="1"/>
    </row>
    <row r="697" customFormat="false" ht="15" hidden="false" customHeight="false" outlineLevel="0" collapsed="false">
      <c r="B697" s="1"/>
      <c r="C697" s="1"/>
      <c r="D697" s="1"/>
      <c r="E697" s="1"/>
      <c r="F697" s="1"/>
    </row>
    <row r="698" customFormat="false" ht="15" hidden="false" customHeight="false" outlineLevel="0" collapsed="false">
      <c r="B698" s="1"/>
      <c r="C698" s="1"/>
      <c r="D698" s="1"/>
      <c r="E698" s="1"/>
      <c r="F698" s="1"/>
    </row>
    <row r="699" customFormat="false" ht="15" hidden="false" customHeight="false" outlineLevel="0" collapsed="false">
      <c r="B699" s="1"/>
      <c r="C699" s="1"/>
      <c r="D699" s="1"/>
      <c r="E699" s="1"/>
      <c r="F699" s="1"/>
    </row>
    <row r="700" customFormat="false" ht="15" hidden="false" customHeight="false" outlineLevel="0" collapsed="false">
      <c r="B700" s="1"/>
      <c r="C700" s="1"/>
      <c r="D700" s="1"/>
      <c r="E700" s="1"/>
      <c r="F700" s="1"/>
    </row>
    <row r="701" customFormat="false" ht="15" hidden="false" customHeight="false" outlineLevel="0" collapsed="false">
      <c r="B701" s="1"/>
      <c r="C701" s="1"/>
      <c r="D701" s="1"/>
      <c r="E701" s="1"/>
      <c r="F701" s="1"/>
    </row>
    <row r="702" customFormat="false" ht="15" hidden="false" customHeight="false" outlineLevel="0" collapsed="false">
      <c r="B702" s="1"/>
      <c r="C702" s="1"/>
      <c r="D702" s="1"/>
      <c r="E702" s="1"/>
      <c r="F702" s="1"/>
    </row>
    <row r="703" customFormat="false" ht="15" hidden="false" customHeight="false" outlineLevel="0" collapsed="false">
      <c r="B703" s="1"/>
      <c r="C703" s="1"/>
      <c r="D703" s="1"/>
      <c r="E703" s="1"/>
      <c r="F703" s="1"/>
    </row>
    <row r="704" customFormat="false" ht="15" hidden="false" customHeight="false" outlineLevel="0" collapsed="false">
      <c r="B704" s="1"/>
      <c r="C704" s="1"/>
      <c r="D704" s="1"/>
      <c r="E704" s="1"/>
      <c r="F704" s="1"/>
    </row>
    <row r="705" customFormat="false" ht="15" hidden="false" customHeight="false" outlineLevel="0" collapsed="false">
      <c r="B705" s="1"/>
      <c r="C705" s="1"/>
      <c r="D705" s="1"/>
      <c r="E705" s="1"/>
      <c r="F705" s="1"/>
    </row>
    <row r="706" customFormat="false" ht="15" hidden="false" customHeight="false" outlineLevel="0" collapsed="false">
      <c r="B706" s="1"/>
      <c r="C706" s="1"/>
      <c r="D706" s="1"/>
      <c r="E706" s="1"/>
      <c r="F706" s="1"/>
    </row>
    <row r="707" customFormat="false" ht="15" hidden="false" customHeight="false" outlineLevel="0" collapsed="false">
      <c r="B707" s="1"/>
      <c r="C707" s="1"/>
      <c r="D707" s="1"/>
      <c r="E707" s="1"/>
      <c r="F707" s="1"/>
    </row>
    <row r="708" customFormat="false" ht="15" hidden="false" customHeight="false" outlineLevel="0" collapsed="false">
      <c r="B708" s="1"/>
      <c r="C708" s="1"/>
      <c r="D708" s="1"/>
      <c r="E708" s="1"/>
      <c r="F708" s="1"/>
    </row>
    <row r="709" customFormat="false" ht="15" hidden="false" customHeight="false" outlineLevel="0" collapsed="false">
      <c r="B709" s="1"/>
      <c r="C709" s="1"/>
      <c r="D709" s="1"/>
      <c r="E709" s="1"/>
      <c r="F709" s="1"/>
    </row>
    <row r="710" customFormat="false" ht="15" hidden="false" customHeight="false" outlineLevel="0" collapsed="false">
      <c r="B710" s="1"/>
      <c r="C710" s="1"/>
      <c r="D710" s="1"/>
      <c r="E710" s="1"/>
      <c r="F710" s="1"/>
    </row>
    <row r="711" customFormat="false" ht="15" hidden="false" customHeight="false" outlineLevel="0" collapsed="false">
      <c r="B711" s="1"/>
      <c r="C711" s="1"/>
      <c r="D711" s="1"/>
      <c r="E711" s="1"/>
      <c r="F711" s="1"/>
    </row>
    <row r="712" customFormat="false" ht="15" hidden="false" customHeight="false" outlineLevel="0" collapsed="false">
      <c r="B712" s="1"/>
      <c r="C712" s="1"/>
      <c r="D712" s="1"/>
      <c r="E712" s="1"/>
      <c r="F712" s="1"/>
    </row>
    <row r="713" customFormat="false" ht="15" hidden="false" customHeight="false" outlineLevel="0" collapsed="false">
      <c r="B713" s="1"/>
      <c r="C713" s="1"/>
      <c r="D713" s="1"/>
      <c r="E713" s="1"/>
      <c r="F713" s="1"/>
    </row>
    <row r="714" customFormat="false" ht="15" hidden="false" customHeight="false" outlineLevel="0" collapsed="false">
      <c r="B714" s="1"/>
      <c r="C714" s="1"/>
      <c r="D714" s="1"/>
      <c r="E714" s="1"/>
      <c r="F714" s="1"/>
    </row>
    <row r="715" customFormat="false" ht="15" hidden="false" customHeight="false" outlineLevel="0" collapsed="false">
      <c r="B715" s="1"/>
      <c r="C715" s="1"/>
      <c r="D715" s="1"/>
      <c r="E715" s="1"/>
      <c r="F715" s="1"/>
    </row>
    <row r="716" customFormat="false" ht="15" hidden="false" customHeight="false" outlineLevel="0" collapsed="false">
      <c r="B716" s="1"/>
      <c r="C716" s="1"/>
      <c r="D716" s="1"/>
      <c r="E716" s="1"/>
      <c r="F716" s="1"/>
    </row>
    <row r="717" customFormat="false" ht="15" hidden="false" customHeight="false" outlineLevel="0" collapsed="false">
      <c r="B717" s="1"/>
      <c r="C717" s="1"/>
      <c r="D717" s="1"/>
      <c r="E717" s="1"/>
      <c r="F717" s="1"/>
    </row>
    <row r="718" customFormat="false" ht="15" hidden="false" customHeight="false" outlineLevel="0" collapsed="false">
      <c r="B718" s="1"/>
      <c r="C718" s="1"/>
      <c r="D718" s="1"/>
      <c r="E718" s="1"/>
      <c r="F718" s="1"/>
    </row>
    <row r="719" customFormat="false" ht="15" hidden="false" customHeight="false" outlineLevel="0" collapsed="false">
      <c r="B719" s="1"/>
      <c r="C719" s="1"/>
      <c r="D719" s="1"/>
      <c r="E719" s="1"/>
      <c r="F719" s="1"/>
    </row>
    <row r="720" customFormat="false" ht="15" hidden="false" customHeight="false" outlineLevel="0" collapsed="false">
      <c r="B720" s="1"/>
      <c r="C720" s="1"/>
      <c r="D720" s="1"/>
      <c r="E720" s="1"/>
      <c r="F720" s="1"/>
    </row>
    <row r="721" customFormat="false" ht="15" hidden="false" customHeight="false" outlineLevel="0" collapsed="false">
      <c r="B721" s="1"/>
      <c r="C721" s="1"/>
      <c r="D721" s="1"/>
      <c r="E721" s="1"/>
      <c r="F721" s="1"/>
    </row>
    <row r="722" customFormat="false" ht="15" hidden="false" customHeight="false" outlineLevel="0" collapsed="false">
      <c r="B722" s="1"/>
      <c r="C722" s="1"/>
      <c r="D722" s="1"/>
      <c r="E722" s="1"/>
      <c r="F722" s="1"/>
    </row>
    <row r="723" customFormat="false" ht="15" hidden="false" customHeight="false" outlineLevel="0" collapsed="false">
      <c r="B723" s="1"/>
      <c r="C723" s="1"/>
      <c r="D723" s="1"/>
      <c r="E723" s="1"/>
      <c r="F723" s="1"/>
    </row>
    <row r="724" customFormat="false" ht="15" hidden="false" customHeight="false" outlineLevel="0" collapsed="false">
      <c r="B724" s="1"/>
      <c r="C724" s="1"/>
      <c r="D724" s="1"/>
      <c r="E724" s="1"/>
      <c r="F724" s="1"/>
    </row>
    <row r="725" customFormat="false" ht="15" hidden="false" customHeight="false" outlineLevel="0" collapsed="false">
      <c r="B725" s="1"/>
      <c r="C725" s="1"/>
      <c r="D725" s="1"/>
      <c r="E725" s="1"/>
      <c r="F725" s="1"/>
    </row>
    <row r="726" customFormat="false" ht="15" hidden="false" customHeight="false" outlineLevel="0" collapsed="false">
      <c r="B726" s="1"/>
      <c r="C726" s="1"/>
      <c r="D726" s="1"/>
      <c r="E726" s="1"/>
      <c r="F726" s="1"/>
    </row>
    <row r="727" customFormat="false" ht="15" hidden="false" customHeight="false" outlineLevel="0" collapsed="false">
      <c r="B727" s="1"/>
      <c r="C727" s="1"/>
      <c r="D727" s="1"/>
      <c r="E727" s="1"/>
      <c r="F727" s="1"/>
    </row>
    <row r="728" customFormat="false" ht="15" hidden="false" customHeight="false" outlineLevel="0" collapsed="false">
      <c r="B728" s="1"/>
      <c r="C728" s="1"/>
      <c r="D728" s="1"/>
      <c r="E728" s="1"/>
      <c r="F728" s="1"/>
    </row>
    <row r="729" customFormat="false" ht="15" hidden="false" customHeight="false" outlineLevel="0" collapsed="false">
      <c r="B729" s="1"/>
      <c r="C729" s="1"/>
      <c r="D729" s="1"/>
      <c r="E729" s="1"/>
      <c r="F729" s="1"/>
    </row>
    <row r="730" customFormat="false" ht="15" hidden="false" customHeight="false" outlineLevel="0" collapsed="false">
      <c r="B730" s="1"/>
      <c r="C730" s="1"/>
      <c r="D730" s="1"/>
      <c r="E730" s="1"/>
      <c r="F730" s="1"/>
    </row>
    <row r="731" customFormat="false" ht="15" hidden="false" customHeight="false" outlineLevel="0" collapsed="false">
      <c r="B731" s="1"/>
      <c r="C731" s="1"/>
      <c r="D731" s="1"/>
      <c r="E731" s="1"/>
      <c r="F731" s="1"/>
    </row>
    <row r="732" customFormat="false" ht="15" hidden="false" customHeight="false" outlineLevel="0" collapsed="false">
      <c r="B732" s="1"/>
      <c r="C732" s="1"/>
      <c r="D732" s="1"/>
      <c r="E732" s="1"/>
      <c r="F732" s="1"/>
    </row>
    <row r="733" customFormat="false" ht="15" hidden="false" customHeight="false" outlineLevel="0" collapsed="false">
      <c r="B733" s="1"/>
      <c r="C733" s="1"/>
      <c r="D733" s="1"/>
      <c r="E733" s="1"/>
      <c r="F733" s="1"/>
    </row>
    <row r="734" customFormat="false" ht="15" hidden="false" customHeight="false" outlineLevel="0" collapsed="false">
      <c r="B734" s="1"/>
      <c r="C734" s="1"/>
      <c r="D734" s="1"/>
      <c r="E734" s="1"/>
      <c r="F734" s="1"/>
    </row>
    <row r="735" customFormat="false" ht="15" hidden="false" customHeight="false" outlineLevel="0" collapsed="false">
      <c r="B735" s="1"/>
      <c r="C735" s="1"/>
      <c r="D735" s="1"/>
      <c r="E735" s="1"/>
      <c r="F735" s="1"/>
    </row>
    <row r="736" customFormat="false" ht="15" hidden="false" customHeight="false" outlineLevel="0" collapsed="false">
      <c r="B736" s="1"/>
      <c r="C736" s="1"/>
      <c r="D736" s="1"/>
      <c r="E736" s="1"/>
      <c r="F736" s="1"/>
    </row>
    <row r="737" customFormat="false" ht="15" hidden="false" customHeight="false" outlineLevel="0" collapsed="false">
      <c r="B737" s="1"/>
      <c r="C737" s="1"/>
      <c r="D737" s="1"/>
      <c r="E737" s="1"/>
      <c r="F737" s="1"/>
    </row>
    <row r="738" customFormat="false" ht="15" hidden="false" customHeight="false" outlineLevel="0" collapsed="false">
      <c r="B738" s="1"/>
      <c r="C738" s="1"/>
      <c r="D738" s="1"/>
      <c r="E738" s="1"/>
      <c r="F738" s="1"/>
    </row>
    <row r="739" customFormat="false" ht="15" hidden="false" customHeight="false" outlineLevel="0" collapsed="false">
      <c r="B739" s="1"/>
      <c r="C739" s="1"/>
      <c r="D739" s="1"/>
      <c r="E739" s="1"/>
      <c r="F739" s="1"/>
    </row>
    <row r="740" customFormat="false" ht="15" hidden="false" customHeight="false" outlineLevel="0" collapsed="false">
      <c r="B740" s="1"/>
      <c r="C740" s="1"/>
      <c r="D740" s="1"/>
      <c r="E740" s="1"/>
      <c r="F740" s="1"/>
    </row>
    <row r="741" customFormat="false" ht="15" hidden="false" customHeight="false" outlineLevel="0" collapsed="false">
      <c r="B741" s="1"/>
      <c r="C741" s="1"/>
      <c r="D741" s="1"/>
      <c r="E741" s="1"/>
      <c r="F741" s="1"/>
    </row>
    <row r="742" customFormat="false" ht="15" hidden="false" customHeight="false" outlineLevel="0" collapsed="false">
      <c r="B742" s="1"/>
      <c r="C742" s="1"/>
      <c r="D742" s="1"/>
      <c r="E742" s="1"/>
      <c r="F742" s="1"/>
    </row>
    <row r="743" customFormat="false" ht="15" hidden="false" customHeight="false" outlineLevel="0" collapsed="false">
      <c r="B743" s="1"/>
      <c r="C743" s="1"/>
      <c r="D743" s="1"/>
      <c r="E743" s="1"/>
      <c r="F743" s="1"/>
    </row>
    <row r="744" customFormat="false" ht="15" hidden="false" customHeight="false" outlineLevel="0" collapsed="false">
      <c r="B744" s="1"/>
      <c r="C744" s="1"/>
      <c r="D744" s="1"/>
      <c r="E744" s="1"/>
      <c r="F744" s="1"/>
    </row>
    <row r="745" customFormat="false" ht="15" hidden="false" customHeight="false" outlineLevel="0" collapsed="false">
      <c r="B745" s="1"/>
      <c r="C745" s="1"/>
      <c r="D745" s="1"/>
      <c r="E745" s="1"/>
      <c r="F745" s="1"/>
    </row>
    <row r="746" customFormat="false" ht="15" hidden="false" customHeight="false" outlineLevel="0" collapsed="false">
      <c r="B746" s="1"/>
      <c r="C746" s="1"/>
      <c r="D746" s="1"/>
      <c r="E746" s="1"/>
      <c r="F746" s="1"/>
    </row>
    <row r="747" customFormat="false" ht="15" hidden="false" customHeight="false" outlineLevel="0" collapsed="false">
      <c r="B747" s="1"/>
      <c r="C747" s="1"/>
      <c r="D747" s="1"/>
      <c r="E747" s="1"/>
      <c r="F747" s="1"/>
    </row>
    <row r="748" customFormat="false" ht="15" hidden="false" customHeight="false" outlineLevel="0" collapsed="false">
      <c r="B748" s="1"/>
      <c r="C748" s="1"/>
      <c r="D748" s="1"/>
      <c r="E748" s="1"/>
      <c r="F748" s="1"/>
    </row>
    <row r="749" customFormat="false" ht="15" hidden="false" customHeight="false" outlineLevel="0" collapsed="false">
      <c r="B749" s="1"/>
      <c r="C749" s="1"/>
      <c r="D749" s="1"/>
      <c r="E749" s="1"/>
      <c r="F749" s="1"/>
    </row>
    <row r="750" customFormat="false" ht="15" hidden="false" customHeight="false" outlineLevel="0" collapsed="false">
      <c r="B750" s="1"/>
      <c r="C750" s="1"/>
      <c r="D750" s="1"/>
      <c r="E750" s="1"/>
      <c r="F750" s="1"/>
    </row>
    <row r="751" customFormat="false" ht="15" hidden="false" customHeight="false" outlineLevel="0" collapsed="false">
      <c r="B751" s="1"/>
      <c r="C751" s="1"/>
      <c r="D751" s="1"/>
      <c r="E751" s="1"/>
      <c r="F751" s="1"/>
    </row>
    <row r="752" customFormat="false" ht="15" hidden="false" customHeight="false" outlineLevel="0" collapsed="false">
      <c r="B752" s="1"/>
      <c r="C752" s="1"/>
      <c r="D752" s="1"/>
      <c r="E752" s="1"/>
      <c r="F752" s="1"/>
    </row>
    <row r="753" customFormat="false" ht="15" hidden="false" customHeight="false" outlineLevel="0" collapsed="false">
      <c r="B753" s="1"/>
      <c r="C753" s="1"/>
      <c r="D753" s="1"/>
      <c r="E753" s="1"/>
      <c r="F753" s="1"/>
    </row>
    <row r="754" customFormat="false" ht="15" hidden="false" customHeight="false" outlineLevel="0" collapsed="false">
      <c r="B754" s="1"/>
      <c r="C754" s="1"/>
      <c r="D754" s="1"/>
      <c r="E754" s="1"/>
      <c r="F754" s="1"/>
    </row>
    <row r="755" customFormat="false" ht="15" hidden="false" customHeight="false" outlineLevel="0" collapsed="false">
      <c r="B755" s="1"/>
      <c r="C755" s="1"/>
      <c r="D755" s="1"/>
      <c r="E755" s="1"/>
      <c r="F755" s="1"/>
    </row>
    <row r="756" customFormat="false" ht="15" hidden="false" customHeight="false" outlineLevel="0" collapsed="false">
      <c r="B756" s="1"/>
      <c r="C756" s="1"/>
      <c r="D756" s="1"/>
      <c r="E756" s="1"/>
      <c r="F756" s="1"/>
    </row>
    <row r="757" customFormat="false" ht="15" hidden="false" customHeight="false" outlineLevel="0" collapsed="false">
      <c r="B757" s="1"/>
      <c r="C757" s="1"/>
      <c r="D757" s="1"/>
      <c r="E757" s="1"/>
      <c r="F757" s="1"/>
    </row>
    <row r="758" customFormat="false" ht="15" hidden="false" customHeight="false" outlineLevel="0" collapsed="false">
      <c r="B758" s="1"/>
      <c r="C758" s="1"/>
      <c r="D758" s="1"/>
      <c r="E758" s="1"/>
      <c r="F758" s="1"/>
    </row>
    <row r="759" customFormat="false" ht="15" hidden="false" customHeight="false" outlineLevel="0" collapsed="false">
      <c r="B759" s="1"/>
      <c r="C759" s="1"/>
      <c r="D759" s="1"/>
      <c r="E759" s="1"/>
      <c r="F759" s="1"/>
    </row>
    <row r="760" customFormat="false" ht="15" hidden="false" customHeight="false" outlineLevel="0" collapsed="false">
      <c r="B760" s="1"/>
      <c r="C760" s="1"/>
      <c r="D760" s="1"/>
      <c r="E760" s="1"/>
      <c r="F760" s="1"/>
    </row>
    <row r="761" customFormat="false" ht="15" hidden="false" customHeight="false" outlineLevel="0" collapsed="false">
      <c r="B761" s="1"/>
      <c r="C761" s="1"/>
      <c r="D761" s="1"/>
      <c r="E761" s="1"/>
      <c r="F761" s="1"/>
    </row>
    <row r="762" customFormat="false" ht="15" hidden="false" customHeight="false" outlineLevel="0" collapsed="false">
      <c r="B762" s="1"/>
      <c r="C762" s="1"/>
      <c r="D762" s="1"/>
      <c r="E762" s="1"/>
      <c r="F762" s="1"/>
    </row>
    <row r="763" customFormat="false" ht="15" hidden="false" customHeight="false" outlineLevel="0" collapsed="false">
      <c r="B763" s="1"/>
      <c r="C763" s="1"/>
      <c r="D763" s="1"/>
      <c r="E763" s="1"/>
      <c r="F763" s="1"/>
    </row>
    <row r="764" customFormat="false" ht="15" hidden="false" customHeight="false" outlineLevel="0" collapsed="false">
      <c r="B764" s="1"/>
      <c r="C764" s="1"/>
      <c r="D764" s="1"/>
      <c r="E764" s="1"/>
      <c r="F764" s="1"/>
    </row>
    <row r="765" customFormat="false" ht="15" hidden="false" customHeight="false" outlineLevel="0" collapsed="false">
      <c r="B765" s="1"/>
      <c r="C765" s="1"/>
      <c r="D765" s="1"/>
      <c r="E765" s="1"/>
      <c r="F765" s="1"/>
    </row>
    <row r="766" customFormat="false" ht="15" hidden="false" customHeight="false" outlineLevel="0" collapsed="false">
      <c r="B766" s="1"/>
      <c r="C766" s="1"/>
      <c r="D766" s="1"/>
      <c r="E766" s="1"/>
      <c r="F766" s="1"/>
    </row>
    <row r="767" customFormat="false" ht="15" hidden="false" customHeight="false" outlineLevel="0" collapsed="false">
      <c r="B767" s="1"/>
      <c r="C767" s="1"/>
      <c r="D767" s="1"/>
      <c r="E767" s="1"/>
      <c r="F767" s="1"/>
    </row>
    <row r="768" customFormat="false" ht="15" hidden="false" customHeight="false" outlineLevel="0" collapsed="false">
      <c r="B768" s="1"/>
      <c r="C768" s="1"/>
      <c r="D768" s="1"/>
      <c r="E768" s="1"/>
      <c r="F768" s="1"/>
    </row>
    <row r="769" customFormat="false" ht="15" hidden="false" customHeight="false" outlineLevel="0" collapsed="false">
      <c r="B769" s="1"/>
      <c r="C769" s="1"/>
      <c r="D769" s="1"/>
      <c r="E769" s="1"/>
      <c r="F769" s="1"/>
    </row>
    <row r="770" customFormat="false" ht="15" hidden="false" customHeight="false" outlineLevel="0" collapsed="false">
      <c r="B770" s="1"/>
      <c r="C770" s="1"/>
      <c r="D770" s="1"/>
      <c r="E770" s="1"/>
      <c r="F770" s="1"/>
    </row>
    <row r="771" customFormat="false" ht="15" hidden="false" customHeight="false" outlineLevel="0" collapsed="false">
      <c r="B771" s="1"/>
      <c r="C771" s="1"/>
      <c r="D771" s="1"/>
      <c r="E771" s="1"/>
      <c r="F771" s="1"/>
    </row>
    <row r="772" customFormat="false" ht="15" hidden="false" customHeight="false" outlineLevel="0" collapsed="false">
      <c r="B772" s="1"/>
      <c r="C772" s="1"/>
      <c r="D772" s="1"/>
      <c r="E772" s="1"/>
      <c r="F772" s="1"/>
    </row>
    <row r="773" customFormat="false" ht="15" hidden="false" customHeight="false" outlineLevel="0" collapsed="false">
      <c r="B773" s="1"/>
      <c r="C773" s="1"/>
      <c r="D773" s="1"/>
      <c r="E773" s="1"/>
      <c r="F773" s="1"/>
    </row>
    <row r="774" customFormat="false" ht="15" hidden="false" customHeight="false" outlineLevel="0" collapsed="false">
      <c r="B774" s="1"/>
      <c r="C774" s="1"/>
      <c r="D774" s="1"/>
      <c r="E774" s="1"/>
      <c r="F774" s="1"/>
    </row>
    <row r="775" customFormat="false" ht="15" hidden="false" customHeight="false" outlineLevel="0" collapsed="false">
      <c r="B775" s="1"/>
      <c r="C775" s="1"/>
      <c r="D775" s="1"/>
      <c r="E775" s="1"/>
      <c r="F775" s="1"/>
    </row>
    <row r="776" customFormat="false" ht="15" hidden="false" customHeight="false" outlineLevel="0" collapsed="false">
      <c r="B776" s="1"/>
      <c r="C776" s="1"/>
      <c r="D776" s="1"/>
      <c r="E776" s="1"/>
      <c r="F776" s="1"/>
    </row>
    <row r="777" customFormat="false" ht="15" hidden="false" customHeight="false" outlineLevel="0" collapsed="false">
      <c r="B777" s="1"/>
      <c r="C777" s="1"/>
      <c r="D777" s="1"/>
      <c r="E777" s="1"/>
      <c r="F777" s="1"/>
    </row>
    <row r="778" customFormat="false" ht="15" hidden="false" customHeight="false" outlineLevel="0" collapsed="false">
      <c r="B778" s="1"/>
      <c r="C778" s="1"/>
      <c r="D778" s="1"/>
      <c r="E778" s="1"/>
      <c r="F778" s="1"/>
    </row>
    <row r="779" customFormat="false" ht="15" hidden="false" customHeight="false" outlineLevel="0" collapsed="false">
      <c r="B779" s="1"/>
      <c r="C779" s="1"/>
      <c r="D779" s="1"/>
      <c r="E779" s="1"/>
      <c r="F779" s="1"/>
    </row>
    <row r="780" customFormat="false" ht="15" hidden="false" customHeight="false" outlineLevel="0" collapsed="false">
      <c r="B780" s="1"/>
      <c r="C780" s="1"/>
      <c r="D780" s="1"/>
      <c r="E780" s="1"/>
      <c r="F780" s="1"/>
    </row>
    <row r="781" customFormat="false" ht="15" hidden="false" customHeight="false" outlineLevel="0" collapsed="false">
      <c r="B781" s="1"/>
      <c r="C781" s="1"/>
      <c r="D781" s="1"/>
      <c r="E781" s="1"/>
      <c r="F781" s="1"/>
    </row>
    <row r="782" customFormat="false" ht="15" hidden="false" customHeight="false" outlineLevel="0" collapsed="false">
      <c r="B782" s="1"/>
      <c r="C782" s="1"/>
      <c r="D782" s="1"/>
      <c r="E782" s="1"/>
      <c r="F782" s="1"/>
    </row>
    <row r="783" customFormat="false" ht="15" hidden="false" customHeight="false" outlineLevel="0" collapsed="false">
      <c r="B783" s="1"/>
      <c r="C783" s="1"/>
      <c r="D783" s="1"/>
      <c r="E783" s="1"/>
      <c r="F783" s="1"/>
    </row>
    <row r="784" customFormat="false" ht="15" hidden="false" customHeight="false" outlineLevel="0" collapsed="false">
      <c r="B784" s="1"/>
      <c r="C784" s="1"/>
      <c r="D784" s="1"/>
      <c r="E784" s="1"/>
      <c r="F784" s="1"/>
    </row>
    <row r="785" customFormat="false" ht="15" hidden="false" customHeight="false" outlineLevel="0" collapsed="false">
      <c r="B785" s="1"/>
      <c r="C785" s="1"/>
      <c r="D785" s="1"/>
      <c r="E785" s="1"/>
      <c r="F785" s="1"/>
    </row>
    <row r="786" customFormat="false" ht="15" hidden="false" customHeight="false" outlineLevel="0" collapsed="false">
      <c r="B786" s="1"/>
      <c r="C786" s="1"/>
      <c r="D786" s="1"/>
      <c r="E786" s="1"/>
      <c r="F786" s="1"/>
    </row>
    <row r="787" customFormat="false" ht="15" hidden="false" customHeight="false" outlineLevel="0" collapsed="false">
      <c r="B787" s="1"/>
      <c r="C787" s="1"/>
      <c r="D787" s="1"/>
      <c r="E787" s="1"/>
      <c r="F787" s="1"/>
    </row>
    <row r="788" customFormat="false" ht="15" hidden="false" customHeight="false" outlineLevel="0" collapsed="false">
      <c r="B788" s="1"/>
      <c r="C788" s="1"/>
      <c r="D788" s="1"/>
      <c r="E788" s="1"/>
      <c r="F788" s="1"/>
    </row>
    <row r="789" customFormat="false" ht="15" hidden="false" customHeight="false" outlineLevel="0" collapsed="false">
      <c r="B789" s="1"/>
      <c r="C789" s="1"/>
      <c r="D789" s="1"/>
      <c r="E789" s="1"/>
      <c r="F789" s="1"/>
    </row>
    <row r="790" customFormat="false" ht="15" hidden="false" customHeight="false" outlineLevel="0" collapsed="false">
      <c r="B790" s="1"/>
      <c r="C790" s="1"/>
      <c r="D790" s="1"/>
      <c r="E790" s="1"/>
      <c r="F790" s="1"/>
    </row>
    <row r="791" customFormat="false" ht="15" hidden="false" customHeight="false" outlineLevel="0" collapsed="false">
      <c r="B791" s="1"/>
      <c r="C791" s="1"/>
      <c r="D791" s="1"/>
      <c r="E791" s="1"/>
      <c r="F791" s="1"/>
    </row>
    <row r="792" customFormat="false" ht="15" hidden="false" customHeight="false" outlineLevel="0" collapsed="false">
      <c r="B792" s="1"/>
      <c r="C792" s="1"/>
      <c r="D792" s="1"/>
      <c r="E792" s="1"/>
      <c r="F792" s="1"/>
    </row>
    <row r="793" customFormat="false" ht="15" hidden="false" customHeight="false" outlineLevel="0" collapsed="false">
      <c r="B793" s="1"/>
      <c r="C793" s="1"/>
      <c r="D793" s="1"/>
      <c r="E793" s="1"/>
      <c r="F793" s="1"/>
    </row>
    <row r="794" customFormat="false" ht="15" hidden="false" customHeight="false" outlineLevel="0" collapsed="false">
      <c r="B794" s="1"/>
      <c r="C794" s="1"/>
      <c r="D794" s="1"/>
      <c r="E794" s="1"/>
      <c r="F794" s="1"/>
    </row>
    <row r="795" customFormat="false" ht="15" hidden="false" customHeight="false" outlineLevel="0" collapsed="false">
      <c r="B795" s="1"/>
      <c r="C795" s="1"/>
      <c r="D795" s="1"/>
      <c r="E795" s="1"/>
      <c r="F795" s="1"/>
    </row>
    <row r="796" customFormat="false" ht="15" hidden="false" customHeight="false" outlineLevel="0" collapsed="false">
      <c r="B796" s="1"/>
      <c r="C796" s="1"/>
      <c r="D796" s="1"/>
      <c r="E796" s="1"/>
      <c r="F796" s="1"/>
    </row>
    <row r="797" customFormat="false" ht="15" hidden="false" customHeight="false" outlineLevel="0" collapsed="false">
      <c r="B797" s="1"/>
      <c r="C797" s="1"/>
      <c r="D797" s="1"/>
      <c r="E797" s="1"/>
      <c r="F797" s="1"/>
    </row>
    <row r="798" customFormat="false" ht="15" hidden="false" customHeight="false" outlineLevel="0" collapsed="false">
      <c r="B798" s="1"/>
      <c r="C798" s="1"/>
      <c r="D798" s="1"/>
      <c r="E798" s="1"/>
      <c r="F798" s="1"/>
    </row>
    <row r="799" customFormat="false" ht="15" hidden="false" customHeight="false" outlineLevel="0" collapsed="false">
      <c r="B799" s="1"/>
      <c r="C799" s="1"/>
      <c r="D799" s="1"/>
      <c r="E799" s="1"/>
      <c r="F799" s="1"/>
    </row>
    <row r="800" customFormat="false" ht="15" hidden="false" customHeight="false" outlineLevel="0" collapsed="false">
      <c r="B800" s="1"/>
      <c r="C800" s="1"/>
      <c r="D800" s="1"/>
      <c r="E800" s="1"/>
      <c r="F800" s="1"/>
    </row>
    <row r="801" customFormat="false" ht="15" hidden="false" customHeight="false" outlineLevel="0" collapsed="false">
      <c r="B801" s="1"/>
      <c r="C801" s="1"/>
      <c r="D801" s="1"/>
      <c r="E801" s="1"/>
      <c r="F801" s="1"/>
    </row>
    <row r="802" customFormat="false" ht="15" hidden="false" customHeight="false" outlineLevel="0" collapsed="false">
      <c r="B802" s="1"/>
      <c r="C802" s="1"/>
      <c r="D802" s="1"/>
      <c r="E802" s="1"/>
      <c r="F802" s="1"/>
    </row>
    <row r="803" customFormat="false" ht="15" hidden="false" customHeight="false" outlineLevel="0" collapsed="false">
      <c r="B803" s="1"/>
      <c r="C803" s="1"/>
      <c r="D803" s="1"/>
      <c r="E803" s="1"/>
      <c r="F803" s="1"/>
    </row>
    <row r="804" customFormat="false" ht="15" hidden="false" customHeight="false" outlineLevel="0" collapsed="false">
      <c r="B804" s="1"/>
      <c r="C804" s="1"/>
      <c r="D804" s="1"/>
      <c r="E804" s="1"/>
      <c r="F804" s="1"/>
    </row>
    <row r="805" customFormat="false" ht="15" hidden="false" customHeight="false" outlineLevel="0" collapsed="false">
      <c r="B805" s="1"/>
      <c r="C805" s="1"/>
      <c r="D805" s="1"/>
      <c r="E805" s="1"/>
      <c r="F805" s="1"/>
    </row>
    <row r="806" customFormat="false" ht="15" hidden="false" customHeight="false" outlineLevel="0" collapsed="false">
      <c r="B806" s="1"/>
      <c r="C806" s="1"/>
      <c r="D806" s="1"/>
      <c r="E806" s="1"/>
      <c r="F806" s="1"/>
    </row>
    <row r="807" customFormat="false" ht="15" hidden="false" customHeight="false" outlineLevel="0" collapsed="false">
      <c r="B807" s="1"/>
      <c r="C807" s="1"/>
      <c r="D807" s="1"/>
      <c r="E807" s="1"/>
      <c r="F807" s="1"/>
    </row>
    <row r="808" customFormat="false" ht="15" hidden="false" customHeight="false" outlineLevel="0" collapsed="false">
      <c r="B808" s="1"/>
      <c r="C808" s="1"/>
      <c r="D808" s="1"/>
      <c r="E808" s="1"/>
      <c r="F808" s="1"/>
    </row>
    <row r="809" customFormat="false" ht="15" hidden="false" customHeight="false" outlineLevel="0" collapsed="false">
      <c r="B809" s="1"/>
      <c r="C809" s="1"/>
      <c r="D809" s="1"/>
      <c r="E809" s="1"/>
      <c r="F809" s="1"/>
    </row>
    <row r="810" customFormat="false" ht="15" hidden="false" customHeight="false" outlineLevel="0" collapsed="false">
      <c r="B810" s="1"/>
      <c r="C810" s="1"/>
      <c r="D810" s="1"/>
      <c r="E810" s="1"/>
      <c r="F810" s="1"/>
    </row>
    <row r="811" customFormat="false" ht="15" hidden="false" customHeight="false" outlineLevel="0" collapsed="false">
      <c r="B811" s="1"/>
      <c r="C811" s="1"/>
      <c r="D811" s="1"/>
      <c r="E811" s="1"/>
      <c r="F811" s="1"/>
    </row>
    <row r="812" customFormat="false" ht="15" hidden="false" customHeight="false" outlineLevel="0" collapsed="false">
      <c r="B812" s="1"/>
      <c r="C812" s="1"/>
      <c r="D812" s="1"/>
      <c r="E812" s="1"/>
      <c r="F812" s="1"/>
    </row>
    <row r="813" customFormat="false" ht="15" hidden="false" customHeight="false" outlineLevel="0" collapsed="false">
      <c r="B813" s="1"/>
      <c r="C813" s="1"/>
      <c r="D813" s="1"/>
      <c r="E813" s="1"/>
      <c r="F813" s="1"/>
    </row>
    <row r="814" customFormat="false" ht="15" hidden="false" customHeight="false" outlineLevel="0" collapsed="false">
      <c r="B814" s="1"/>
      <c r="C814" s="1"/>
      <c r="D814" s="1"/>
      <c r="E814" s="1"/>
      <c r="F814" s="1"/>
    </row>
    <row r="815" customFormat="false" ht="15" hidden="false" customHeight="false" outlineLevel="0" collapsed="false">
      <c r="B815" s="1"/>
      <c r="C815" s="1"/>
      <c r="D815" s="1"/>
      <c r="E815" s="1"/>
      <c r="F815" s="1"/>
    </row>
    <row r="816" customFormat="false" ht="15" hidden="false" customHeight="false" outlineLevel="0" collapsed="false">
      <c r="B816" s="1"/>
      <c r="C816" s="1"/>
      <c r="D816" s="1"/>
      <c r="E816" s="1"/>
      <c r="F816" s="1"/>
    </row>
    <row r="817" customFormat="false" ht="15" hidden="false" customHeight="false" outlineLevel="0" collapsed="false">
      <c r="B817" s="1"/>
      <c r="C817" s="1"/>
      <c r="D817" s="1"/>
      <c r="E817" s="1"/>
      <c r="F817" s="1"/>
    </row>
    <row r="818" customFormat="false" ht="15" hidden="false" customHeight="false" outlineLevel="0" collapsed="false">
      <c r="B818" s="1"/>
      <c r="C818" s="1"/>
      <c r="D818" s="1"/>
      <c r="E818" s="1"/>
      <c r="F818" s="1"/>
    </row>
    <row r="819" customFormat="false" ht="15" hidden="false" customHeight="false" outlineLevel="0" collapsed="false">
      <c r="B819" s="1"/>
      <c r="C819" s="1"/>
      <c r="D819" s="1"/>
      <c r="E819" s="1"/>
      <c r="F819" s="1"/>
    </row>
    <row r="820" customFormat="false" ht="15" hidden="false" customHeight="false" outlineLevel="0" collapsed="false">
      <c r="B820" s="1"/>
      <c r="C820" s="1"/>
      <c r="D820" s="1"/>
      <c r="E820" s="1"/>
      <c r="F820" s="1"/>
    </row>
    <row r="821" customFormat="false" ht="15" hidden="false" customHeight="false" outlineLevel="0" collapsed="false">
      <c r="B821" s="1"/>
      <c r="C821" s="1"/>
      <c r="D821" s="1"/>
      <c r="E821" s="1"/>
      <c r="F821" s="1"/>
    </row>
    <row r="822" customFormat="false" ht="15" hidden="false" customHeight="false" outlineLevel="0" collapsed="false">
      <c r="B822" s="1"/>
      <c r="C822" s="1"/>
      <c r="D822" s="1"/>
      <c r="E822" s="1"/>
      <c r="F822" s="1"/>
    </row>
    <row r="823" customFormat="false" ht="15" hidden="false" customHeight="false" outlineLevel="0" collapsed="false">
      <c r="B823" s="1"/>
      <c r="C823" s="1"/>
      <c r="D823" s="1"/>
      <c r="E823" s="1"/>
      <c r="F823" s="1"/>
    </row>
    <row r="824" customFormat="false" ht="15" hidden="false" customHeight="false" outlineLevel="0" collapsed="false">
      <c r="B824" s="1"/>
      <c r="C824" s="1"/>
      <c r="D824" s="1"/>
      <c r="E824" s="1"/>
      <c r="F824" s="1"/>
    </row>
    <row r="825" customFormat="false" ht="15" hidden="false" customHeight="false" outlineLevel="0" collapsed="false">
      <c r="B825" s="1"/>
      <c r="C825" s="1"/>
      <c r="D825" s="1"/>
      <c r="E825" s="1"/>
      <c r="F825" s="1"/>
    </row>
    <row r="826" customFormat="false" ht="15" hidden="false" customHeight="false" outlineLevel="0" collapsed="false">
      <c r="B826" s="1"/>
      <c r="C826" s="1"/>
      <c r="D826" s="1"/>
      <c r="E826" s="1"/>
      <c r="F826" s="1"/>
    </row>
    <row r="827" customFormat="false" ht="15" hidden="false" customHeight="false" outlineLevel="0" collapsed="false">
      <c r="B827" s="1"/>
      <c r="C827" s="1"/>
      <c r="D827" s="1"/>
      <c r="E827" s="1"/>
      <c r="F827" s="1"/>
    </row>
    <row r="828" customFormat="false" ht="15" hidden="false" customHeight="false" outlineLevel="0" collapsed="false">
      <c r="B828" s="1"/>
      <c r="C828" s="1"/>
      <c r="D828" s="1"/>
      <c r="E828" s="1"/>
      <c r="F828" s="1"/>
    </row>
    <row r="829" customFormat="false" ht="15" hidden="false" customHeight="false" outlineLevel="0" collapsed="false">
      <c r="B829" s="1"/>
      <c r="C829" s="1"/>
      <c r="D829" s="1"/>
      <c r="E829" s="1"/>
      <c r="F829" s="1"/>
    </row>
    <row r="830" customFormat="false" ht="15" hidden="false" customHeight="false" outlineLevel="0" collapsed="false">
      <c r="B830" s="1"/>
      <c r="C830" s="1"/>
      <c r="D830" s="1"/>
      <c r="E830" s="1"/>
      <c r="F830" s="1"/>
    </row>
    <row r="831" customFormat="false" ht="15" hidden="false" customHeight="false" outlineLevel="0" collapsed="false">
      <c r="B831" s="1"/>
      <c r="C831" s="1"/>
      <c r="D831" s="1"/>
      <c r="E831" s="1"/>
      <c r="F831" s="1"/>
    </row>
    <row r="832" customFormat="false" ht="15" hidden="false" customHeight="false" outlineLevel="0" collapsed="false">
      <c r="B832" s="1"/>
      <c r="C832" s="1"/>
      <c r="D832" s="1"/>
      <c r="E832" s="1"/>
      <c r="F832" s="1"/>
    </row>
    <row r="833" customFormat="false" ht="15" hidden="false" customHeight="false" outlineLevel="0" collapsed="false">
      <c r="B833" s="1"/>
      <c r="C833" s="1"/>
      <c r="D833" s="1"/>
      <c r="E833" s="1"/>
      <c r="F833" s="1"/>
    </row>
    <row r="834" customFormat="false" ht="15" hidden="false" customHeight="false" outlineLevel="0" collapsed="false">
      <c r="B834" s="1"/>
      <c r="C834" s="1"/>
      <c r="D834" s="1"/>
      <c r="E834" s="1"/>
      <c r="F834" s="1"/>
    </row>
    <row r="835" customFormat="false" ht="15" hidden="false" customHeight="false" outlineLevel="0" collapsed="false">
      <c r="B835" s="1"/>
      <c r="C835" s="1"/>
      <c r="D835" s="1"/>
      <c r="E835" s="1"/>
      <c r="F835" s="1"/>
    </row>
    <row r="836" customFormat="false" ht="15" hidden="false" customHeight="false" outlineLevel="0" collapsed="false">
      <c r="B836" s="1"/>
      <c r="C836" s="1"/>
      <c r="D836" s="1"/>
      <c r="E836" s="1"/>
      <c r="F836" s="1"/>
    </row>
    <row r="837" customFormat="false" ht="15" hidden="false" customHeight="false" outlineLevel="0" collapsed="false">
      <c r="B837" s="1"/>
      <c r="C837" s="1"/>
      <c r="D837" s="1"/>
      <c r="E837" s="1"/>
      <c r="F837" s="1"/>
    </row>
    <row r="838" customFormat="false" ht="15" hidden="false" customHeight="false" outlineLevel="0" collapsed="false">
      <c r="B838" s="1"/>
      <c r="C838" s="1"/>
      <c r="D838" s="1"/>
      <c r="E838" s="1"/>
      <c r="F838" s="1"/>
    </row>
    <row r="839" customFormat="false" ht="15" hidden="false" customHeight="false" outlineLevel="0" collapsed="false">
      <c r="B839" s="1"/>
      <c r="C839" s="1"/>
      <c r="D839" s="1"/>
      <c r="E839" s="1"/>
      <c r="F839" s="1"/>
    </row>
    <row r="840" customFormat="false" ht="15" hidden="false" customHeight="false" outlineLevel="0" collapsed="false">
      <c r="B840" s="1"/>
      <c r="C840" s="1"/>
      <c r="D840" s="1"/>
      <c r="E840" s="1"/>
      <c r="F840" s="1"/>
    </row>
    <row r="841" customFormat="false" ht="15" hidden="false" customHeight="false" outlineLevel="0" collapsed="false">
      <c r="B841" s="1"/>
      <c r="C841" s="1"/>
      <c r="D841" s="1"/>
      <c r="E841" s="1"/>
      <c r="F841" s="1"/>
    </row>
    <row r="842" customFormat="false" ht="15" hidden="false" customHeight="false" outlineLevel="0" collapsed="false">
      <c r="B842" s="1"/>
      <c r="C842" s="1"/>
      <c r="D842" s="1"/>
      <c r="E842" s="1"/>
      <c r="F842" s="1"/>
    </row>
    <row r="843" customFormat="false" ht="15" hidden="false" customHeight="false" outlineLevel="0" collapsed="false">
      <c r="B843" s="1"/>
      <c r="C843" s="1"/>
      <c r="D843" s="1"/>
      <c r="E843" s="1"/>
      <c r="F843" s="1"/>
    </row>
    <row r="844" customFormat="false" ht="15" hidden="false" customHeight="false" outlineLevel="0" collapsed="false">
      <c r="B844" s="1"/>
      <c r="C844" s="1"/>
      <c r="D844" s="1"/>
      <c r="E844" s="1"/>
      <c r="F844" s="1"/>
    </row>
    <row r="845" customFormat="false" ht="15" hidden="false" customHeight="false" outlineLevel="0" collapsed="false">
      <c r="B845" s="1"/>
      <c r="C845" s="1"/>
      <c r="D845" s="1"/>
      <c r="E845" s="1"/>
      <c r="F845" s="1"/>
    </row>
    <row r="846" customFormat="false" ht="15" hidden="false" customHeight="false" outlineLevel="0" collapsed="false">
      <c r="B846" s="1"/>
      <c r="C846" s="1"/>
      <c r="D846" s="1"/>
      <c r="E846" s="1"/>
      <c r="F846" s="1"/>
    </row>
    <row r="847" customFormat="false" ht="15" hidden="false" customHeight="false" outlineLevel="0" collapsed="false">
      <c r="B847" s="1"/>
      <c r="C847" s="1"/>
      <c r="D847" s="1"/>
      <c r="E847" s="1"/>
      <c r="F847" s="1"/>
    </row>
    <row r="848" customFormat="false" ht="15" hidden="false" customHeight="false" outlineLevel="0" collapsed="false">
      <c r="B848" s="1"/>
      <c r="C848" s="1"/>
      <c r="D848" s="1"/>
      <c r="E848" s="1"/>
      <c r="F848" s="1"/>
    </row>
    <row r="849" customFormat="false" ht="15" hidden="false" customHeight="false" outlineLevel="0" collapsed="false">
      <c r="B849" s="1"/>
      <c r="C849" s="1"/>
      <c r="D849" s="1"/>
      <c r="E849" s="1"/>
      <c r="F849" s="1"/>
    </row>
    <row r="850" customFormat="false" ht="15" hidden="false" customHeight="false" outlineLevel="0" collapsed="false">
      <c r="B850" s="1"/>
      <c r="C850" s="1"/>
      <c r="D850" s="1"/>
      <c r="E850" s="1"/>
      <c r="F850" s="1"/>
    </row>
    <row r="851" customFormat="false" ht="15" hidden="false" customHeight="false" outlineLevel="0" collapsed="false">
      <c r="B851" s="1"/>
      <c r="C851" s="1"/>
      <c r="D851" s="1"/>
      <c r="E851" s="1"/>
      <c r="F851" s="1"/>
    </row>
    <row r="852" customFormat="false" ht="15" hidden="false" customHeight="false" outlineLevel="0" collapsed="false">
      <c r="B852" s="1"/>
      <c r="C852" s="1"/>
      <c r="D852" s="1"/>
      <c r="E852" s="1"/>
      <c r="F852" s="1"/>
    </row>
    <row r="853" customFormat="false" ht="15" hidden="false" customHeight="false" outlineLevel="0" collapsed="false">
      <c r="B853" s="1"/>
      <c r="C853" s="1"/>
      <c r="D853" s="1"/>
      <c r="E853" s="1"/>
      <c r="F853" s="1"/>
    </row>
    <row r="854" customFormat="false" ht="15" hidden="false" customHeight="false" outlineLevel="0" collapsed="false">
      <c r="B854" s="1"/>
      <c r="C854" s="1"/>
      <c r="D854" s="1"/>
      <c r="E854" s="1"/>
      <c r="F854" s="1"/>
    </row>
    <row r="855" customFormat="false" ht="15" hidden="false" customHeight="false" outlineLevel="0" collapsed="false">
      <c r="B855" s="1"/>
      <c r="C855" s="1"/>
      <c r="D855" s="1"/>
      <c r="E855" s="1"/>
      <c r="F855" s="1"/>
    </row>
    <row r="856" customFormat="false" ht="15" hidden="false" customHeight="false" outlineLevel="0" collapsed="false">
      <c r="B856" s="1"/>
      <c r="C856" s="1"/>
      <c r="D856" s="1"/>
      <c r="E856" s="1"/>
      <c r="F856" s="1"/>
    </row>
    <row r="857" customFormat="false" ht="15" hidden="false" customHeight="false" outlineLevel="0" collapsed="false">
      <c r="B857" s="1"/>
      <c r="C857" s="1"/>
      <c r="D857" s="1"/>
      <c r="E857" s="1"/>
      <c r="F857" s="1"/>
    </row>
    <row r="858" customFormat="false" ht="15" hidden="false" customHeight="false" outlineLevel="0" collapsed="false">
      <c r="B858" s="1"/>
      <c r="C858" s="1"/>
      <c r="D858" s="1"/>
      <c r="E858" s="1"/>
      <c r="F858" s="1"/>
    </row>
    <row r="859" customFormat="false" ht="15" hidden="false" customHeight="false" outlineLevel="0" collapsed="false">
      <c r="B859" s="1"/>
      <c r="C859" s="1"/>
      <c r="D859" s="1"/>
      <c r="E859" s="1"/>
      <c r="F859" s="1"/>
    </row>
    <row r="860" customFormat="false" ht="15" hidden="false" customHeight="false" outlineLevel="0" collapsed="false">
      <c r="B860" s="1"/>
      <c r="C860" s="1"/>
      <c r="D860" s="1"/>
      <c r="E860" s="1"/>
      <c r="F860" s="1"/>
    </row>
    <row r="861" customFormat="false" ht="15" hidden="false" customHeight="false" outlineLevel="0" collapsed="false">
      <c r="B861" s="1"/>
      <c r="C861" s="1"/>
      <c r="D861" s="1"/>
      <c r="E861" s="1"/>
      <c r="F861" s="1"/>
    </row>
    <row r="862" customFormat="false" ht="15" hidden="false" customHeight="false" outlineLevel="0" collapsed="false">
      <c r="B862" s="1"/>
      <c r="C862" s="1"/>
      <c r="D862" s="1"/>
      <c r="E862" s="1"/>
      <c r="F862" s="1"/>
    </row>
    <row r="863" customFormat="false" ht="15" hidden="false" customHeight="false" outlineLevel="0" collapsed="false">
      <c r="B863" s="1"/>
      <c r="C863" s="1"/>
      <c r="D863" s="1"/>
      <c r="E863" s="1"/>
      <c r="F863" s="1"/>
    </row>
    <row r="864" customFormat="false" ht="15" hidden="false" customHeight="false" outlineLevel="0" collapsed="false">
      <c r="B864" s="1"/>
      <c r="C864" s="1"/>
      <c r="D864" s="1"/>
      <c r="E864" s="1"/>
      <c r="F864" s="1"/>
    </row>
    <row r="865" customFormat="false" ht="15" hidden="false" customHeight="false" outlineLevel="0" collapsed="false">
      <c r="B865" s="1"/>
      <c r="C865" s="1"/>
      <c r="D865" s="1"/>
      <c r="E865" s="1"/>
      <c r="F865" s="1"/>
    </row>
    <row r="866" customFormat="false" ht="15" hidden="false" customHeight="false" outlineLevel="0" collapsed="false">
      <c r="B866" s="1"/>
      <c r="C866" s="1"/>
      <c r="D866" s="1"/>
      <c r="E866" s="1"/>
      <c r="F866" s="1"/>
    </row>
    <row r="867" customFormat="false" ht="15" hidden="false" customHeight="false" outlineLevel="0" collapsed="false">
      <c r="B867" s="1"/>
      <c r="C867" s="1"/>
      <c r="D867" s="1"/>
      <c r="E867" s="1"/>
      <c r="F867" s="1"/>
    </row>
    <row r="868" customFormat="false" ht="15" hidden="false" customHeight="false" outlineLevel="0" collapsed="false">
      <c r="B868" s="1"/>
      <c r="C868" s="1"/>
      <c r="D868" s="1"/>
      <c r="E868" s="1"/>
      <c r="F868" s="1"/>
    </row>
    <row r="869" customFormat="false" ht="15" hidden="false" customHeight="false" outlineLevel="0" collapsed="false">
      <c r="B869" s="1"/>
      <c r="C869" s="1"/>
      <c r="D869" s="1"/>
      <c r="E869" s="1"/>
      <c r="F869" s="1"/>
    </row>
    <row r="870" customFormat="false" ht="15" hidden="false" customHeight="false" outlineLevel="0" collapsed="false">
      <c r="B870" s="1"/>
      <c r="C870" s="1"/>
      <c r="D870" s="1"/>
      <c r="E870" s="1"/>
      <c r="F870" s="1"/>
    </row>
    <row r="871" customFormat="false" ht="15" hidden="false" customHeight="false" outlineLevel="0" collapsed="false">
      <c r="B871" s="1"/>
      <c r="C871" s="1"/>
      <c r="D871" s="1"/>
      <c r="E871" s="1"/>
      <c r="F871" s="1"/>
    </row>
    <row r="872" customFormat="false" ht="15" hidden="false" customHeight="false" outlineLevel="0" collapsed="false">
      <c r="B872" s="1"/>
      <c r="C872" s="1"/>
      <c r="D872" s="1"/>
      <c r="E872" s="1"/>
      <c r="F872" s="1"/>
    </row>
    <row r="873" customFormat="false" ht="15" hidden="false" customHeight="false" outlineLevel="0" collapsed="false">
      <c r="B873" s="1"/>
      <c r="C873" s="1"/>
      <c r="D873" s="1"/>
      <c r="E873" s="1"/>
      <c r="F873" s="1"/>
    </row>
    <row r="874" customFormat="false" ht="15" hidden="false" customHeight="false" outlineLevel="0" collapsed="false">
      <c r="B874" s="1"/>
      <c r="C874" s="1"/>
      <c r="D874" s="1"/>
      <c r="E874" s="1"/>
      <c r="F874" s="1"/>
    </row>
    <row r="875" customFormat="false" ht="15" hidden="false" customHeight="false" outlineLevel="0" collapsed="false">
      <c r="B875" s="1"/>
      <c r="C875" s="1"/>
      <c r="D875" s="1"/>
      <c r="E875" s="1"/>
      <c r="F875" s="1"/>
    </row>
    <row r="876" customFormat="false" ht="15" hidden="false" customHeight="false" outlineLevel="0" collapsed="false">
      <c r="B876" s="1"/>
      <c r="C876" s="1"/>
      <c r="D876" s="1"/>
      <c r="E876" s="1"/>
      <c r="F876" s="1"/>
    </row>
    <row r="877" customFormat="false" ht="15" hidden="false" customHeight="false" outlineLevel="0" collapsed="false">
      <c r="B877" s="1"/>
      <c r="C877" s="1"/>
      <c r="D877" s="1"/>
      <c r="E877" s="1"/>
      <c r="F877" s="1"/>
    </row>
    <row r="878" customFormat="false" ht="15" hidden="false" customHeight="false" outlineLevel="0" collapsed="false">
      <c r="B878" s="1"/>
      <c r="C878" s="1"/>
      <c r="D878" s="1"/>
      <c r="E878" s="1"/>
      <c r="F878" s="1"/>
    </row>
    <row r="879" customFormat="false" ht="15" hidden="false" customHeight="false" outlineLevel="0" collapsed="false">
      <c r="B879" s="1"/>
      <c r="C879" s="1"/>
      <c r="D879" s="1"/>
      <c r="E879" s="1"/>
      <c r="F879" s="1"/>
    </row>
    <row r="880" customFormat="false" ht="15" hidden="false" customHeight="false" outlineLevel="0" collapsed="false">
      <c r="B880" s="1"/>
      <c r="C880" s="1"/>
      <c r="D880" s="1"/>
      <c r="E880" s="1"/>
      <c r="F880" s="1"/>
    </row>
    <row r="881" customFormat="false" ht="15" hidden="false" customHeight="false" outlineLevel="0" collapsed="false">
      <c r="B881" s="1"/>
      <c r="C881" s="1"/>
      <c r="D881" s="1"/>
      <c r="E881" s="1"/>
      <c r="F881" s="1"/>
    </row>
    <row r="882" customFormat="false" ht="15" hidden="false" customHeight="false" outlineLevel="0" collapsed="false">
      <c r="B882" s="1"/>
      <c r="C882" s="1"/>
      <c r="D882" s="1"/>
      <c r="E882" s="1"/>
      <c r="F882" s="1"/>
    </row>
    <row r="883" customFormat="false" ht="15" hidden="false" customHeight="false" outlineLevel="0" collapsed="false">
      <c r="B883" s="1"/>
      <c r="C883" s="1"/>
      <c r="D883" s="1"/>
      <c r="E883" s="1"/>
      <c r="F883" s="1"/>
    </row>
    <row r="884" customFormat="false" ht="15" hidden="false" customHeight="false" outlineLevel="0" collapsed="false">
      <c r="B884" s="1"/>
      <c r="C884" s="1"/>
      <c r="D884" s="1"/>
      <c r="E884" s="1"/>
      <c r="F884" s="1"/>
    </row>
    <row r="885" customFormat="false" ht="15" hidden="false" customHeight="false" outlineLevel="0" collapsed="false">
      <c r="B885" s="1"/>
      <c r="C885" s="1"/>
      <c r="D885" s="1"/>
      <c r="E885" s="1"/>
      <c r="F885" s="1"/>
    </row>
    <row r="886" customFormat="false" ht="15" hidden="false" customHeight="false" outlineLevel="0" collapsed="false">
      <c r="B886" s="1"/>
      <c r="C886" s="1"/>
      <c r="D886" s="1"/>
      <c r="E886" s="1"/>
      <c r="F886" s="1"/>
    </row>
    <row r="887" customFormat="false" ht="15" hidden="false" customHeight="false" outlineLevel="0" collapsed="false">
      <c r="B887" s="1"/>
      <c r="C887" s="1"/>
      <c r="D887" s="1"/>
      <c r="E887" s="1"/>
      <c r="F887" s="1"/>
    </row>
    <row r="888" customFormat="false" ht="15" hidden="false" customHeight="false" outlineLevel="0" collapsed="false">
      <c r="B888" s="1"/>
      <c r="C888" s="1"/>
      <c r="D888" s="1"/>
      <c r="E888" s="1"/>
      <c r="F888" s="1"/>
    </row>
    <row r="889" customFormat="false" ht="15" hidden="false" customHeight="false" outlineLevel="0" collapsed="false">
      <c r="B889" s="1"/>
      <c r="C889" s="1"/>
      <c r="D889" s="1"/>
      <c r="E889" s="1"/>
      <c r="F889" s="1"/>
    </row>
    <row r="890" customFormat="false" ht="15" hidden="false" customHeight="false" outlineLevel="0" collapsed="false">
      <c r="B890" s="1"/>
      <c r="C890" s="1"/>
      <c r="D890" s="1"/>
      <c r="E890" s="1"/>
      <c r="F890" s="1"/>
    </row>
    <row r="891" customFormat="false" ht="15" hidden="false" customHeight="false" outlineLevel="0" collapsed="false">
      <c r="B891" s="1"/>
      <c r="C891" s="1"/>
      <c r="D891" s="1"/>
      <c r="E891" s="1"/>
      <c r="F891" s="1"/>
    </row>
    <row r="892" customFormat="false" ht="15" hidden="false" customHeight="false" outlineLevel="0" collapsed="false">
      <c r="B892" s="1"/>
      <c r="C892" s="1"/>
      <c r="D892" s="1"/>
      <c r="E892" s="1"/>
      <c r="F892" s="1"/>
    </row>
    <row r="893" customFormat="false" ht="15" hidden="false" customHeight="false" outlineLevel="0" collapsed="false">
      <c r="B893" s="1"/>
      <c r="C893" s="1"/>
      <c r="D893" s="1"/>
      <c r="E893" s="1"/>
      <c r="F893" s="1"/>
    </row>
    <row r="894" customFormat="false" ht="15" hidden="false" customHeight="false" outlineLevel="0" collapsed="false">
      <c r="B894" s="1"/>
      <c r="C894" s="1"/>
      <c r="D894" s="1"/>
      <c r="E894" s="1"/>
      <c r="F894" s="1"/>
    </row>
    <row r="895" customFormat="false" ht="15" hidden="false" customHeight="false" outlineLevel="0" collapsed="false">
      <c r="B895" s="1"/>
      <c r="C895" s="1"/>
      <c r="D895" s="1"/>
      <c r="E895" s="1"/>
      <c r="F895" s="1"/>
    </row>
    <row r="896" customFormat="false" ht="15" hidden="false" customHeight="false" outlineLevel="0" collapsed="false">
      <c r="B896" s="1"/>
      <c r="C896" s="1"/>
      <c r="D896" s="1"/>
      <c r="E896" s="1"/>
      <c r="F896" s="1"/>
    </row>
    <row r="897" customFormat="false" ht="15" hidden="false" customHeight="false" outlineLevel="0" collapsed="false">
      <c r="B897" s="1"/>
      <c r="C897" s="1"/>
      <c r="D897" s="1"/>
      <c r="E897" s="1"/>
      <c r="F897" s="1"/>
    </row>
    <row r="898" customFormat="false" ht="15" hidden="false" customHeight="false" outlineLevel="0" collapsed="false">
      <c r="B898" s="1"/>
      <c r="C898" s="1"/>
      <c r="D898" s="1"/>
      <c r="E898" s="1"/>
      <c r="F898" s="1"/>
    </row>
    <row r="899" customFormat="false" ht="15" hidden="false" customHeight="false" outlineLevel="0" collapsed="false">
      <c r="B899" s="1"/>
      <c r="C899" s="1"/>
      <c r="D899" s="1"/>
      <c r="E899" s="1"/>
      <c r="F899" s="1"/>
    </row>
    <row r="900" customFormat="false" ht="15" hidden="false" customHeight="false" outlineLevel="0" collapsed="false">
      <c r="B900" s="1"/>
      <c r="C900" s="1"/>
      <c r="D900" s="1"/>
      <c r="E900" s="1"/>
      <c r="F900" s="1"/>
    </row>
    <row r="901" customFormat="false" ht="15" hidden="false" customHeight="false" outlineLevel="0" collapsed="false">
      <c r="B901" s="1"/>
      <c r="C901" s="1"/>
      <c r="D901" s="1"/>
      <c r="E901" s="1"/>
      <c r="F901" s="1"/>
    </row>
    <row r="902" customFormat="false" ht="15" hidden="false" customHeight="false" outlineLevel="0" collapsed="false">
      <c r="B902" s="1"/>
      <c r="C902" s="1"/>
      <c r="D902" s="1"/>
      <c r="E902" s="1"/>
      <c r="F902" s="1"/>
    </row>
    <row r="903" customFormat="false" ht="15" hidden="false" customHeight="false" outlineLevel="0" collapsed="false">
      <c r="B903" s="1"/>
      <c r="C903" s="1"/>
      <c r="D903" s="1"/>
      <c r="E903" s="1"/>
      <c r="F903" s="1"/>
    </row>
    <row r="904" customFormat="false" ht="15" hidden="false" customHeight="false" outlineLevel="0" collapsed="false">
      <c r="B904" s="1"/>
      <c r="C904" s="1"/>
      <c r="D904" s="1"/>
      <c r="E904" s="1"/>
      <c r="F904" s="1"/>
    </row>
    <row r="905" customFormat="false" ht="15" hidden="false" customHeight="false" outlineLevel="0" collapsed="false">
      <c r="B905" s="1"/>
      <c r="C905" s="1"/>
      <c r="D905" s="1"/>
      <c r="E905" s="1"/>
      <c r="F905" s="1"/>
    </row>
    <row r="906" customFormat="false" ht="15" hidden="false" customHeight="false" outlineLevel="0" collapsed="false">
      <c r="B906" s="1"/>
      <c r="C906" s="1"/>
      <c r="D906" s="1"/>
      <c r="E906" s="1"/>
      <c r="F906" s="1"/>
    </row>
    <row r="907" customFormat="false" ht="15" hidden="false" customHeight="false" outlineLevel="0" collapsed="false">
      <c r="B907" s="1"/>
      <c r="C907" s="1"/>
      <c r="D907" s="1"/>
      <c r="E907" s="1"/>
      <c r="F907" s="1"/>
    </row>
    <row r="908" customFormat="false" ht="15" hidden="false" customHeight="false" outlineLevel="0" collapsed="false">
      <c r="B908" s="1"/>
      <c r="C908" s="1"/>
      <c r="D908" s="1"/>
      <c r="E908" s="1"/>
      <c r="F908" s="1"/>
    </row>
    <row r="909" customFormat="false" ht="15" hidden="false" customHeight="false" outlineLevel="0" collapsed="false">
      <c r="B909" s="1"/>
      <c r="C909" s="1"/>
      <c r="D909" s="1"/>
      <c r="E909" s="1"/>
      <c r="F909" s="1"/>
    </row>
    <row r="910" customFormat="false" ht="15" hidden="false" customHeight="false" outlineLevel="0" collapsed="false">
      <c r="B910" s="1"/>
      <c r="C910" s="1"/>
      <c r="D910" s="1"/>
      <c r="E910" s="1"/>
      <c r="F910" s="1"/>
    </row>
    <row r="911" customFormat="false" ht="15" hidden="false" customHeight="false" outlineLevel="0" collapsed="false">
      <c r="B911" s="1"/>
      <c r="C911" s="1"/>
      <c r="D911" s="1"/>
      <c r="E911" s="1"/>
      <c r="F911" s="1"/>
    </row>
    <row r="912" customFormat="false" ht="15" hidden="false" customHeight="false" outlineLevel="0" collapsed="false">
      <c r="B912" s="1"/>
      <c r="C912" s="1"/>
      <c r="D912" s="1"/>
      <c r="E912" s="1"/>
      <c r="F912" s="1"/>
    </row>
    <row r="913" customFormat="false" ht="15" hidden="false" customHeight="false" outlineLevel="0" collapsed="false">
      <c r="B913" s="1"/>
      <c r="C913" s="1"/>
      <c r="D913" s="1"/>
      <c r="E913" s="1"/>
      <c r="F913" s="1"/>
    </row>
    <row r="914" customFormat="false" ht="15" hidden="false" customHeight="false" outlineLevel="0" collapsed="false">
      <c r="B914" s="1"/>
      <c r="C914" s="1"/>
      <c r="D914" s="1"/>
      <c r="E914" s="1"/>
      <c r="F914" s="1"/>
    </row>
    <row r="915" customFormat="false" ht="15" hidden="false" customHeight="false" outlineLevel="0" collapsed="false">
      <c r="B915" s="1"/>
      <c r="C915" s="1"/>
      <c r="D915" s="1"/>
      <c r="E915" s="1"/>
      <c r="F915" s="1"/>
    </row>
    <row r="916" customFormat="false" ht="15" hidden="false" customHeight="false" outlineLevel="0" collapsed="false">
      <c r="B916" s="1"/>
      <c r="C916" s="1"/>
      <c r="D916" s="1"/>
      <c r="E916" s="1"/>
      <c r="F916" s="1"/>
    </row>
    <row r="917" customFormat="false" ht="15" hidden="false" customHeight="false" outlineLevel="0" collapsed="false">
      <c r="B917" s="1"/>
      <c r="C917" s="1"/>
      <c r="D917" s="1"/>
      <c r="E917" s="1"/>
      <c r="F917" s="1"/>
    </row>
    <row r="918" customFormat="false" ht="15" hidden="false" customHeight="false" outlineLevel="0" collapsed="false">
      <c r="B918" s="1"/>
      <c r="C918" s="1"/>
      <c r="D918" s="1"/>
      <c r="E918" s="1"/>
      <c r="F918" s="1"/>
    </row>
    <row r="919" customFormat="false" ht="15" hidden="false" customHeight="false" outlineLevel="0" collapsed="false">
      <c r="B919" s="1"/>
      <c r="C919" s="1"/>
      <c r="D919" s="1"/>
      <c r="E919" s="1"/>
      <c r="F919" s="1"/>
    </row>
    <row r="920" customFormat="false" ht="15" hidden="false" customHeight="false" outlineLevel="0" collapsed="false">
      <c r="B920" s="1"/>
      <c r="C920" s="1"/>
      <c r="D920" s="1"/>
      <c r="E920" s="1"/>
      <c r="F920" s="1"/>
    </row>
    <row r="921" customFormat="false" ht="15" hidden="false" customHeight="false" outlineLevel="0" collapsed="false">
      <c r="B921" s="1"/>
      <c r="C921" s="1"/>
      <c r="D921" s="1"/>
      <c r="E921" s="1"/>
      <c r="F921" s="1"/>
    </row>
    <row r="922" customFormat="false" ht="15" hidden="false" customHeight="false" outlineLevel="0" collapsed="false">
      <c r="B922" s="1"/>
      <c r="C922" s="1"/>
      <c r="D922" s="1"/>
      <c r="E922" s="1"/>
      <c r="F922" s="1"/>
    </row>
    <row r="923" customFormat="false" ht="15" hidden="false" customHeight="false" outlineLevel="0" collapsed="false">
      <c r="B923" s="1"/>
      <c r="C923" s="1"/>
      <c r="D923" s="1"/>
      <c r="E923" s="1"/>
      <c r="F923" s="1"/>
    </row>
    <row r="924" customFormat="false" ht="15" hidden="false" customHeight="false" outlineLevel="0" collapsed="false">
      <c r="B924" s="1"/>
      <c r="C924" s="1"/>
      <c r="D924" s="1"/>
      <c r="E924" s="1"/>
      <c r="F924" s="1"/>
    </row>
    <row r="925" customFormat="false" ht="15" hidden="false" customHeight="false" outlineLevel="0" collapsed="false">
      <c r="B925" s="1"/>
      <c r="C925" s="1"/>
      <c r="D925" s="1"/>
      <c r="E925" s="1"/>
      <c r="F925" s="1"/>
    </row>
    <row r="926" customFormat="false" ht="15" hidden="false" customHeight="false" outlineLevel="0" collapsed="false">
      <c r="B926" s="1"/>
      <c r="C926" s="1"/>
      <c r="D926" s="1"/>
      <c r="E926" s="1"/>
      <c r="F926" s="1"/>
    </row>
    <row r="927" customFormat="false" ht="15" hidden="false" customHeight="false" outlineLevel="0" collapsed="false">
      <c r="B927" s="1"/>
      <c r="C927" s="1"/>
      <c r="D927" s="1"/>
      <c r="E927" s="1"/>
      <c r="F927" s="1"/>
    </row>
    <row r="928" customFormat="false" ht="15" hidden="false" customHeight="false" outlineLevel="0" collapsed="false">
      <c r="B928" s="1"/>
      <c r="C928" s="1"/>
      <c r="D928" s="1"/>
      <c r="E928" s="1"/>
      <c r="F928" s="1"/>
    </row>
    <row r="929" customFormat="false" ht="15" hidden="false" customHeight="false" outlineLevel="0" collapsed="false">
      <c r="B929" s="1"/>
      <c r="C929" s="1"/>
      <c r="D929" s="1"/>
      <c r="E929" s="1"/>
      <c r="F929" s="1"/>
    </row>
    <row r="930" customFormat="false" ht="15" hidden="false" customHeight="false" outlineLevel="0" collapsed="false">
      <c r="B930" s="1"/>
      <c r="C930" s="1"/>
      <c r="D930" s="1"/>
      <c r="E930" s="1"/>
      <c r="F930" s="1"/>
    </row>
    <row r="931" customFormat="false" ht="15" hidden="false" customHeight="false" outlineLevel="0" collapsed="false">
      <c r="B931" s="1"/>
      <c r="C931" s="1"/>
      <c r="D931" s="1"/>
      <c r="E931" s="1"/>
      <c r="F931" s="1"/>
    </row>
    <row r="932" customFormat="false" ht="15" hidden="false" customHeight="false" outlineLevel="0" collapsed="false">
      <c r="B932" s="1"/>
      <c r="C932" s="1"/>
      <c r="D932" s="1"/>
      <c r="E932" s="1"/>
      <c r="F932" s="1"/>
    </row>
    <row r="933" customFormat="false" ht="15" hidden="false" customHeight="false" outlineLevel="0" collapsed="false">
      <c r="B933" s="1"/>
      <c r="C933" s="1"/>
      <c r="D933" s="1"/>
      <c r="E933" s="1"/>
      <c r="F933" s="1"/>
    </row>
    <row r="934" customFormat="false" ht="15" hidden="false" customHeight="false" outlineLevel="0" collapsed="false">
      <c r="B934" s="1"/>
      <c r="C934" s="1"/>
      <c r="D934" s="1"/>
      <c r="E934" s="1"/>
      <c r="F934" s="1"/>
    </row>
    <row r="935" customFormat="false" ht="15" hidden="false" customHeight="false" outlineLevel="0" collapsed="false">
      <c r="B935" s="1"/>
      <c r="C935" s="1"/>
      <c r="D935" s="1"/>
      <c r="E935" s="1"/>
      <c r="F935" s="1"/>
    </row>
    <row r="936" customFormat="false" ht="15" hidden="false" customHeight="false" outlineLevel="0" collapsed="false">
      <c r="B936" s="1"/>
      <c r="C936" s="1"/>
      <c r="D936" s="1"/>
      <c r="E936" s="1"/>
      <c r="F936" s="1"/>
    </row>
    <row r="937" customFormat="false" ht="15" hidden="false" customHeight="false" outlineLevel="0" collapsed="false">
      <c r="B937" s="1"/>
      <c r="C937" s="1"/>
      <c r="D937" s="1"/>
      <c r="E937" s="1"/>
      <c r="F937" s="1"/>
    </row>
    <row r="938" customFormat="false" ht="15" hidden="false" customHeight="false" outlineLevel="0" collapsed="false">
      <c r="B938" s="1"/>
      <c r="C938" s="1"/>
      <c r="D938" s="1"/>
      <c r="E938" s="1"/>
      <c r="F938" s="1"/>
    </row>
    <row r="939" customFormat="false" ht="15" hidden="false" customHeight="false" outlineLevel="0" collapsed="false">
      <c r="B939" s="1"/>
      <c r="C939" s="1"/>
      <c r="D939" s="1"/>
      <c r="E939" s="1"/>
      <c r="F939" s="1"/>
    </row>
    <row r="940" customFormat="false" ht="15" hidden="false" customHeight="false" outlineLevel="0" collapsed="false">
      <c r="B940" s="1"/>
      <c r="C940" s="1"/>
      <c r="D940" s="1"/>
      <c r="E940" s="1"/>
      <c r="F940" s="1"/>
    </row>
    <row r="941" customFormat="false" ht="15" hidden="false" customHeight="false" outlineLevel="0" collapsed="false">
      <c r="B941" s="1"/>
      <c r="C941" s="1"/>
      <c r="D941" s="1"/>
      <c r="E941" s="1"/>
      <c r="F941" s="1"/>
    </row>
    <row r="942" customFormat="false" ht="15" hidden="false" customHeight="false" outlineLevel="0" collapsed="false">
      <c r="B942" s="1"/>
      <c r="C942" s="1"/>
      <c r="D942" s="1"/>
      <c r="E942" s="1"/>
      <c r="F942" s="1"/>
    </row>
    <row r="943" customFormat="false" ht="15" hidden="false" customHeight="false" outlineLevel="0" collapsed="false">
      <c r="B943" s="1"/>
      <c r="C943" s="1"/>
      <c r="D943" s="1"/>
      <c r="E943" s="1"/>
      <c r="F943" s="1"/>
    </row>
    <row r="944" customFormat="false" ht="15" hidden="false" customHeight="false" outlineLevel="0" collapsed="false">
      <c r="B944" s="1"/>
      <c r="C944" s="1"/>
      <c r="D944" s="1"/>
      <c r="E944" s="1"/>
      <c r="F944" s="1"/>
    </row>
    <row r="945" customFormat="false" ht="15" hidden="false" customHeight="false" outlineLevel="0" collapsed="false">
      <c r="B945" s="1"/>
      <c r="C945" s="1"/>
      <c r="D945" s="1"/>
      <c r="E945" s="1"/>
      <c r="F945" s="1"/>
    </row>
    <row r="946" customFormat="false" ht="15" hidden="false" customHeight="false" outlineLevel="0" collapsed="false">
      <c r="B946" s="1"/>
      <c r="C946" s="1"/>
      <c r="D946" s="1"/>
      <c r="E946" s="1"/>
      <c r="F946" s="1"/>
    </row>
    <row r="947" customFormat="false" ht="15" hidden="false" customHeight="false" outlineLevel="0" collapsed="false">
      <c r="B947" s="1"/>
      <c r="C947" s="1"/>
      <c r="D947" s="1"/>
      <c r="E947" s="1"/>
      <c r="F947" s="1"/>
    </row>
    <row r="948" customFormat="false" ht="15" hidden="false" customHeight="false" outlineLevel="0" collapsed="false">
      <c r="B948" s="1"/>
      <c r="C948" s="1"/>
      <c r="D948" s="1"/>
      <c r="E948" s="1"/>
      <c r="F948" s="1"/>
    </row>
    <row r="949" customFormat="false" ht="15" hidden="false" customHeight="false" outlineLevel="0" collapsed="false">
      <c r="B949" s="1"/>
      <c r="C949" s="1"/>
      <c r="D949" s="1"/>
      <c r="E949" s="1"/>
      <c r="F949" s="1"/>
    </row>
    <row r="950" customFormat="false" ht="15" hidden="false" customHeight="false" outlineLevel="0" collapsed="false">
      <c r="B950" s="1"/>
      <c r="C950" s="1"/>
      <c r="D950" s="1"/>
      <c r="E950" s="1"/>
      <c r="F950" s="1"/>
    </row>
    <row r="951" customFormat="false" ht="15" hidden="false" customHeight="false" outlineLevel="0" collapsed="false">
      <c r="B951" s="1"/>
      <c r="C951" s="1"/>
      <c r="D951" s="1"/>
      <c r="E951" s="1"/>
      <c r="F951" s="1"/>
    </row>
    <row r="952" customFormat="false" ht="15" hidden="false" customHeight="false" outlineLevel="0" collapsed="false">
      <c r="B952" s="1"/>
      <c r="C952" s="1"/>
      <c r="D952" s="1"/>
      <c r="E952" s="1"/>
      <c r="F952" s="1"/>
    </row>
    <row r="953" customFormat="false" ht="15" hidden="false" customHeight="false" outlineLevel="0" collapsed="false">
      <c r="B953" s="1"/>
      <c r="C953" s="1"/>
      <c r="D953" s="1"/>
      <c r="E953" s="1"/>
      <c r="F953" s="1"/>
    </row>
    <row r="954" customFormat="false" ht="15" hidden="false" customHeight="false" outlineLevel="0" collapsed="false">
      <c r="B954" s="1"/>
      <c r="C954" s="1"/>
      <c r="D954" s="1"/>
      <c r="E954" s="1"/>
      <c r="F954" s="1"/>
    </row>
    <row r="955" customFormat="false" ht="15" hidden="false" customHeight="false" outlineLevel="0" collapsed="false">
      <c r="B955" s="1"/>
      <c r="C955" s="1"/>
      <c r="D955" s="1"/>
      <c r="E955" s="1"/>
      <c r="F955" s="1"/>
    </row>
    <row r="956" customFormat="false" ht="15" hidden="false" customHeight="false" outlineLevel="0" collapsed="false">
      <c r="B956" s="1"/>
      <c r="C956" s="1"/>
      <c r="D956" s="1"/>
      <c r="E956" s="1"/>
      <c r="F956" s="1"/>
    </row>
    <row r="957" customFormat="false" ht="15" hidden="false" customHeight="false" outlineLevel="0" collapsed="false">
      <c r="B957" s="1"/>
      <c r="C957" s="1"/>
      <c r="D957" s="1"/>
      <c r="E957" s="1"/>
      <c r="F957" s="1"/>
    </row>
    <row r="958" customFormat="false" ht="15" hidden="false" customHeight="false" outlineLevel="0" collapsed="false">
      <c r="B958" s="1"/>
      <c r="C958" s="1"/>
      <c r="D958" s="1"/>
      <c r="E958" s="1"/>
      <c r="F958" s="1"/>
    </row>
    <row r="959" customFormat="false" ht="15" hidden="false" customHeight="false" outlineLevel="0" collapsed="false">
      <c r="B959" s="1"/>
      <c r="C959" s="1"/>
      <c r="D959" s="1"/>
      <c r="E959" s="1"/>
      <c r="F959" s="1"/>
    </row>
    <row r="960" customFormat="false" ht="15" hidden="false" customHeight="false" outlineLevel="0" collapsed="false">
      <c r="B960" s="1"/>
      <c r="C960" s="1"/>
      <c r="D960" s="1"/>
      <c r="E960" s="1"/>
      <c r="F960" s="1"/>
    </row>
    <row r="961" customFormat="false" ht="15" hidden="false" customHeight="false" outlineLevel="0" collapsed="false">
      <c r="B961" s="1"/>
      <c r="C961" s="1"/>
      <c r="D961" s="1"/>
      <c r="E961" s="1"/>
      <c r="F961" s="1"/>
    </row>
    <row r="962" customFormat="false" ht="15" hidden="false" customHeight="false" outlineLevel="0" collapsed="false">
      <c r="B962" s="1"/>
      <c r="C962" s="1"/>
      <c r="D962" s="1"/>
      <c r="E962" s="1"/>
      <c r="F962" s="1"/>
    </row>
    <row r="963" customFormat="false" ht="15" hidden="false" customHeight="false" outlineLevel="0" collapsed="false">
      <c r="B963" s="1"/>
      <c r="C963" s="1"/>
      <c r="D963" s="1"/>
      <c r="E963" s="1"/>
      <c r="F963" s="1"/>
    </row>
    <row r="964" customFormat="false" ht="15" hidden="false" customHeight="false" outlineLevel="0" collapsed="false">
      <c r="B964" s="1"/>
      <c r="C964" s="1"/>
      <c r="D964" s="1"/>
      <c r="E964" s="1"/>
      <c r="F964" s="1"/>
    </row>
    <row r="965" customFormat="false" ht="15" hidden="false" customHeight="false" outlineLevel="0" collapsed="false">
      <c r="B965" s="1"/>
      <c r="C965" s="1"/>
      <c r="D965" s="1"/>
      <c r="E965" s="1"/>
      <c r="F965" s="1"/>
    </row>
    <row r="966" customFormat="false" ht="15" hidden="false" customHeight="false" outlineLevel="0" collapsed="false">
      <c r="B966" s="1"/>
      <c r="C966" s="1"/>
      <c r="D966" s="1"/>
      <c r="E966" s="1"/>
      <c r="F966" s="1"/>
    </row>
    <row r="967" customFormat="false" ht="15" hidden="false" customHeight="false" outlineLevel="0" collapsed="false">
      <c r="B967" s="1"/>
      <c r="C967" s="1"/>
      <c r="D967" s="1"/>
      <c r="E967" s="1"/>
      <c r="F967" s="1"/>
    </row>
    <row r="968" customFormat="false" ht="15" hidden="false" customHeight="false" outlineLevel="0" collapsed="false">
      <c r="B968" s="1"/>
      <c r="C968" s="1"/>
      <c r="D968" s="1"/>
      <c r="E968" s="1"/>
      <c r="F968" s="1"/>
    </row>
    <row r="969" customFormat="false" ht="15" hidden="false" customHeight="false" outlineLevel="0" collapsed="false">
      <c r="B969" s="1"/>
      <c r="C969" s="1"/>
      <c r="D969" s="1"/>
      <c r="E969" s="1"/>
      <c r="F969" s="1"/>
    </row>
    <row r="970" customFormat="false" ht="15" hidden="false" customHeight="false" outlineLevel="0" collapsed="false">
      <c r="B970" s="1"/>
      <c r="C970" s="1"/>
      <c r="D970" s="1"/>
      <c r="E970" s="1"/>
      <c r="F970" s="1"/>
    </row>
    <row r="971" customFormat="false" ht="15" hidden="false" customHeight="false" outlineLevel="0" collapsed="false">
      <c r="B971" s="1"/>
      <c r="C971" s="1"/>
      <c r="D971" s="1"/>
      <c r="E971" s="1"/>
      <c r="F971" s="1"/>
    </row>
    <row r="972" customFormat="false" ht="15" hidden="false" customHeight="false" outlineLevel="0" collapsed="false">
      <c r="B972" s="1"/>
      <c r="C972" s="1"/>
      <c r="D972" s="1"/>
      <c r="E972" s="1"/>
      <c r="F972" s="1"/>
    </row>
    <row r="973" customFormat="false" ht="15" hidden="false" customHeight="false" outlineLevel="0" collapsed="false">
      <c r="B973" s="1"/>
      <c r="C973" s="1"/>
      <c r="D973" s="1"/>
      <c r="E973" s="1"/>
      <c r="F973" s="1"/>
    </row>
    <row r="974" customFormat="false" ht="15" hidden="false" customHeight="false" outlineLevel="0" collapsed="false">
      <c r="B974" s="1"/>
      <c r="C974" s="1"/>
      <c r="D974" s="1"/>
      <c r="E974" s="1"/>
      <c r="F974" s="1"/>
    </row>
    <row r="975" customFormat="false" ht="15" hidden="false" customHeight="false" outlineLevel="0" collapsed="false">
      <c r="B975" s="1"/>
      <c r="C975" s="1"/>
      <c r="D975" s="1"/>
      <c r="E975" s="1"/>
      <c r="F975" s="1"/>
    </row>
    <row r="976" customFormat="false" ht="15" hidden="false" customHeight="false" outlineLevel="0" collapsed="false">
      <c r="B976" s="1"/>
      <c r="C976" s="1"/>
      <c r="D976" s="1"/>
      <c r="E976" s="1"/>
      <c r="F976" s="1"/>
    </row>
    <row r="977" customFormat="false" ht="15" hidden="false" customHeight="false" outlineLevel="0" collapsed="false">
      <c r="B977" s="1"/>
      <c r="C977" s="1"/>
      <c r="D977" s="1"/>
      <c r="E977" s="1"/>
      <c r="F977" s="1"/>
    </row>
    <row r="978" customFormat="false" ht="15" hidden="false" customHeight="false" outlineLevel="0" collapsed="false">
      <c r="B978" s="1"/>
      <c r="C978" s="1"/>
      <c r="D978" s="1"/>
      <c r="E978" s="1"/>
      <c r="F978" s="1"/>
    </row>
    <row r="979" customFormat="false" ht="15" hidden="false" customHeight="false" outlineLevel="0" collapsed="false">
      <c r="B979" s="1"/>
      <c r="C979" s="1"/>
      <c r="D979" s="1"/>
      <c r="E979" s="1"/>
      <c r="F979" s="1"/>
    </row>
    <row r="980" customFormat="false" ht="15" hidden="false" customHeight="false" outlineLevel="0" collapsed="false">
      <c r="B980" s="1"/>
      <c r="C980" s="1"/>
      <c r="D980" s="1"/>
      <c r="E980" s="1"/>
      <c r="F980" s="1"/>
    </row>
    <row r="981" customFormat="false" ht="15" hidden="false" customHeight="false" outlineLevel="0" collapsed="false">
      <c r="B981" s="1"/>
      <c r="C981" s="1"/>
      <c r="D981" s="1"/>
      <c r="E981" s="1"/>
      <c r="F981" s="1"/>
    </row>
    <row r="982" customFormat="false" ht="15" hidden="false" customHeight="false" outlineLevel="0" collapsed="false">
      <c r="B982" s="1"/>
      <c r="C982" s="1"/>
      <c r="D982" s="1"/>
      <c r="E982" s="1"/>
      <c r="F982" s="1"/>
    </row>
    <row r="983" customFormat="false" ht="15" hidden="false" customHeight="false" outlineLevel="0" collapsed="false">
      <c r="B983" s="1"/>
      <c r="C983" s="1"/>
      <c r="D983" s="1"/>
      <c r="E983" s="1"/>
      <c r="F983" s="1"/>
    </row>
    <row r="984" customFormat="false" ht="15" hidden="false" customHeight="false" outlineLevel="0" collapsed="false">
      <c r="B984" s="1"/>
      <c r="C984" s="1"/>
      <c r="D984" s="1"/>
      <c r="E984" s="1"/>
      <c r="F984" s="1"/>
    </row>
    <row r="985" customFormat="false" ht="15" hidden="false" customHeight="false" outlineLevel="0" collapsed="false">
      <c r="B985" s="1"/>
      <c r="C985" s="1"/>
      <c r="D985" s="1"/>
      <c r="E985" s="1"/>
      <c r="F985" s="1"/>
    </row>
    <row r="986" customFormat="false" ht="15" hidden="false" customHeight="false" outlineLevel="0" collapsed="false">
      <c r="B986" s="1"/>
      <c r="C986" s="1"/>
      <c r="D986" s="1"/>
      <c r="E986" s="1"/>
      <c r="F986" s="1"/>
    </row>
    <row r="987" customFormat="false" ht="15" hidden="false" customHeight="false" outlineLevel="0" collapsed="false">
      <c r="B987" s="1"/>
      <c r="C987" s="1"/>
      <c r="D987" s="1"/>
      <c r="E987" s="1"/>
      <c r="F987" s="1"/>
    </row>
    <row r="988" customFormat="false" ht="15" hidden="false" customHeight="false" outlineLevel="0" collapsed="false">
      <c r="B988" s="1"/>
      <c r="C988" s="1"/>
      <c r="D988" s="1"/>
      <c r="E988" s="1"/>
      <c r="F988" s="1"/>
    </row>
    <row r="989" customFormat="false" ht="15" hidden="false" customHeight="false" outlineLevel="0" collapsed="false">
      <c r="B989" s="1"/>
      <c r="C989" s="1"/>
      <c r="D989" s="1"/>
      <c r="E989" s="1"/>
      <c r="F989" s="1"/>
    </row>
    <row r="990" customFormat="false" ht="15" hidden="false" customHeight="false" outlineLevel="0" collapsed="false">
      <c r="B990" s="1"/>
      <c r="C990" s="1"/>
      <c r="D990" s="1"/>
      <c r="E990" s="1"/>
      <c r="F990" s="1"/>
    </row>
    <row r="991" customFormat="false" ht="15" hidden="false" customHeight="false" outlineLevel="0" collapsed="false">
      <c r="B991" s="1"/>
      <c r="C991" s="1"/>
      <c r="D991" s="1"/>
      <c r="E991" s="1"/>
      <c r="F991" s="1"/>
    </row>
    <row r="992" customFormat="false" ht="15" hidden="false" customHeight="false" outlineLevel="0" collapsed="false">
      <c r="B992" s="1"/>
      <c r="C992" s="1"/>
      <c r="D992" s="1"/>
      <c r="E992" s="1"/>
      <c r="F992" s="1"/>
    </row>
    <row r="993" customFormat="false" ht="15" hidden="false" customHeight="false" outlineLevel="0" collapsed="false">
      <c r="B993" s="1"/>
      <c r="C993" s="1"/>
      <c r="D993" s="1"/>
      <c r="E993" s="1"/>
      <c r="F993" s="1"/>
    </row>
    <row r="994" customFormat="false" ht="15" hidden="false" customHeight="false" outlineLevel="0" collapsed="false">
      <c r="B994" s="1"/>
      <c r="C994" s="1"/>
      <c r="D994" s="1"/>
      <c r="E994" s="1"/>
      <c r="F994" s="1"/>
    </row>
    <row r="995" customFormat="false" ht="15" hidden="false" customHeight="false" outlineLevel="0" collapsed="false">
      <c r="B995" s="1"/>
      <c r="C995" s="1"/>
      <c r="D995" s="1"/>
      <c r="E995" s="1"/>
      <c r="F995" s="1"/>
    </row>
    <row r="996" customFormat="false" ht="15" hidden="false" customHeight="false" outlineLevel="0" collapsed="false">
      <c r="B996" s="1"/>
      <c r="C996" s="1"/>
      <c r="D996" s="1"/>
      <c r="E996" s="1"/>
      <c r="F996" s="1"/>
    </row>
    <row r="997" customFormat="false" ht="15" hidden="false" customHeight="false" outlineLevel="0" collapsed="false">
      <c r="B997" s="1"/>
      <c r="C997" s="1"/>
      <c r="D997" s="1"/>
      <c r="E997" s="1"/>
      <c r="F997" s="1"/>
    </row>
    <row r="998" customFormat="false" ht="15" hidden="false" customHeight="false" outlineLevel="0" collapsed="false">
      <c r="B998" s="1"/>
      <c r="C998" s="1"/>
      <c r="D998" s="1"/>
      <c r="E998" s="1"/>
      <c r="F998" s="1"/>
    </row>
    <row r="999" customFormat="false" ht="15" hidden="false" customHeight="false" outlineLevel="0" collapsed="false">
      <c r="B999" s="1"/>
      <c r="C999" s="1"/>
      <c r="D999" s="1"/>
      <c r="E999" s="1"/>
      <c r="F999" s="1"/>
    </row>
    <row r="1000" customFormat="false" ht="15" hidden="false" customHeight="false" outlineLevel="0" collapsed="false">
      <c r="B1000" s="1"/>
      <c r="C1000" s="1"/>
      <c r="D1000" s="1"/>
      <c r="E1000" s="1"/>
      <c r="F1000" s="1"/>
    </row>
    <row r="1001" customFormat="false" ht="15" hidden="false" customHeight="false" outlineLevel="0" collapsed="false">
      <c r="B1001" s="1"/>
      <c r="C1001" s="1"/>
      <c r="D1001" s="1"/>
      <c r="E1001" s="1"/>
      <c r="F1001" s="1"/>
    </row>
    <row r="1002" customFormat="false" ht="15" hidden="false" customHeight="false" outlineLevel="0" collapsed="false">
      <c r="B1002" s="1"/>
      <c r="C1002" s="1"/>
      <c r="D1002" s="1"/>
      <c r="E1002" s="1"/>
      <c r="F1002" s="1"/>
    </row>
    <row r="1003" customFormat="false" ht="15" hidden="false" customHeight="false" outlineLevel="0" collapsed="false">
      <c r="B1003" s="1"/>
      <c r="C1003" s="1"/>
      <c r="D1003" s="1"/>
      <c r="E1003" s="1"/>
      <c r="F1003" s="1"/>
    </row>
    <row r="1004" customFormat="false" ht="15" hidden="false" customHeight="false" outlineLevel="0" collapsed="false">
      <c r="B1004" s="1"/>
      <c r="C1004" s="1"/>
      <c r="D1004" s="1"/>
      <c r="E1004" s="1"/>
      <c r="F1004" s="1"/>
    </row>
    <row r="1005" customFormat="false" ht="15" hidden="false" customHeight="false" outlineLevel="0" collapsed="false">
      <c r="B1005" s="1"/>
      <c r="C1005" s="1"/>
      <c r="D1005" s="1"/>
      <c r="E1005" s="1"/>
      <c r="F1005" s="1"/>
    </row>
    <row r="1006" customFormat="false" ht="15" hidden="false" customHeight="false" outlineLevel="0" collapsed="false">
      <c r="B1006" s="1"/>
      <c r="C1006" s="1"/>
      <c r="D1006" s="1"/>
      <c r="E1006" s="1"/>
      <c r="F1006" s="1"/>
    </row>
    <row r="1007" customFormat="false" ht="15" hidden="false" customHeight="false" outlineLevel="0" collapsed="false">
      <c r="B1007" s="1"/>
      <c r="C1007" s="1"/>
      <c r="D1007" s="1"/>
      <c r="E1007" s="1"/>
      <c r="F1007" s="1"/>
    </row>
    <row r="1008" customFormat="false" ht="15" hidden="false" customHeight="false" outlineLevel="0" collapsed="false">
      <c r="B1008" s="1"/>
      <c r="C1008" s="1"/>
      <c r="D1008" s="1"/>
      <c r="E1008" s="1"/>
      <c r="F1008" s="1"/>
    </row>
    <row r="1009" customFormat="false" ht="15" hidden="false" customHeight="false" outlineLevel="0" collapsed="false">
      <c r="B1009" s="1"/>
      <c r="C1009" s="1"/>
      <c r="D1009" s="1"/>
      <c r="E1009" s="1"/>
      <c r="F1009" s="1"/>
    </row>
    <row r="1010" customFormat="false" ht="15" hidden="false" customHeight="false" outlineLevel="0" collapsed="false">
      <c r="B1010" s="1"/>
      <c r="C1010" s="1"/>
      <c r="D1010" s="1"/>
      <c r="E1010" s="1"/>
      <c r="F1010" s="1"/>
    </row>
    <row r="1011" customFormat="false" ht="15" hidden="false" customHeight="false" outlineLevel="0" collapsed="false">
      <c r="B1011" s="1"/>
      <c r="C1011" s="1"/>
      <c r="D1011" s="1"/>
      <c r="E1011" s="1"/>
      <c r="F1011" s="1"/>
    </row>
    <row r="1012" customFormat="false" ht="15" hidden="false" customHeight="false" outlineLevel="0" collapsed="false">
      <c r="B1012" s="1"/>
      <c r="C1012" s="1"/>
      <c r="D1012" s="1"/>
      <c r="E1012" s="1"/>
      <c r="F1012" s="1"/>
    </row>
    <row r="1013" customFormat="false" ht="15" hidden="false" customHeight="false" outlineLevel="0" collapsed="false">
      <c r="B1013" s="1"/>
      <c r="C1013" s="1"/>
      <c r="D1013" s="1"/>
      <c r="E1013" s="1"/>
      <c r="F1013" s="1"/>
    </row>
    <row r="1014" customFormat="false" ht="15" hidden="false" customHeight="false" outlineLevel="0" collapsed="false">
      <c r="B1014" s="1"/>
      <c r="C1014" s="1"/>
      <c r="D1014" s="1"/>
      <c r="E1014" s="1"/>
      <c r="F1014" s="1"/>
    </row>
    <row r="1015" customFormat="false" ht="15" hidden="false" customHeight="false" outlineLevel="0" collapsed="false">
      <c r="B1015" s="1"/>
      <c r="C1015" s="1"/>
      <c r="D1015" s="1"/>
      <c r="E1015" s="1"/>
      <c r="F1015" s="1"/>
    </row>
    <row r="1016" customFormat="false" ht="15" hidden="false" customHeight="false" outlineLevel="0" collapsed="false">
      <c r="B1016" s="1"/>
      <c r="C1016" s="1"/>
      <c r="D1016" s="1"/>
      <c r="E1016" s="1"/>
      <c r="F1016" s="1"/>
    </row>
    <row r="1017" customFormat="false" ht="15" hidden="false" customHeight="false" outlineLevel="0" collapsed="false">
      <c r="B1017" s="1"/>
      <c r="C1017" s="1"/>
      <c r="D1017" s="1"/>
      <c r="E1017" s="1"/>
      <c r="F1017" s="1"/>
    </row>
    <row r="1018" customFormat="false" ht="15" hidden="false" customHeight="false" outlineLevel="0" collapsed="false">
      <c r="B1018" s="1"/>
      <c r="C1018" s="1"/>
      <c r="D1018" s="1"/>
      <c r="E1018" s="1"/>
      <c r="F1018" s="1"/>
    </row>
    <row r="1019" customFormat="false" ht="15" hidden="false" customHeight="false" outlineLevel="0" collapsed="false">
      <c r="B1019" s="1"/>
      <c r="C1019" s="1"/>
      <c r="D1019" s="1"/>
      <c r="E1019" s="1"/>
      <c r="F1019" s="1"/>
    </row>
    <row r="1020" customFormat="false" ht="15" hidden="false" customHeight="false" outlineLevel="0" collapsed="false">
      <c r="B1020" s="1"/>
      <c r="C1020" s="1"/>
      <c r="D1020" s="1"/>
      <c r="E1020" s="1"/>
      <c r="F1020" s="1"/>
    </row>
    <row r="1021" customFormat="false" ht="15" hidden="false" customHeight="false" outlineLevel="0" collapsed="false">
      <c r="B1021" s="1"/>
      <c r="C1021" s="1"/>
      <c r="D1021" s="1"/>
      <c r="E1021" s="1"/>
      <c r="F1021" s="1"/>
    </row>
    <row r="1022" customFormat="false" ht="15" hidden="false" customHeight="false" outlineLevel="0" collapsed="false">
      <c r="B1022" s="1"/>
      <c r="C1022" s="1"/>
      <c r="D1022" s="1"/>
      <c r="E1022" s="1"/>
      <c r="F1022" s="1"/>
    </row>
    <row r="1023" customFormat="false" ht="15" hidden="false" customHeight="false" outlineLevel="0" collapsed="false">
      <c r="B1023" s="1"/>
      <c r="C1023" s="1"/>
      <c r="D1023" s="1"/>
      <c r="E1023" s="1"/>
      <c r="F1023" s="1"/>
    </row>
    <row r="1024" customFormat="false" ht="15" hidden="false" customHeight="false" outlineLevel="0" collapsed="false">
      <c r="B1024" s="1"/>
      <c r="C1024" s="1"/>
      <c r="D1024" s="1"/>
      <c r="E1024" s="1"/>
      <c r="F1024" s="1"/>
    </row>
    <row r="1025" customFormat="false" ht="15" hidden="false" customHeight="false" outlineLevel="0" collapsed="false">
      <c r="B1025" s="1"/>
      <c r="C1025" s="1"/>
      <c r="D1025" s="1"/>
      <c r="E1025" s="1"/>
      <c r="F1025" s="1"/>
    </row>
    <row r="1026" customFormat="false" ht="15" hidden="false" customHeight="false" outlineLevel="0" collapsed="false">
      <c r="B1026" s="1"/>
      <c r="C1026" s="1"/>
      <c r="D1026" s="1"/>
      <c r="E1026" s="1"/>
      <c r="F1026" s="1"/>
    </row>
    <row r="1027" customFormat="false" ht="15" hidden="false" customHeight="false" outlineLevel="0" collapsed="false">
      <c r="B1027" s="1"/>
      <c r="C1027" s="1"/>
      <c r="D1027" s="1"/>
      <c r="E1027" s="1"/>
      <c r="F1027" s="1"/>
    </row>
    <row r="1028" customFormat="false" ht="15" hidden="false" customHeight="false" outlineLevel="0" collapsed="false">
      <c r="B1028" s="1"/>
      <c r="C1028" s="1"/>
      <c r="D1028" s="1"/>
      <c r="E1028" s="1"/>
      <c r="F1028" s="1"/>
    </row>
    <row r="1029" customFormat="false" ht="15" hidden="false" customHeight="false" outlineLevel="0" collapsed="false">
      <c r="B1029" s="1"/>
      <c r="C1029" s="1"/>
      <c r="D1029" s="1"/>
      <c r="E1029" s="1"/>
      <c r="F1029" s="1"/>
    </row>
    <row r="1030" customFormat="false" ht="15" hidden="false" customHeight="false" outlineLevel="0" collapsed="false">
      <c r="B1030" s="1"/>
      <c r="C1030" s="1"/>
      <c r="D1030" s="1"/>
      <c r="E1030" s="1"/>
      <c r="F1030" s="1"/>
    </row>
    <row r="1031" customFormat="false" ht="15" hidden="false" customHeight="false" outlineLevel="0" collapsed="false">
      <c r="B1031" s="1"/>
      <c r="C1031" s="1"/>
      <c r="D1031" s="1"/>
      <c r="E1031" s="1"/>
      <c r="F1031" s="1"/>
    </row>
    <row r="1032" customFormat="false" ht="15" hidden="false" customHeight="false" outlineLevel="0" collapsed="false">
      <c r="B1032" s="1"/>
      <c r="C1032" s="1"/>
      <c r="D1032" s="1"/>
      <c r="E1032" s="1"/>
      <c r="F1032" s="1"/>
    </row>
    <row r="1033" customFormat="false" ht="15" hidden="false" customHeight="false" outlineLevel="0" collapsed="false">
      <c r="B1033" s="1"/>
      <c r="C1033" s="1"/>
      <c r="D1033" s="1"/>
      <c r="E1033" s="1"/>
      <c r="F1033" s="1"/>
    </row>
    <row r="1034" customFormat="false" ht="15" hidden="false" customHeight="false" outlineLevel="0" collapsed="false">
      <c r="B1034" s="1"/>
      <c r="C1034" s="1"/>
      <c r="D1034" s="1"/>
      <c r="E1034" s="1"/>
      <c r="F1034" s="1"/>
    </row>
    <row r="1035" customFormat="false" ht="15" hidden="false" customHeight="false" outlineLevel="0" collapsed="false">
      <c r="B1035" s="1"/>
      <c r="C1035" s="1"/>
      <c r="D1035" s="1"/>
      <c r="E1035" s="1"/>
      <c r="F1035" s="1"/>
    </row>
    <row r="1036" customFormat="false" ht="15" hidden="false" customHeight="false" outlineLevel="0" collapsed="false">
      <c r="B1036" s="1"/>
      <c r="C1036" s="1"/>
      <c r="D1036" s="1"/>
      <c r="E1036" s="1"/>
      <c r="F1036" s="1"/>
    </row>
    <row r="1037" customFormat="false" ht="15" hidden="false" customHeight="false" outlineLevel="0" collapsed="false">
      <c r="B1037" s="1"/>
      <c r="C1037" s="1"/>
      <c r="D1037" s="1"/>
      <c r="E1037" s="1"/>
      <c r="F1037" s="1"/>
    </row>
    <row r="1038" customFormat="false" ht="15" hidden="false" customHeight="false" outlineLevel="0" collapsed="false">
      <c r="B1038" s="1"/>
      <c r="C1038" s="1"/>
      <c r="D1038" s="1"/>
      <c r="E1038" s="1"/>
      <c r="F1038" s="1"/>
    </row>
    <row r="1039" customFormat="false" ht="15" hidden="false" customHeight="false" outlineLevel="0" collapsed="false">
      <c r="B1039" s="1"/>
      <c r="C1039" s="1"/>
      <c r="D1039" s="1"/>
      <c r="E1039" s="1"/>
      <c r="F1039" s="1"/>
    </row>
    <row r="1040" customFormat="false" ht="15" hidden="false" customHeight="false" outlineLevel="0" collapsed="false">
      <c r="B1040" s="1"/>
      <c r="C1040" s="1"/>
      <c r="D1040" s="1"/>
      <c r="E1040" s="1"/>
      <c r="F1040" s="1"/>
    </row>
    <row r="1041" customFormat="false" ht="15" hidden="false" customHeight="false" outlineLevel="0" collapsed="false">
      <c r="B1041" s="1"/>
      <c r="C1041" s="1"/>
      <c r="D1041" s="1"/>
      <c r="E1041" s="1"/>
      <c r="F1041" s="1"/>
    </row>
    <row r="1042" customFormat="false" ht="15" hidden="false" customHeight="false" outlineLevel="0" collapsed="false">
      <c r="B1042" s="1"/>
      <c r="C1042" s="1"/>
      <c r="D1042" s="1"/>
      <c r="E1042" s="1"/>
      <c r="F1042" s="1"/>
    </row>
    <row r="1043" customFormat="false" ht="15" hidden="false" customHeight="false" outlineLevel="0" collapsed="false">
      <c r="B1043" s="1"/>
      <c r="C1043" s="1"/>
      <c r="D1043" s="1"/>
      <c r="E1043" s="1"/>
      <c r="F1043" s="1"/>
    </row>
    <row r="1044" customFormat="false" ht="15" hidden="false" customHeight="false" outlineLevel="0" collapsed="false">
      <c r="B1044" s="1"/>
      <c r="C1044" s="1"/>
      <c r="D1044" s="1"/>
      <c r="E1044" s="1"/>
      <c r="F1044" s="1"/>
    </row>
    <row r="1045" customFormat="false" ht="15" hidden="false" customHeight="false" outlineLevel="0" collapsed="false">
      <c r="B1045" s="1"/>
      <c r="C1045" s="1"/>
      <c r="D1045" s="1"/>
      <c r="E1045" s="1"/>
      <c r="F1045" s="1"/>
    </row>
    <row r="1046" customFormat="false" ht="15" hidden="false" customHeight="false" outlineLevel="0" collapsed="false">
      <c r="B1046" s="1"/>
      <c r="C1046" s="1"/>
      <c r="D1046" s="1"/>
      <c r="E1046" s="1"/>
      <c r="F1046" s="1"/>
    </row>
    <row r="1047" customFormat="false" ht="15" hidden="false" customHeight="false" outlineLevel="0" collapsed="false">
      <c r="B1047" s="1"/>
      <c r="C1047" s="1"/>
      <c r="D1047" s="1"/>
      <c r="E1047" s="1"/>
      <c r="F1047" s="1"/>
    </row>
    <row r="1048" customFormat="false" ht="15" hidden="false" customHeight="false" outlineLevel="0" collapsed="false">
      <c r="B1048" s="1"/>
      <c r="C1048" s="1"/>
      <c r="D1048" s="1"/>
      <c r="E1048" s="1"/>
      <c r="F1048" s="1"/>
    </row>
    <row r="1049" customFormat="false" ht="15" hidden="false" customHeight="false" outlineLevel="0" collapsed="false">
      <c r="B1049" s="1"/>
      <c r="C1049" s="1"/>
      <c r="D1049" s="1"/>
      <c r="E1049" s="1"/>
      <c r="F1049" s="1"/>
    </row>
    <row r="1050" customFormat="false" ht="15" hidden="false" customHeight="false" outlineLevel="0" collapsed="false">
      <c r="B1050" s="1"/>
      <c r="C1050" s="1"/>
      <c r="D1050" s="1"/>
      <c r="E1050" s="1"/>
      <c r="F1050" s="1"/>
    </row>
    <row r="1051" customFormat="false" ht="15" hidden="false" customHeight="false" outlineLevel="0" collapsed="false">
      <c r="B1051" s="1"/>
      <c r="C1051" s="1"/>
      <c r="D1051" s="1"/>
      <c r="E1051" s="1"/>
      <c r="F1051" s="1"/>
    </row>
    <row r="1052" customFormat="false" ht="15" hidden="false" customHeight="false" outlineLevel="0" collapsed="false">
      <c r="B1052" s="1"/>
      <c r="C1052" s="1"/>
      <c r="D1052" s="1"/>
      <c r="E1052" s="1"/>
      <c r="F1052" s="1"/>
    </row>
    <row r="1053" customFormat="false" ht="15" hidden="false" customHeight="false" outlineLevel="0" collapsed="false">
      <c r="B1053" s="1"/>
      <c r="C1053" s="1"/>
      <c r="D1053" s="1"/>
      <c r="E1053" s="1"/>
      <c r="F1053" s="1"/>
    </row>
    <row r="1054" customFormat="false" ht="15" hidden="false" customHeight="false" outlineLevel="0" collapsed="false">
      <c r="B1054" s="1"/>
      <c r="C1054" s="1"/>
      <c r="D1054" s="1"/>
      <c r="E1054" s="1"/>
      <c r="F1054" s="1"/>
    </row>
    <row r="1055" customFormat="false" ht="15" hidden="false" customHeight="false" outlineLevel="0" collapsed="false">
      <c r="B1055" s="1"/>
      <c r="C1055" s="1"/>
      <c r="D1055" s="1"/>
      <c r="E1055" s="1"/>
      <c r="F1055" s="1"/>
    </row>
    <row r="1056" customFormat="false" ht="15" hidden="false" customHeight="false" outlineLevel="0" collapsed="false">
      <c r="B1056" s="1"/>
      <c r="C1056" s="1"/>
      <c r="D1056" s="1"/>
      <c r="E1056" s="1"/>
      <c r="F1056" s="1"/>
    </row>
    <row r="1057" customFormat="false" ht="15" hidden="false" customHeight="false" outlineLevel="0" collapsed="false">
      <c r="B1057" s="1"/>
      <c r="C1057" s="1"/>
      <c r="D1057" s="1"/>
      <c r="E1057" s="1"/>
      <c r="F1057" s="1"/>
    </row>
    <row r="1058" customFormat="false" ht="15" hidden="false" customHeight="false" outlineLevel="0" collapsed="false">
      <c r="B1058" s="1"/>
      <c r="C1058" s="1"/>
      <c r="D1058" s="1"/>
      <c r="E1058" s="1"/>
      <c r="F1058" s="1"/>
    </row>
    <row r="1059" customFormat="false" ht="15" hidden="false" customHeight="false" outlineLevel="0" collapsed="false">
      <c r="B1059" s="1"/>
      <c r="C1059" s="1"/>
      <c r="D1059" s="1"/>
      <c r="E1059" s="1"/>
      <c r="F1059" s="1"/>
    </row>
    <row r="1060" customFormat="false" ht="15" hidden="false" customHeight="false" outlineLevel="0" collapsed="false">
      <c r="B1060" s="1"/>
      <c r="C1060" s="1"/>
      <c r="D1060" s="1"/>
      <c r="E1060" s="1"/>
      <c r="F1060" s="1"/>
    </row>
    <row r="1061" customFormat="false" ht="15" hidden="false" customHeight="false" outlineLevel="0" collapsed="false">
      <c r="B1061" s="1"/>
      <c r="C1061" s="1"/>
      <c r="D1061" s="1"/>
      <c r="E1061" s="1"/>
      <c r="F1061" s="1"/>
    </row>
    <row r="1062" customFormat="false" ht="15" hidden="false" customHeight="false" outlineLevel="0" collapsed="false">
      <c r="B1062" s="1"/>
      <c r="C1062" s="1"/>
      <c r="D1062" s="1"/>
      <c r="E1062" s="1"/>
      <c r="F1062" s="1"/>
    </row>
    <row r="1063" customFormat="false" ht="15" hidden="false" customHeight="false" outlineLevel="0" collapsed="false">
      <c r="B1063" s="1"/>
      <c r="C1063" s="1"/>
      <c r="D1063" s="1"/>
      <c r="E1063" s="1"/>
      <c r="F1063" s="1"/>
    </row>
    <row r="1064" customFormat="false" ht="15" hidden="false" customHeight="false" outlineLevel="0" collapsed="false">
      <c r="B1064" s="1"/>
      <c r="C1064" s="1"/>
      <c r="D1064" s="1"/>
      <c r="E1064" s="1"/>
      <c r="F1064" s="1"/>
    </row>
    <row r="1065" customFormat="false" ht="15" hidden="false" customHeight="false" outlineLevel="0" collapsed="false">
      <c r="B1065" s="1"/>
      <c r="C1065" s="1"/>
      <c r="D1065" s="1"/>
      <c r="E1065" s="1"/>
      <c r="F1065" s="1"/>
    </row>
    <row r="1066" customFormat="false" ht="15" hidden="false" customHeight="false" outlineLevel="0" collapsed="false">
      <c r="B1066" s="1"/>
      <c r="C1066" s="1"/>
      <c r="D1066" s="1"/>
      <c r="E1066" s="1"/>
      <c r="F1066" s="1"/>
    </row>
    <row r="1067" customFormat="false" ht="15" hidden="false" customHeight="false" outlineLevel="0" collapsed="false">
      <c r="B1067" s="1"/>
      <c r="C1067" s="1"/>
      <c r="D1067" s="1"/>
      <c r="E1067" s="1"/>
      <c r="F1067" s="1"/>
    </row>
    <row r="1068" customFormat="false" ht="15" hidden="false" customHeight="false" outlineLevel="0" collapsed="false">
      <c r="B1068" s="1"/>
      <c r="C1068" s="1"/>
      <c r="D1068" s="1"/>
      <c r="E1068" s="1"/>
      <c r="F1068" s="1"/>
    </row>
    <row r="1069" customFormat="false" ht="15" hidden="false" customHeight="false" outlineLevel="0" collapsed="false">
      <c r="B1069" s="1"/>
      <c r="C1069" s="1"/>
      <c r="D1069" s="1"/>
      <c r="E1069" s="1"/>
      <c r="F1069" s="1"/>
    </row>
    <row r="1070" customFormat="false" ht="15" hidden="false" customHeight="false" outlineLevel="0" collapsed="false">
      <c r="B1070" s="1"/>
      <c r="C1070" s="1"/>
      <c r="D1070" s="1"/>
      <c r="E1070" s="1"/>
      <c r="F1070" s="1"/>
    </row>
    <row r="1071" customFormat="false" ht="15" hidden="false" customHeight="false" outlineLevel="0" collapsed="false">
      <c r="B1071" s="1"/>
      <c r="C1071" s="1"/>
      <c r="D1071" s="1"/>
      <c r="E1071" s="1"/>
      <c r="F1071" s="1"/>
    </row>
    <row r="1072" customFormat="false" ht="15" hidden="false" customHeight="false" outlineLevel="0" collapsed="false">
      <c r="B1072" s="1"/>
      <c r="C1072" s="1"/>
      <c r="D1072" s="1"/>
      <c r="E1072" s="1"/>
      <c r="F1072" s="1"/>
    </row>
    <row r="1073" customFormat="false" ht="15" hidden="false" customHeight="false" outlineLevel="0" collapsed="false">
      <c r="B1073" s="1"/>
      <c r="C1073" s="1"/>
      <c r="D1073" s="1"/>
      <c r="E1073" s="1"/>
      <c r="F1073" s="1"/>
    </row>
    <row r="1074" customFormat="false" ht="15" hidden="false" customHeight="false" outlineLevel="0" collapsed="false">
      <c r="B1074" s="1"/>
      <c r="C1074" s="1"/>
      <c r="D1074" s="1"/>
      <c r="E1074" s="1"/>
      <c r="F1074" s="1"/>
    </row>
    <row r="1075" customFormat="false" ht="15" hidden="false" customHeight="false" outlineLevel="0" collapsed="false">
      <c r="B1075" s="1"/>
      <c r="C1075" s="1"/>
      <c r="D1075" s="1"/>
      <c r="E1075" s="1"/>
      <c r="F1075" s="1"/>
    </row>
    <row r="1076" customFormat="false" ht="15" hidden="false" customHeight="false" outlineLevel="0" collapsed="false">
      <c r="B1076" s="1"/>
      <c r="C1076" s="1"/>
      <c r="D1076" s="1"/>
      <c r="E1076" s="1"/>
      <c r="F1076" s="1"/>
    </row>
    <row r="1077" customFormat="false" ht="15" hidden="false" customHeight="false" outlineLevel="0" collapsed="false">
      <c r="B1077" s="1"/>
      <c r="C1077" s="1"/>
      <c r="D1077" s="1"/>
      <c r="E1077" s="1"/>
      <c r="F1077" s="1"/>
    </row>
    <row r="1078" customFormat="false" ht="15" hidden="false" customHeight="false" outlineLevel="0" collapsed="false">
      <c r="B1078" s="1"/>
      <c r="C1078" s="1"/>
      <c r="D1078" s="1"/>
      <c r="E1078" s="1"/>
      <c r="F1078" s="1"/>
    </row>
    <row r="1079" customFormat="false" ht="15" hidden="false" customHeight="false" outlineLevel="0" collapsed="false">
      <c r="B1079" s="1"/>
      <c r="C1079" s="1"/>
      <c r="D1079" s="1"/>
      <c r="E1079" s="1"/>
      <c r="F1079" s="1"/>
    </row>
    <row r="1080" customFormat="false" ht="15" hidden="false" customHeight="false" outlineLevel="0" collapsed="false">
      <c r="B1080" s="1"/>
      <c r="C1080" s="1"/>
      <c r="D1080" s="1"/>
      <c r="E1080" s="1"/>
      <c r="F1080" s="1"/>
    </row>
    <row r="1081" customFormat="false" ht="15" hidden="false" customHeight="false" outlineLevel="0" collapsed="false">
      <c r="B1081" s="1"/>
      <c r="C1081" s="1"/>
      <c r="D1081" s="1"/>
      <c r="E1081" s="1"/>
      <c r="F1081" s="1"/>
    </row>
    <row r="1082" customFormat="false" ht="15" hidden="false" customHeight="false" outlineLevel="0" collapsed="false">
      <c r="B1082" s="1"/>
      <c r="C1082" s="1"/>
      <c r="D1082" s="1"/>
      <c r="E1082" s="1"/>
      <c r="F1082" s="1"/>
    </row>
    <row r="1083" customFormat="false" ht="15" hidden="false" customHeight="false" outlineLevel="0" collapsed="false">
      <c r="B1083" s="1"/>
      <c r="C1083" s="1"/>
      <c r="D1083" s="1"/>
      <c r="E1083" s="1"/>
      <c r="F1083" s="1"/>
    </row>
    <row r="1084" customFormat="false" ht="15" hidden="false" customHeight="false" outlineLevel="0" collapsed="false">
      <c r="B1084" s="1"/>
      <c r="C1084" s="1"/>
      <c r="D1084" s="1"/>
      <c r="E1084" s="1"/>
      <c r="F1084" s="1"/>
    </row>
    <row r="1085" customFormat="false" ht="15" hidden="false" customHeight="false" outlineLevel="0" collapsed="false">
      <c r="B1085" s="1"/>
      <c r="C1085" s="1"/>
      <c r="D1085" s="1"/>
      <c r="E1085" s="1"/>
      <c r="F1085" s="1"/>
    </row>
    <row r="1086" customFormat="false" ht="15" hidden="false" customHeight="false" outlineLevel="0" collapsed="false">
      <c r="B1086" s="1"/>
      <c r="C1086" s="1"/>
      <c r="D1086" s="1"/>
      <c r="E1086" s="1"/>
      <c r="F1086" s="1"/>
    </row>
    <row r="1087" customFormat="false" ht="15" hidden="false" customHeight="false" outlineLevel="0" collapsed="false">
      <c r="B1087" s="1"/>
      <c r="C1087" s="1"/>
      <c r="D1087" s="1"/>
      <c r="E1087" s="1"/>
      <c r="F1087" s="1"/>
    </row>
    <row r="1088" customFormat="false" ht="15" hidden="false" customHeight="false" outlineLevel="0" collapsed="false">
      <c r="B1088" s="1"/>
      <c r="C1088" s="1"/>
      <c r="D1088" s="1"/>
      <c r="E1088" s="1"/>
      <c r="F1088" s="1"/>
    </row>
    <row r="1089" customFormat="false" ht="15" hidden="false" customHeight="false" outlineLevel="0" collapsed="false">
      <c r="B1089" s="1"/>
      <c r="C1089" s="1"/>
      <c r="D1089" s="1"/>
      <c r="E1089" s="1"/>
      <c r="F1089" s="1"/>
    </row>
    <row r="1090" customFormat="false" ht="15" hidden="false" customHeight="false" outlineLevel="0" collapsed="false">
      <c r="B1090" s="1"/>
      <c r="C1090" s="1"/>
      <c r="D1090" s="1"/>
      <c r="E1090" s="1"/>
      <c r="F1090" s="1"/>
    </row>
    <row r="1091" customFormat="false" ht="15" hidden="false" customHeight="false" outlineLevel="0" collapsed="false">
      <c r="B1091" s="1"/>
      <c r="C1091" s="1"/>
      <c r="D1091" s="1"/>
      <c r="E1091" s="1"/>
      <c r="F1091" s="1"/>
    </row>
    <row r="1092" customFormat="false" ht="15" hidden="false" customHeight="false" outlineLevel="0" collapsed="false">
      <c r="B1092" s="1"/>
      <c r="C1092" s="1"/>
      <c r="D1092" s="1"/>
      <c r="E1092" s="1"/>
      <c r="F1092" s="1"/>
    </row>
    <row r="1093" customFormat="false" ht="15" hidden="false" customHeight="false" outlineLevel="0" collapsed="false">
      <c r="B1093" s="1"/>
      <c r="C1093" s="1"/>
      <c r="D1093" s="1"/>
      <c r="E1093" s="1"/>
      <c r="F1093" s="1"/>
    </row>
    <row r="1094" customFormat="false" ht="15" hidden="false" customHeight="false" outlineLevel="0" collapsed="false">
      <c r="B1094" s="1"/>
      <c r="C1094" s="1"/>
      <c r="D1094" s="1"/>
      <c r="E1094" s="1"/>
      <c r="F1094" s="1"/>
    </row>
    <row r="1095" customFormat="false" ht="15" hidden="false" customHeight="false" outlineLevel="0" collapsed="false">
      <c r="B1095" s="1"/>
      <c r="C1095" s="1"/>
      <c r="D1095" s="1"/>
      <c r="E1095" s="1"/>
      <c r="F1095" s="1"/>
    </row>
    <row r="1096" customFormat="false" ht="15" hidden="false" customHeight="false" outlineLevel="0" collapsed="false">
      <c r="B1096" s="1"/>
      <c r="C1096" s="1"/>
      <c r="D1096" s="1"/>
      <c r="E1096" s="1"/>
      <c r="F1096" s="1"/>
    </row>
    <row r="1097" customFormat="false" ht="15" hidden="false" customHeight="false" outlineLevel="0" collapsed="false">
      <c r="B1097" s="1"/>
      <c r="C1097" s="1"/>
      <c r="D1097" s="1"/>
      <c r="E1097" s="1"/>
      <c r="F1097" s="1"/>
    </row>
    <row r="1098" customFormat="false" ht="15" hidden="false" customHeight="false" outlineLevel="0" collapsed="false">
      <c r="B1098" s="1"/>
      <c r="C1098" s="1"/>
      <c r="D1098" s="1"/>
      <c r="E1098" s="1"/>
      <c r="F1098" s="1"/>
    </row>
    <row r="1099" customFormat="false" ht="15" hidden="false" customHeight="false" outlineLevel="0" collapsed="false">
      <c r="B1099" s="1"/>
      <c r="C1099" s="1"/>
      <c r="D1099" s="1"/>
      <c r="E1099" s="1"/>
      <c r="F1099" s="1"/>
    </row>
    <row r="1100" customFormat="false" ht="15" hidden="false" customHeight="false" outlineLevel="0" collapsed="false">
      <c r="B1100" s="1"/>
      <c r="C1100" s="1"/>
      <c r="D1100" s="1"/>
      <c r="E1100" s="1"/>
      <c r="F1100" s="1"/>
    </row>
    <row r="1101" customFormat="false" ht="15" hidden="false" customHeight="false" outlineLevel="0" collapsed="false">
      <c r="B1101" s="1"/>
      <c r="C1101" s="1"/>
      <c r="D1101" s="1"/>
      <c r="E1101" s="1"/>
      <c r="F1101" s="1"/>
    </row>
    <row r="1102" customFormat="false" ht="15" hidden="false" customHeight="false" outlineLevel="0" collapsed="false">
      <c r="B1102" s="1"/>
      <c r="C1102" s="1"/>
      <c r="D1102" s="1"/>
      <c r="E1102" s="1"/>
      <c r="F1102" s="1"/>
    </row>
    <row r="1103" customFormat="false" ht="15" hidden="false" customHeight="false" outlineLevel="0" collapsed="false">
      <c r="B1103" s="1"/>
      <c r="C1103" s="1"/>
      <c r="D1103" s="1"/>
      <c r="E1103" s="1"/>
      <c r="F1103" s="1"/>
    </row>
    <row r="1104" customFormat="false" ht="15" hidden="false" customHeight="false" outlineLevel="0" collapsed="false">
      <c r="B1104" s="1"/>
      <c r="C1104" s="1"/>
      <c r="D1104" s="1"/>
      <c r="E1104" s="1"/>
      <c r="F1104" s="1"/>
    </row>
    <row r="1105" customFormat="false" ht="15" hidden="false" customHeight="false" outlineLevel="0" collapsed="false">
      <c r="B1105" s="1"/>
      <c r="C1105" s="1"/>
      <c r="D1105" s="1"/>
      <c r="E1105" s="1"/>
      <c r="F1105" s="1"/>
    </row>
    <row r="1106" customFormat="false" ht="15" hidden="false" customHeight="false" outlineLevel="0" collapsed="false">
      <c r="B1106" s="1"/>
      <c r="C1106" s="1"/>
      <c r="D1106" s="1"/>
      <c r="E1106" s="1"/>
      <c r="F1106" s="1"/>
    </row>
    <row r="1107" customFormat="false" ht="15" hidden="false" customHeight="false" outlineLevel="0" collapsed="false">
      <c r="B1107" s="1"/>
      <c r="C1107" s="1"/>
      <c r="D1107" s="1"/>
      <c r="E1107" s="1"/>
      <c r="F1107" s="1"/>
    </row>
    <row r="1108" customFormat="false" ht="15" hidden="false" customHeight="false" outlineLevel="0" collapsed="false">
      <c r="B1108" s="1"/>
      <c r="C1108" s="1"/>
      <c r="D1108" s="1"/>
      <c r="E1108" s="1"/>
      <c r="F1108" s="1"/>
    </row>
    <row r="1109" customFormat="false" ht="15" hidden="false" customHeight="false" outlineLevel="0" collapsed="false">
      <c r="B1109" s="1"/>
      <c r="C1109" s="1"/>
      <c r="D1109" s="1"/>
      <c r="E1109" s="1"/>
      <c r="F1109" s="1"/>
    </row>
    <row r="1110" customFormat="false" ht="15" hidden="false" customHeight="false" outlineLevel="0" collapsed="false">
      <c r="B1110" s="1"/>
      <c r="C1110" s="1"/>
      <c r="D1110" s="1"/>
      <c r="E1110" s="1"/>
      <c r="F1110" s="1"/>
    </row>
    <row r="1111" customFormat="false" ht="15" hidden="false" customHeight="false" outlineLevel="0" collapsed="false">
      <c r="B1111" s="1"/>
      <c r="C1111" s="1"/>
      <c r="D1111" s="1"/>
      <c r="E1111" s="1"/>
      <c r="F1111" s="1"/>
    </row>
    <row r="1112" customFormat="false" ht="15" hidden="false" customHeight="false" outlineLevel="0" collapsed="false">
      <c r="B1112" s="1"/>
      <c r="C1112" s="1"/>
      <c r="D1112" s="1"/>
      <c r="E1112" s="1"/>
      <c r="F1112" s="1"/>
    </row>
    <row r="1113" customFormat="false" ht="15" hidden="false" customHeight="false" outlineLevel="0" collapsed="false">
      <c r="B1113" s="1"/>
      <c r="C1113" s="1"/>
      <c r="D1113" s="1"/>
      <c r="E1113" s="1"/>
      <c r="F1113" s="1"/>
    </row>
    <row r="1114" customFormat="false" ht="15" hidden="false" customHeight="false" outlineLevel="0" collapsed="false">
      <c r="B1114" s="1"/>
      <c r="C1114" s="1"/>
      <c r="D1114" s="1"/>
      <c r="E1114" s="1"/>
      <c r="F1114" s="1"/>
    </row>
    <row r="1115" customFormat="false" ht="15" hidden="false" customHeight="false" outlineLevel="0" collapsed="false">
      <c r="B1115" s="1"/>
      <c r="C1115" s="1"/>
      <c r="D1115" s="1"/>
      <c r="E1115" s="1"/>
      <c r="F1115" s="1"/>
    </row>
    <row r="1116" customFormat="false" ht="15" hidden="false" customHeight="false" outlineLevel="0" collapsed="false">
      <c r="B1116" s="1"/>
      <c r="C1116" s="1"/>
      <c r="D1116" s="1"/>
      <c r="E1116" s="1"/>
      <c r="F1116" s="1"/>
    </row>
    <row r="1117" customFormat="false" ht="15" hidden="false" customHeight="false" outlineLevel="0" collapsed="false">
      <c r="B1117" s="1"/>
      <c r="C1117" s="1"/>
      <c r="D1117" s="1"/>
      <c r="E1117" s="1"/>
      <c r="F1117" s="1"/>
    </row>
    <row r="1118" customFormat="false" ht="15" hidden="false" customHeight="false" outlineLevel="0" collapsed="false">
      <c r="B1118" s="1"/>
      <c r="C1118" s="1"/>
      <c r="D1118" s="1"/>
      <c r="E1118" s="1"/>
      <c r="F1118" s="1"/>
    </row>
    <row r="1119" customFormat="false" ht="15" hidden="false" customHeight="false" outlineLevel="0" collapsed="false">
      <c r="B1119" s="1"/>
      <c r="C1119" s="1"/>
      <c r="D1119" s="1"/>
      <c r="E1119" s="1"/>
      <c r="F1119" s="1"/>
    </row>
    <row r="1120" customFormat="false" ht="15" hidden="false" customHeight="false" outlineLevel="0" collapsed="false">
      <c r="B1120" s="1"/>
      <c r="C1120" s="1"/>
      <c r="D1120" s="1"/>
      <c r="E1120" s="1"/>
      <c r="F1120" s="1"/>
    </row>
    <row r="1121" customFormat="false" ht="15" hidden="false" customHeight="false" outlineLevel="0" collapsed="false">
      <c r="B1121" s="1"/>
      <c r="C1121" s="1"/>
      <c r="D1121" s="1"/>
      <c r="E1121" s="1"/>
      <c r="F1121" s="1"/>
    </row>
    <row r="1122" customFormat="false" ht="15" hidden="false" customHeight="false" outlineLevel="0" collapsed="false">
      <c r="B1122" s="1"/>
      <c r="C1122" s="1"/>
      <c r="D1122" s="1"/>
      <c r="E1122" s="1"/>
      <c r="F1122" s="1"/>
    </row>
    <row r="1123" customFormat="false" ht="15" hidden="false" customHeight="false" outlineLevel="0" collapsed="false">
      <c r="B1123" s="1"/>
      <c r="C1123" s="1"/>
      <c r="D1123" s="1"/>
      <c r="E1123" s="1"/>
      <c r="F1123" s="1"/>
    </row>
    <row r="1124" customFormat="false" ht="15" hidden="false" customHeight="false" outlineLevel="0" collapsed="false">
      <c r="B1124" s="1"/>
      <c r="C1124" s="1"/>
      <c r="D1124" s="1"/>
      <c r="E1124" s="1"/>
      <c r="F1124" s="1"/>
    </row>
    <row r="1125" customFormat="false" ht="15" hidden="false" customHeight="false" outlineLevel="0" collapsed="false">
      <c r="B1125" s="1"/>
      <c r="C1125" s="1"/>
      <c r="D1125" s="1"/>
      <c r="E1125" s="1"/>
      <c r="F1125" s="1"/>
    </row>
    <row r="1126" customFormat="false" ht="15" hidden="false" customHeight="false" outlineLevel="0" collapsed="false">
      <c r="B1126" s="1"/>
      <c r="C1126" s="1"/>
      <c r="D1126" s="1"/>
      <c r="E1126" s="1"/>
      <c r="F1126" s="1"/>
    </row>
    <row r="1127" customFormat="false" ht="15" hidden="false" customHeight="false" outlineLevel="0" collapsed="false">
      <c r="B1127" s="1"/>
      <c r="C1127" s="1"/>
      <c r="D1127" s="1"/>
      <c r="E1127" s="1"/>
      <c r="F1127" s="1"/>
    </row>
    <row r="1128" customFormat="false" ht="15" hidden="false" customHeight="false" outlineLevel="0" collapsed="false">
      <c r="B1128" s="1"/>
      <c r="C1128" s="1"/>
      <c r="D1128" s="1"/>
      <c r="E1128" s="1"/>
      <c r="F1128" s="1"/>
    </row>
    <row r="1129" customFormat="false" ht="15" hidden="false" customHeight="false" outlineLevel="0" collapsed="false">
      <c r="B1129" s="1"/>
      <c r="C1129" s="1"/>
      <c r="D1129" s="1"/>
      <c r="E1129" s="1"/>
      <c r="F1129" s="1"/>
    </row>
    <row r="1130" customFormat="false" ht="15" hidden="false" customHeight="false" outlineLevel="0" collapsed="false">
      <c r="B1130" s="1"/>
      <c r="C1130" s="1"/>
      <c r="D1130" s="1"/>
      <c r="E1130" s="1"/>
      <c r="F1130" s="1"/>
    </row>
    <row r="1131" customFormat="false" ht="15" hidden="false" customHeight="false" outlineLevel="0" collapsed="false">
      <c r="B1131" s="1"/>
      <c r="C1131" s="1"/>
      <c r="D1131" s="1"/>
      <c r="E1131" s="1"/>
      <c r="F1131" s="1"/>
    </row>
    <row r="1132" customFormat="false" ht="15" hidden="false" customHeight="false" outlineLevel="0" collapsed="false">
      <c r="B1132" s="1"/>
      <c r="C1132" s="1"/>
      <c r="D1132" s="1"/>
      <c r="E1132" s="1"/>
      <c r="F1132" s="1"/>
    </row>
    <row r="1133" customFormat="false" ht="15" hidden="false" customHeight="false" outlineLevel="0" collapsed="false">
      <c r="B1133" s="1"/>
      <c r="C1133" s="1"/>
      <c r="D1133" s="1"/>
      <c r="E1133" s="1"/>
      <c r="F1133" s="1"/>
    </row>
    <row r="1134" customFormat="false" ht="15" hidden="false" customHeight="false" outlineLevel="0" collapsed="false">
      <c r="B1134" s="1"/>
      <c r="C1134" s="1"/>
      <c r="D1134" s="1"/>
      <c r="E1134" s="1"/>
      <c r="F1134" s="1"/>
    </row>
    <row r="1135" customFormat="false" ht="15" hidden="false" customHeight="false" outlineLevel="0" collapsed="false">
      <c r="B1135" s="1"/>
      <c r="C1135" s="1"/>
      <c r="D1135" s="1"/>
      <c r="E1135" s="1"/>
      <c r="F1135" s="1"/>
    </row>
    <row r="1136" customFormat="false" ht="15" hidden="false" customHeight="false" outlineLevel="0" collapsed="false">
      <c r="B1136" s="1"/>
      <c r="C1136" s="1"/>
      <c r="D1136" s="1"/>
      <c r="E1136" s="1"/>
      <c r="F1136" s="1"/>
    </row>
    <row r="1137" customFormat="false" ht="15" hidden="false" customHeight="false" outlineLevel="0" collapsed="false">
      <c r="B1137" s="1"/>
      <c r="C1137" s="1"/>
      <c r="D1137" s="1"/>
      <c r="E1137" s="1"/>
      <c r="F1137" s="1"/>
    </row>
    <row r="1138" customFormat="false" ht="15" hidden="false" customHeight="false" outlineLevel="0" collapsed="false">
      <c r="B1138" s="1"/>
      <c r="C1138" s="1"/>
      <c r="D1138" s="1"/>
      <c r="E1138" s="1"/>
      <c r="F1138" s="1"/>
    </row>
    <row r="1139" customFormat="false" ht="15" hidden="false" customHeight="false" outlineLevel="0" collapsed="false">
      <c r="B1139" s="1"/>
      <c r="C1139" s="1"/>
      <c r="D1139" s="1"/>
      <c r="E1139" s="1"/>
      <c r="F1139" s="1"/>
    </row>
    <row r="1140" customFormat="false" ht="15" hidden="false" customHeight="false" outlineLevel="0" collapsed="false">
      <c r="B1140" s="1"/>
      <c r="C1140" s="1"/>
      <c r="D1140" s="1"/>
      <c r="E1140" s="1"/>
      <c r="F1140" s="1"/>
    </row>
    <row r="1141" customFormat="false" ht="15" hidden="false" customHeight="false" outlineLevel="0" collapsed="false">
      <c r="B1141" s="1"/>
      <c r="C1141" s="1"/>
      <c r="D1141" s="1"/>
      <c r="E1141" s="1"/>
      <c r="F1141" s="1"/>
    </row>
    <row r="1142" customFormat="false" ht="15" hidden="false" customHeight="false" outlineLevel="0" collapsed="false">
      <c r="B1142" s="1"/>
      <c r="C1142" s="1"/>
      <c r="D1142" s="1"/>
      <c r="E1142" s="1"/>
      <c r="F1142" s="1"/>
    </row>
    <row r="1143" customFormat="false" ht="15" hidden="false" customHeight="false" outlineLevel="0" collapsed="false">
      <c r="B1143" s="1"/>
      <c r="C1143" s="1"/>
      <c r="D1143" s="1"/>
      <c r="E1143" s="1"/>
      <c r="F1143" s="1"/>
    </row>
    <row r="1144" customFormat="false" ht="15" hidden="false" customHeight="false" outlineLevel="0" collapsed="false">
      <c r="B1144" s="1"/>
      <c r="C1144" s="1"/>
      <c r="D1144" s="1"/>
      <c r="E1144" s="1"/>
      <c r="F1144" s="1"/>
    </row>
    <row r="1145" customFormat="false" ht="15" hidden="false" customHeight="false" outlineLevel="0" collapsed="false">
      <c r="B1145" s="1"/>
      <c r="C1145" s="1"/>
      <c r="D1145" s="1"/>
      <c r="E1145" s="1"/>
      <c r="F1145" s="1"/>
    </row>
    <row r="1146" customFormat="false" ht="15" hidden="false" customHeight="false" outlineLevel="0" collapsed="false">
      <c r="B1146" s="1"/>
      <c r="C1146" s="1"/>
      <c r="D1146" s="1"/>
      <c r="E1146" s="1"/>
      <c r="F1146" s="1"/>
    </row>
    <row r="1147" customFormat="false" ht="15" hidden="false" customHeight="false" outlineLevel="0" collapsed="false">
      <c r="B1147" s="1"/>
      <c r="C1147" s="1"/>
      <c r="D1147" s="1"/>
      <c r="E1147" s="1"/>
      <c r="F1147" s="1"/>
    </row>
    <row r="1148" customFormat="false" ht="15" hidden="false" customHeight="false" outlineLevel="0" collapsed="false">
      <c r="B1148" s="1"/>
      <c r="C1148" s="1"/>
      <c r="D1148" s="1"/>
      <c r="E1148" s="1"/>
      <c r="F1148" s="1"/>
    </row>
    <row r="1149" customFormat="false" ht="15" hidden="false" customHeight="false" outlineLevel="0" collapsed="false">
      <c r="B1149" s="1"/>
      <c r="C1149" s="1"/>
      <c r="D1149" s="1"/>
      <c r="E1149" s="1"/>
      <c r="F1149" s="1"/>
    </row>
    <row r="1150" customFormat="false" ht="15" hidden="false" customHeight="false" outlineLevel="0" collapsed="false">
      <c r="B1150" s="1"/>
      <c r="C1150" s="1"/>
      <c r="D1150" s="1"/>
      <c r="E1150" s="1"/>
      <c r="F1150" s="1"/>
    </row>
    <row r="1151" customFormat="false" ht="15" hidden="false" customHeight="false" outlineLevel="0" collapsed="false">
      <c r="B1151" s="1"/>
      <c r="C1151" s="1"/>
      <c r="D1151" s="1"/>
      <c r="E1151" s="1"/>
      <c r="F1151" s="1"/>
    </row>
    <row r="1152" customFormat="false" ht="15" hidden="false" customHeight="false" outlineLevel="0" collapsed="false">
      <c r="B1152" s="1"/>
      <c r="C1152" s="1"/>
      <c r="D1152" s="1"/>
      <c r="E1152" s="1"/>
      <c r="F1152" s="1"/>
    </row>
    <row r="1153" customFormat="false" ht="15" hidden="false" customHeight="false" outlineLevel="0" collapsed="false">
      <c r="B1153" s="1"/>
      <c r="C1153" s="1"/>
      <c r="D1153" s="1"/>
      <c r="E1153" s="1"/>
      <c r="F1153" s="1"/>
    </row>
    <row r="1154" customFormat="false" ht="15" hidden="false" customHeight="false" outlineLevel="0" collapsed="false">
      <c r="B1154" s="1"/>
      <c r="C1154" s="1"/>
      <c r="D1154" s="1"/>
      <c r="E1154" s="1"/>
      <c r="F1154" s="1"/>
    </row>
    <row r="1155" customFormat="false" ht="15" hidden="false" customHeight="false" outlineLevel="0" collapsed="false">
      <c r="B1155" s="1"/>
      <c r="C1155" s="1"/>
      <c r="D1155" s="1"/>
      <c r="E1155" s="1"/>
      <c r="F1155" s="1"/>
    </row>
    <row r="1156" customFormat="false" ht="15" hidden="false" customHeight="false" outlineLevel="0" collapsed="false">
      <c r="B1156" s="1"/>
      <c r="C1156" s="1"/>
      <c r="D1156" s="1"/>
      <c r="E1156" s="1"/>
      <c r="F1156" s="1"/>
    </row>
    <row r="1157" customFormat="false" ht="15" hidden="false" customHeight="false" outlineLevel="0" collapsed="false">
      <c r="B1157" s="1"/>
      <c r="C1157" s="1"/>
      <c r="D1157" s="1"/>
      <c r="E1157" s="1"/>
      <c r="F1157" s="1"/>
    </row>
    <row r="1158" customFormat="false" ht="15" hidden="false" customHeight="false" outlineLevel="0" collapsed="false">
      <c r="B1158" s="1"/>
      <c r="C1158" s="1"/>
      <c r="D1158" s="1"/>
      <c r="E1158" s="1"/>
      <c r="F1158" s="1"/>
    </row>
    <row r="1159" customFormat="false" ht="15" hidden="false" customHeight="false" outlineLevel="0" collapsed="false">
      <c r="B1159" s="1"/>
      <c r="C1159" s="1"/>
      <c r="D1159" s="1"/>
      <c r="E1159" s="1"/>
      <c r="F1159" s="1"/>
    </row>
    <row r="1160" customFormat="false" ht="15" hidden="false" customHeight="false" outlineLevel="0" collapsed="false">
      <c r="B1160" s="1"/>
      <c r="C1160" s="1"/>
      <c r="D1160" s="1"/>
      <c r="E1160" s="1"/>
      <c r="F1160" s="1"/>
    </row>
    <row r="1161" customFormat="false" ht="15" hidden="false" customHeight="false" outlineLevel="0" collapsed="false">
      <c r="B1161" s="1"/>
      <c r="C1161" s="1"/>
      <c r="D1161" s="1"/>
      <c r="E1161" s="1"/>
      <c r="F1161" s="1"/>
    </row>
    <row r="1162" customFormat="false" ht="15" hidden="false" customHeight="false" outlineLevel="0" collapsed="false">
      <c r="B1162" s="1"/>
      <c r="C1162" s="1"/>
      <c r="D1162" s="1"/>
      <c r="E1162" s="1"/>
      <c r="F1162" s="1"/>
    </row>
    <row r="1163" customFormat="false" ht="15" hidden="false" customHeight="false" outlineLevel="0" collapsed="false">
      <c r="B1163" s="1"/>
      <c r="C1163" s="1"/>
      <c r="D1163" s="1"/>
      <c r="E1163" s="1"/>
      <c r="F1163" s="1"/>
    </row>
    <row r="1164" customFormat="false" ht="15" hidden="false" customHeight="false" outlineLevel="0" collapsed="false">
      <c r="B1164" s="1"/>
      <c r="C1164" s="1"/>
      <c r="D1164" s="1"/>
      <c r="E1164" s="1"/>
      <c r="F1164" s="1"/>
    </row>
    <row r="1165" customFormat="false" ht="15" hidden="false" customHeight="false" outlineLevel="0" collapsed="false">
      <c r="B1165" s="1"/>
      <c r="C1165" s="1"/>
      <c r="D1165" s="1"/>
      <c r="E1165" s="1"/>
      <c r="F1165" s="1"/>
    </row>
    <row r="1166" customFormat="false" ht="15" hidden="false" customHeight="false" outlineLevel="0" collapsed="false">
      <c r="B1166" s="1"/>
      <c r="C1166" s="1"/>
      <c r="D1166" s="1"/>
      <c r="E1166" s="1"/>
      <c r="F1166" s="1"/>
    </row>
    <row r="1167" customFormat="false" ht="15" hidden="false" customHeight="false" outlineLevel="0" collapsed="false">
      <c r="B1167" s="1"/>
      <c r="C1167" s="1"/>
      <c r="D1167" s="1"/>
      <c r="E1167" s="1"/>
      <c r="F1167" s="1"/>
    </row>
    <row r="1168" customFormat="false" ht="15" hidden="false" customHeight="false" outlineLevel="0" collapsed="false">
      <c r="B1168" s="1"/>
      <c r="C1168" s="1"/>
      <c r="D1168" s="1"/>
      <c r="E1168" s="1"/>
      <c r="F1168" s="1"/>
    </row>
    <row r="1169" customFormat="false" ht="15" hidden="false" customHeight="false" outlineLevel="0" collapsed="false">
      <c r="B1169" s="1"/>
      <c r="C1169" s="1"/>
      <c r="D1169" s="1"/>
      <c r="E1169" s="1"/>
      <c r="F1169" s="1"/>
    </row>
    <row r="1170" customFormat="false" ht="15" hidden="false" customHeight="false" outlineLevel="0" collapsed="false">
      <c r="B1170" s="1"/>
      <c r="C1170" s="1"/>
      <c r="D1170" s="1"/>
      <c r="E1170" s="1"/>
      <c r="F1170" s="1"/>
    </row>
    <row r="1171" customFormat="false" ht="15" hidden="false" customHeight="false" outlineLevel="0" collapsed="false">
      <c r="B1171" s="1"/>
      <c r="C1171" s="1"/>
      <c r="D1171" s="1"/>
      <c r="E1171" s="1"/>
      <c r="F1171" s="1"/>
    </row>
    <row r="1172" customFormat="false" ht="15" hidden="false" customHeight="false" outlineLevel="0" collapsed="false">
      <c r="B1172" s="1"/>
      <c r="C1172" s="1"/>
      <c r="D1172" s="1"/>
      <c r="E1172" s="1"/>
      <c r="F1172" s="1"/>
    </row>
    <row r="1173" customFormat="false" ht="15" hidden="false" customHeight="false" outlineLevel="0" collapsed="false">
      <c r="B1173" s="1"/>
      <c r="C1173" s="1"/>
      <c r="D1173" s="1"/>
      <c r="E1173" s="1"/>
      <c r="F1173" s="1"/>
    </row>
    <row r="1174" customFormat="false" ht="15" hidden="false" customHeight="false" outlineLevel="0" collapsed="false">
      <c r="B1174" s="1"/>
      <c r="C1174" s="1"/>
      <c r="D1174" s="1"/>
      <c r="E1174" s="1"/>
      <c r="F1174" s="1"/>
    </row>
    <row r="1175" customFormat="false" ht="15" hidden="false" customHeight="false" outlineLevel="0" collapsed="false">
      <c r="B1175" s="1"/>
      <c r="C1175" s="1"/>
      <c r="D1175" s="1"/>
      <c r="E1175" s="1"/>
      <c r="F1175" s="1"/>
    </row>
    <row r="1176" customFormat="false" ht="15" hidden="false" customHeight="false" outlineLevel="0" collapsed="false">
      <c r="B1176" s="1"/>
      <c r="C1176" s="1"/>
      <c r="D1176" s="1"/>
      <c r="E1176" s="1"/>
      <c r="F1176" s="1"/>
    </row>
    <row r="1177" customFormat="false" ht="15" hidden="false" customHeight="false" outlineLevel="0" collapsed="false">
      <c r="B1177" s="1"/>
      <c r="C1177" s="1"/>
      <c r="D1177" s="1"/>
      <c r="E1177" s="1"/>
      <c r="F1177" s="1"/>
    </row>
    <row r="1178" customFormat="false" ht="15" hidden="false" customHeight="false" outlineLevel="0" collapsed="false">
      <c r="B1178" s="1"/>
      <c r="C1178" s="1"/>
      <c r="D1178" s="1"/>
      <c r="E1178" s="1"/>
      <c r="F1178" s="1"/>
    </row>
    <row r="1179" customFormat="false" ht="15" hidden="false" customHeight="false" outlineLevel="0" collapsed="false">
      <c r="B1179" s="1"/>
      <c r="C1179" s="1"/>
      <c r="D1179" s="1"/>
      <c r="E1179" s="1"/>
      <c r="F1179" s="1"/>
    </row>
    <row r="1180" customFormat="false" ht="15" hidden="false" customHeight="false" outlineLevel="0" collapsed="false">
      <c r="B1180" s="1"/>
      <c r="C1180" s="1"/>
      <c r="D1180" s="1"/>
      <c r="E1180" s="1"/>
      <c r="F1180" s="1"/>
    </row>
    <row r="1181" customFormat="false" ht="15" hidden="false" customHeight="false" outlineLevel="0" collapsed="false">
      <c r="B1181" s="1"/>
      <c r="C1181" s="1"/>
      <c r="D1181" s="1"/>
      <c r="E1181" s="1"/>
      <c r="F1181" s="1"/>
    </row>
    <row r="1182" customFormat="false" ht="15" hidden="false" customHeight="false" outlineLevel="0" collapsed="false">
      <c r="B1182" s="1"/>
      <c r="C1182" s="1"/>
      <c r="D1182" s="1"/>
      <c r="E1182" s="1"/>
      <c r="F1182" s="1"/>
    </row>
    <row r="1183" customFormat="false" ht="15" hidden="false" customHeight="false" outlineLevel="0" collapsed="false">
      <c r="B1183" s="1"/>
      <c r="C1183" s="1"/>
      <c r="D1183" s="1"/>
      <c r="E1183" s="1"/>
      <c r="F1183" s="1"/>
    </row>
    <row r="1184" customFormat="false" ht="15" hidden="false" customHeight="false" outlineLevel="0" collapsed="false">
      <c r="B1184" s="1"/>
      <c r="C1184" s="1"/>
      <c r="D1184" s="1"/>
      <c r="E1184" s="1"/>
      <c r="F1184" s="1"/>
    </row>
    <row r="1185" customFormat="false" ht="15" hidden="false" customHeight="false" outlineLevel="0" collapsed="false">
      <c r="B1185" s="1"/>
      <c r="C1185" s="1"/>
      <c r="D1185" s="1"/>
      <c r="E1185" s="1"/>
      <c r="F1185" s="1"/>
    </row>
    <row r="1186" customFormat="false" ht="15" hidden="false" customHeight="false" outlineLevel="0" collapsed="false">
      <c r="B1186" s="1"/>
      <c r="C1186" s="1"/>
      <c r="D1186" s="1"/>
      <c r="E1186" s="1"/>
      <c r="F1186" s="1"/>
    </row>
    <row r="1187" customFormat="false" ht="15" hidden="false" customHeight="false" outlineLevel="0" collapsed="false">
      <c r="B1187" s="1"/>
      <c r="C1187" s="1"/>
      <c r="D1187" s="1"/>
      <c r="E1187" s="1"/>
      <c r="F1187" s="1"/>
    </row>
    <row r="1188" customFormat="false" ht="15" hidden="false" customHeight="false" outlineLevel="0" collapsed="false">
      <c r="B1188" s="1"/>
      <c r="C1188" s="1"/>
      <c r="D1188" s="1"/>
      <c r="E1188" s="1"/>
      <c r="F1188" s="1"/>
    </row>
    <row r="1189" customFormat="false" ht="15" hidden="false" customHeight="false" outlineLevel="0" collapsed="false">
      <c r="B1189" s="1"/>
      <c r="C1189" s="1"/>
      <c r="D1189" s="1"/>
      <c r="E1189" s="1"/>
      <c r="F1189" s="1"/>
    </row>
    <row r="1190" customFormat="false" ht="15" hidden="false" customHeight="false" outlineLevel="0" collapsed="false">
      <c r="B1190" s="1"/>
      <c r="C1190" s="1"/>
      <c r="D1190" s="1"/>
      <c r="E1190" s="1"/>
      <c r="F1190" s="1"/>
    </row>
    <row r="1191" customFormat="false" ht="15" hidden="false" customHeight="false" outlineLevel="0" collapsed="false">
      <c r="B1191" s="1"/>
      <c r="C1191" s="1"/>
      <c r="D1191" s="1"/>
      <c r="E1191" s="1"/>
      <c r="F1191" s="1"/>
    </row>
    <row r="1192" customFormat="false" ht="15" hidden="false" customHeight="false" outlineLevel="0" collapsed="false">
      <c r="B1192" s="1"/>
      <c r="C1192" s="1"/>
      <c r="D1192" s="1"/>
      <c r="E1192" s="1"/>
      <c r="F1192" s="1"/>
    </row>
    <row r="1193" customFormat="false" ht="15" hidden="false" customHeight="false" outlineLevel="0" collapsed="false">
      <c r="B1193" s="1"/>
      <c r="C1193" s="1"/>
      <c r="D1193" s="1"/>
      <c r="E1193" s="1"/>
      <c r="F1193" s="1"/>
    </row>
    <row r="1194" customFormat="false" ht="15" hidden="false" customHeight="false" outlineLevel="0" collapsed="false">
      <c r="B1194" s="1"/>
      <c r="C1194" s="1"/>
      <c r="D1194" s="1"/>
      <c r="E1194" s="1"/>
      <c r="F1194" s="1"/>
    </row>
    <row r="1195" customFormat="false" ht="15" hidden="false" customHeight="false" outlineLevel="0" collapsed="false">
      <c r="B1195" s="1"/>
      <c r="C1195" s="1"/>
      <c r="D1195" s="1"/>
      <c r="E1195" s="1"/>
      <c r="F1195" s="1"/>
    </row>
    <row r="1196" customFormat="false" ht="15" hidden="false" customHeight="false" outlineLevel="0" collapsed="false">
      <c r="B1196" s="1"/>
      <c r="C1196" s="1"/>
      <c r="D1196" s="1"/>
      <c r="E1196" s="1"/>
      <c r="F1196" s="1"/>
    </row>
    <row r="1197" customFormat="false" ht="15" hidden="false" customHeight="false" outlineLevel="0" collapsed="false">
      <c r="B1197" s="1"/>
      <c r="C1197" s="1"/>
      <c r="D1197" s="1"/>
      <c r="E1197" s="1"/>
      <c r="F1197" s="1"/>
    </row>
    <row r="1198" customFormat="false" ht="15" hidden="false" customHeight="false" outlineLevel="0" collapsed="false">
      <c r="B1198" s="1"/>
      <c r="C1198" s="1"/>
      <c r="D1198" s="1"/>
      <c r="E1198" s="1"/>
      <c r="F1198" s="1"/>
    </row>
    <row r="1199" customFormat="false" ht="15" hidden="false" customHeight="false" outlineLevel="0" collapsed="false">
      <c r="B1199" s="1"/>
      <c r="C1199" s="1"/>
      <c r="D1199" s="1"/>
      <c r="E1199" s="1"/>
      <c r="F1199" s="1"/>
    </row>
    <row r="1200" customFormat="false" ht="15" hidden="false" customHeight="false" outlineLevel="0" collapsed="false">
      <c r="B1200" s="1"/>
      <c r="C1200" s="1"/>
      <c r="D1200" s="1"/>
      <c r="E1200" s="1"/>
      <c r="F1200" s="1"/>
    </row>
    <row r="1201" customFormat="false" ht="15" hidden="false" customHeight="false" outlineLevel="0" collapsed="false">
      <c r="B1201" s="1"/>
      <c r="C1201" s="1"/>
      <c r="D1201" s="1"/>
      <c r="E1201" s="1"/>
      <c r="F1201" s="1"/>
    </row>
    <row r="1202" customFormat="false" ht="15" hidden="false" customHeight="false" outlineLevel="0" collapsed="false">
      <c r="B1202" s="1"/>
      <c r="C1202" s="1"/>
      <c r="D1202" s="1"/>
      <c r="E1202" s="1"/>
      <c r="F1202" s="1"/>
    </row>
    <row r="1203" customFormat="false" ht="15" hidden="false" customHeight="false" outlineLevel="0" collapsed="false">
      <c r="B1203" s="1"/>
      <c r="C1203" s="1"/>
      <c r="D1203" s="1"/>
      <c r="E1203" s="1"/>
      <c r="F1203" s="1"/>
    </row>
    <row r="1204" customFormat="false" ht="15" hidden="false" customHeight="false" outlineLevel="0" collapsed="false">
      <c r="B1204" s="1"/>
      <c r="C1204" s="1"/>
      <c r="D1204" s="1"/>
      <c r="E1204" s="1"/>
      <c r="F1204" s="1"/>
    </row>
    <row r="1205" customFormat="false" ht="15" hidden="false" customHeight="false" outlineLevel="0" collapsed="false">
      <c r="B1205" s="1"/>
      <c r="C1205" s="1"/>
      <c r="D1205" s="1"/>
      <c r="E1205" s="1"/>
      <c r="F1205" s="1"/>
    </row>
    <row r="1206" customFormat="false" ht="15" hidden="false" customHeight="false" outlineLevel="0" collapsed="false">
      <c r="B1206" s="1"/>
      <c r="C1206" s="1"/>
      <c r="D1206" s="1"/>
      <c r="E1206" s="1"/>
      <c r="F1206" s="1"/>
    </row>
    <row r="1207" customFormat="false" ht="15" hidden="false" customHeight="false" outlineLevel="0" collapsed="false">
      <c r="B1207" s="1"/>
      <c r="C1207" s="1"/>
      <c r="D1207" s="1"/>
      <c r="E1207" s="1"/>
      <c r="F1207" s="1"/>
    </row>
    <row r="1208" customFormat="false" ht="15" hidden="false" customHeight="false" outlineLevel="0" collapsed="false">
      <c r="B1208" s="1"/>
      <c r="C1208" s="1"/>
      <c r="D1208" s="1"/>
      <c r="E1208" s="1"/>
      <c r="F1208" s="1"/>
    </row>
    <row r="1209" customFormat="false" ht="15" hidden="false" customHeight="false" outlineLevel="0" collapsed="false">
      <c r="B1209" s="1"/>
      <c r="C1209" s="1"/>
      <c r="D1209" s="1"/>
      <c r="E1209" s="1"/>
      <c r="F1209" s="1"/>
    </row>
    <row r="1210" customFormat="false" ht="15" hidden="false" customHeight="false" outlineLevel="0" collapsed="false">
      <c r="B1210" s="1"/>
      <c r="C1210" s="1"/>
      <c r="D1210" s="1"/>
      <c r="E1210" s="1"/>
      <c r="F1210" s="1"/>
    </row>
    <row r="1211" customFormat="false" ht="15" hidden="false" customHeight="false" outlineLevel="0" collapsed="false">
      <c r="B1211" s="1"/>
      <c r="C1211" s="1"/>
      <c r="D1211" s="1"/>
      <c r="E1211" s="1"/>
      <c r="F1211" s="1"/>
    </row>
    <row r="1212" customFormat="false" ht="15" hidden="false" customHeight="false" outlineLevel="0" collapsed="false">
      <c r="B1212" s="1"/>
      <c r="C1212" s="1"/>
      <c r="D1212" s="1"/>
      <c r="E1212" s="1"/>
      <c r="F1212" s="1"/>
    </row>
    <row r="1213" customFormat="false" ht="15" hidden="false" customHeight="false" outlineLevel="0" collapsed="false">
      <c r="B1213" s="1"/>
      <c r="C1213" s="1"/>
      <c r="D1213" s="1"/>
      <c r="E1213" s="1"/>
      <c r="F1213" s="1"/>
    </row>
    <row r="1214" customFormat="false" ht="15" hidden="false" customHeight="false" outlineLevel="0" collapsed="false">
      <c r="B1214" s="1"/>
      <c r="C1214" s="1"/>
      <c r="D1214" s="1"/>
      <c r="E1214" s="1"/>
      <c r="F1214" s="1"/>
    </row>
    <row r="1215" customFormat="false" ht="15" hidden="false" customHeight="false" outlineLevel="0" collapsed="false">
      <c r="B1215" s="1"/>
      <c r="C1215" s="1"/>
      <c r="D1215" s="1"/>
      <c r="E1215" s="1"/>
      <c r="F1215" s="1"/>
    </row>
    <row r="1216" customFormat="false" ht="15" hidden="false" customHeight="false" outlineLevel="0" collapsed="false">
      <c r="B1216" s="1"/>
      <c r="C1216" s="1"/>
      <c r="D1216" s="1"/>
      <c r="E1216" s="1"/>
      <c r="F1216" s="1"/>
    </row>
    <row r="1217" customFormat="false" ht="15" hidden="false" customHeight="false" outlineLevel="0" collapsed="false">
      <c r="B1217" s="1"/>
      <c r="C1217" s="1"/>
      <c r="D1217" s="1"/>
      <c r="E1217" s="1"/>
      <c r="F1217" s="1"/>
    </row>
    <row r="1218" customFormat="false" ht="15" hidden="false" customHeight="false" outlineLevel="0" collapsed="false">
      <c r="B1218" s="1"/>
      <c r="C1218" s="1"/>
      <c r="D1218" s="1"/>
      <c r="E1218" s="1"/>
      <c r="F1218" s="1"/>
    </row>
    <row r="1219" customFormat="false" ht="15" hidden="false" customHeight="false" outlineLevel="0" collapsed="false">
      <c r="B1219" s="1"/>
      <c r="C1219" s="1"/>
      <c r="D1219" s="1"/>
      <c r="E1219" s="1"/>
      <c r="F1219" s="1"/>
    </row>
    <row r="1220" customFormat="false" ht="15" hidden="false" customHeight="false" outlineLevel="0" collapsed="false">
      <c r="B1220" s="1"/>
      <c r="C1220" s="1"/>
      <c r="D1220" s="1"/>
      <c r="E1220" s="1"/>
      <c r="F1220" s="1"/>
    </row>
    <row r="1221" customFormat="false" ht="15" hidden="false" customHeight="false" outlineLevel="0" collapsed="false">
      <c r="B1221" s="1"/>
      <c r="C1221" s="1"/>
      <c r="D1221" s="1"/>
      <c r="E1221" s="1"/>
      <c r="F1221" s="1"/>
    </row>
    <row r="1222" customFormat="false" ht="15" hidden="false" customHeight="false" outlineLevel="0" collapsed="false">
      <c r="B1222" s="1"/>
      <c r="C1222" s="1"/>
      <c r="D1222" s="1"/>
      <c r="E1222" s="1"/>
      <c r="F1222" s="1"/>
    </row>
    <row r="1223" customFormat="false" ht="15" hidden="false" customHeight="false" outlineLevel="0" collapsed="false">
      <c r="B1223" s="1"/>
      <c r="C1223" s="1"/>
      <c r="D1223" s="1"/>
      <c r="E1223" s="1"/>
      <c r="F1223" s="1"/>
    </row>
    <row r="1224" customFormat="false" ht="15" hidden="false" customHeight="false" outlineLevel="0" collapsed="false">
      <c r="B1224" s="1"/>
      <c r="C1224" s="1"/>
      <c r="D1224" s="1"/>
      <c r="E1224" s="1"/>
      <c r="F1224" s="1"/>
    </row>
    <row r="1225" customFormat="false" ht="15" hidden="false" customHeight="false" outlineLevel="0" collapsed="false">
      <c r="B1225" s="1"/>
      <c r="C1225" s="1"/>
      <c r="D1225" s="1"/>
      <c r="E1225" s="1"/>
      <c r="F1225" s="1"/>
    </row>
    <row r="1226" customFormat="false" ht="15" hidden="false" customHeight="false" outlineLevel="0" collapsed="false">
      <c r="B1226" s="1"/>
      <c r="C1226" s="1"/>
      <c r="D1226" s="1"/>
      <c r="E1226" s="1"/>
      <c r="F1226" s="1"/>
    </row>
    <row r="1227" customFormat="false" ht="15" hidden="false" customHeight="false" outlineLevel="0" collapsed="false">
      <c r="B1227" s="1"/>
      <c r="C1227" s="1"/>
      <c r="D1227" s="1"/>
      <c r="E1227" s="1"/>
      <c r="F1227" s="1"/>
    </row>
    <row r="1228" customFormat="false" ht="15" hidden="false" customHeight="false" outlineLevel="0" collapsed="false">
      <c r="B1228" s="1"/>
      <c r="C1228" s="1"/>
      <c r="D1228" s="1"/>
      <c r="E1228" s="1"/>
      <c r="F1228" s="1"/>
    </row>
    <row r="1229" customFormat="false" ht="15" hidden="false" customHeight="false" outlineLevel="0" collapsed="false">
      <c r="B1229" s="1"/>
      <c r="C1229" s="1"/>
      <c r="D1229" s="1"/>
      <c r="E1229" s="1"/>
      <c r="F1229" s="1"/>
    </row>
    <row r="1230" customFormat="false" ht="15" hidden="false" customHeight="false" outlineLevel="0" collapsed="false">
      <c r="B1230" s="1"/>
      <c r="C1230" s="1"/>
      <c r="D1230" s="1"/>
      <c r="E1230" s="1"/>
      <c r="F1230" s="1"/>
    </row>
    <row r="1231" customFormat="false" ht="15" hidden="false" customHeight="false" outlineLevel="0" collapsed="false">
      <c r="B1231" s="1"/>
      <c r="C1231" s="1"/>
      <c r="D1231" s="1"/>
      <c r="E1231" s="1"/>
      <c r="F1231" s="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XFD122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4921875" defaultRowHeight="15" customHeight="true" zeroHeight="false" outlineLevelRow="0" outlineLevelCol="0"/>
  <cols>
    <col collapsed="false" customWidth="true" hidden="false" outlineLevel="0" max="1" min="1" style="57" width="2"/>
    <col collapsed="false" customWidth="true" hidden="false" outlineLevel="0" max="2" min="2" style="2" width="10.62"/>
    <col collapsed="false" customWidth="true" hidden="false" outlineLevel="0" max="3" min="3" style="1" width="10.5"/>
    <col collapsed="false" customWidth="true" hidden="false" outlineLevel="0" max="4" min="4" style="1" width="9.75"/>
    <col collapsed="false" customWidth="true" hidden="false" outlineLevel="0" max="5" min="5" style="1" width="11"/>
    <col collapsed="false" customWidth="true" hidden="false" outlineLevel="0" max="6" min="6" style="1" width="10.12"/>
    <col collapsed="false" customWidth="true" hidden="false" outlineLevel="0" max="7" min="7" style="2" width="10.62"/>
    <col collapsed="false" customWidth="true" hidden="false" outlineLevel="0" max="8" min="8" style="3" width="13.76"/>
    <col collapsed="false" customWidth="true" hidden="false" outlineLevel="0" max="9" min="9" style="3" width="2"/>
    <col collapsed="false" customWidth="true" hidden="false" outlineLevel="0" max="10" min="10" style="4" width="16"/>
    <col collapsed="false" customWidth="true" hidden="false" outlineLevel="0" max="11" min="11" style="1" width="5.88"/>
    <col collapsed="false" customWidth="true" hidden="false" outlineLevel="0" max="14" min="12" style="1" width="9"/>
    <col collapsed="false" customWidth="true" hidden="false" outlineLevel="0" max="15" min="15" style="1" width="11.25"/>
    <col collapsed="false" customWidth="true" hidden="false" outlineLevel="0" max="16" min="16" style="1" width="13.62"/>
    <col collapsed="false" customWidth="true" hidden="false" outlineLevel="0" max="17" min="17" style="2" width="10.88"/>
    <col collapsed="false" customWidth="true" hidden="false" outlineLevel="0" max="18" min="18" style="2" width="12"/>
    <col collapsed="false" customWidth="true" hidden="false" outlineLevel="0" max="19" min="19" style="1" width="10.88"/>
    <col collapsed="false" customWidth="true" hidden="false" outlineLevel="0" max="21" min="20" style="1" width="9"/>
    <col collapsed="false" customWidth="true" hidden="false" outlineLevel="0" max="16384" min="16383" style="57" width="10.49"/>
  </cols>
  <sheetData>
    <row r="1" s="131" customFormat="true" ht="17.35" hidden="false" customHeight="false" outlineLevel="0" collapsed="false">
      <c r="B1" s="6" t="s">
        <v>132</v>
      </c>
      <c r="C1" s="132"/>
      <c r="D1" s="132"/>
      <c r="E1" s="132"/>
      <c r="F1" s="132"/>
      <c r="G1" s="133"/>
      <c r="H1" s="134"/>
      <c r="I1" s="134"/>
      <c r="J1" s="135"/>
      <c r="K1" s="132"/>
      <c r="L1" s="132"/>
      <c r="M1" s="132"/>
      <c r="N1" s="132"/>
      <c r="O1" s="10" t="s">
        <v>133</v>
      </c>
      <c r="P1" s="132"/>
      <c r="Q1" s="133"/>
      <c r="R1" s="133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57"/>
      <c r="AE1" s="57"/>
      <c r="XFC1" s="57"/>
      <c r="XFD1" s="57"/>
    </row>
    <row r="2" customFormat="false" ht="15.75" hidden="false" customHeight="true" outlineLevel="0" collapsed="false">
      <c r="B2" s="3"/>
      <c r="C2" s="3"/>
      <c r="D2" s="3"/>
      <c r="E2" s="3"/>
      <c r="F2" s="3"/>
      <c r="G2" s="3"/>
      <c r="O2" s="11" t="s">
        <v>2</v>
      </c>
      <c r="P2" s="4" t="s">
        <v>3</v>
      </c>
      <c r="Q2" s="3" t="s">
        <v>4</v>
      </c>
      <c r="R2" s="3" t="s">
        <v>5</v>
      </c>
      <c r="S2" s="4" t="s">
        <v>6</v>
      </c>
      <c r="V2" s="1"/>
      <c r="W2" s="1"/>
      <c r="X2" s="1"/>
      <c r="Y2" s="1"/>
      <c r="Z2" s="1"/>
      <c r="AA2" s="1"/>
      <c r="AB2" s="1"/>
      <c r="AC2" s="1"/>
    </row>
    <row r="3" customFormat="false" ht="15" hidden="false" customHeight="false" outlineLevel="0" collapsed="false">
      <c r="B3" s="12" t="s">
        <v>7</v>
      </c>
      <c r="C3" s="13"/>
      <c r="D3" s="13"/>
      <c r="E3" s="13"/>
      <c r="F3" s="14"/>
      <c r="O3" s="15" t="s">
        <v>134</v>
      </c>
      <c r="P3" s="1" t="s">
        <v>19</v>
      </c>
      <c r="Q3" s="2" t="n">
        <v>7</v>
      </c>
      <c r="R3" s="2" t="n">
        <v>21</v>
      </c>
      <c r="S3" s="2" t="n">
        <v>6</v>
      </c>
      <c r="V3" s="1"/>
      <c r="W3" s="1"/>
      <c r="X3" s="1"/>
      <c r="Y3" s="1"/>
      <c r="Z3" s="1"/>
      <c r="AA3" s="1"/>
      <c r="AB3" s="1"/>
      <c r="AC3" s="1"/>
    </row>
    <row r="4" customFormat="false" ht="15" hidden="false" customHeight="false" outlineLevel="0" collapsed="false">
      <c r="B4" s="17" t="s">
        <v>9</v>
      </c>
      <c r="C4" s="17" t="s">
        <v>10</v>
      </c>
      <c r="D4" s="17" t="s">
        <v>11</v>
      </c>
      <c r="E4" s="17" t="s">
        <v>12</v>
      </c>
      <c r="F4" s="17" t="s">
        <v>13</v>
      </c>
      <c r="G4" s="1"/>
      <c r="J4" s="3"/>
      <c r="O4" s="15" t="s">
        <v>135</v>
      </c>
      <c r="P4" s="1" t="s">
        <v>19</v>
      </c>
      <c r="Q4" s="2" t="n">
        <v>9</v>
      </c>
      <c r="R4" s="2" t="n">
        <v>36</v>
      </c>
      <c r="S4" s="2" t="n">
        <v>8</v>
      </c>
      <c r="V4" s="1"/>
      <c r="W4" s="1"/>
      <c r="X4" s="1"/>
      <c r="Y4" s="1"/>
      <c r="Z4" s="1"/>
      <c r="AA4" s="1"/>
      <c r="AB4" s="1"/>
      <c r="AC4" s="1"/>
    </row>
    <row r="5" customFormat="false" ht="15" hidden="false" customHeight="false" outlineLevel="0" collapsed="false">
      <c r="B5" s="18" t="n">
        <v>1931</v>
      </c>
      <c r="C5" s="20" t="n">
        <v>8</v>
      </c>
      <c r="D5" s="20"/>
      <c r="E5" s="20"/>
      <c r="F5" s="22" t="e">
        <f aca="false">PRODUCT(E5/D5)</f>
        <v>#DIV/0!</v>
      </c>
      <c r="G5" s="1"/>
      <c r="J5" s="3"/>
      <c r="O5" s="15" t="s">
        <v>136</v>
      </c>
      <c r="P5" s="1" t="s">
        <v>19</v>
      </c>
      <c r="Q5" s="2" t="n">
        <v>11</v>
      </c>
      <c r="R5" s="2" t="n">
        <v>55</v>
      </c>
      <c r="S5" s="2" t="n">
        <v>10</v>
      </c>
      <c r="V5" s="1"/>
      <c r="W5" s="1"/>
      <c r="X5" s="1"/>
      <c r="Y5" s="1"/>
      <c r="Z5" s="1"/>
      <c r="AA5" s="1"/>
      <c r="AB5" s="1"/>
      <c r="AC5" s="1"/>
    </row>
    <row r="6" customFormat="false" ht="15" hidden="false" customHeight="false" outlineLevel="0" collapsed="false">
      <c r="B6" s="18" t="n">
        <v>1932</v>
      </c>
      <c r="C6" s="23" t="n">
        <v>17</v>
      </c>
      <c r="D6" s="23"/>
      <c r="E6" s="23"/>
      <c r="F6" s="22" t="e">
        <f aca="false">PRODUCT(E6/D6)</f>
        <v>#DIV/0!</v>
      </c>
      <c r="G6" s="1"/>
      <c r="J6" s="3"/>
      <c r="O6" s="15" t="n">
        <v>1968</v>
      </c>
      <c r="P6" s="1" t="s">
        <v>19</v>
      </c>
      <c r="Q6" s="2" t="n">
        <v>9</v>
      </c>
      <c r="R6" s="2" t="n">
        <v>36</v>
      </c>
      <c r="S6" s="2" t="n">
        <v>8</v>
      </c>
      <c r="V6" s="1"/>
      <c r="W6" s="1"/>
      <c r="X6" s="1"/>
      <c r="Y6" s="1"/>
      <c r="Z6" s="1"/>
      <c r="AA6" s="1"/>
      <c r="AB6" s="1"/>
      <c r="AC6" s="1"/>
    </row>
    <row r="7" customFormat="false" ht="15" hidden="false" customHeight="false" outlineLevel="0" collapsed="false">
      <c r="B7" s="18" t="n">
        <v>1933</v>
      </c>
      <c r="C7" s="23" t="n">
        <v>23</v>
      </c>
      <c r="D7" s="23"/>
      <c r="E7" s="23"/>
      <c r="F7" s="22" t="e">
        <f aca="false">PRODUCT(E7/D7)</f>
        <v>#DIV/0!</v>
      </c>
      <c r="G7" s="1"/>
      <c r="J7" s="3"/>
      <c r="O7" s="15" t="s">
        <v>137</v>
      </c>
      <c r="P7" s="1" t="s">
        <v>19</v>
      </c>
      <c r="Q7" s="2" t="n">
        <v>11</v>
      </c>
      <c r="R7" s="2" t="n">
        <v>55</v>
      </c>
      <c r="S7" s="2" t="n">
        <v>10</v>
      </c>
      <c r="V7" s="1"/>
      <c r="W7" s="1"/>
      <c r="X7" s="1"/>
      <c r="Y7" s="1"/>
      <c r="Z7" s="1"/>
      <c r="AA7" s="1"/>
      <c r="AB7" s="1"/>
      <c r="AC7" s="1"/>
    </row>
    <row r="8" customFormat="false" ht="15" hidden="false" customHeight="false" outlineLevel="0" collapsed="false">
      <c r="B8" s="18" t="n">
        <v>1934</v>
      </c>
      <c r="C8" s="23" t="n">
        <v>30</v>
      </c>
      <c r="D8" s="23"/>
      <c r="E8" s="23"/>
      <c r="F8" s="22" t="e">
        <f aca="false">PRODUCT(E8/D8)</f>
        <v>#DIV/0!</v>
      </c>
      <c r="G8" s="1"/>
      <c r="J8" s="3"/>
      <c r="O8" s="15" t="n">
        <v>1971</v>
      </c>
      <c r="P8" s="1" t="s">
        <v>19</v>
      </c>
      <c r="Q8" s="2" t="n">
        <v>10</v>
      </c>
      <c r="R8" s="2" t="n">
        <v>45</v>
      </c>
      <c r="S8" s="2" t="n">
        <v>9</v>
      </c>
      <c r="V8" s="1"/>
      <c r="W8" s="1"/>
      <c r="X8" s="1"/>
      <c r="Y8" s="1"/>
      <c r="Z8" s="1"/>
      <c r="AA8" s="1"/>
      <c r="AB8" s="1"/>
      <c r="AC8" s="1"/>
    </row>
    <row r="9" customFormat="false" ht="15" hidden="false" customHeight="false" outlineLevel="0" collapsed="false">
      <c r="B9" s="18" t="n">
        <v>1935</v>
      </c>
      <c r="C9" s="23" t="n">
        <v>20</v>
      </c>
      <c r="D9" s="23"/>
      <c r="E9" s="23"/>
      <c r="F9" s="22" t="e">
        <f aca="false">PRODUCT(E9/D9)</f>
        <v>#DIV/0!</v>
      </c>
      <c r="G9" s="1"/>
      <c r="J9" s="3"/>
      <c r="O9" s="15" t="s">
        <v>138</v>
      </c>
      <c r="P9" s="1" t="s">
        <v>19</v>
      </c>
      <c r="Q9" s="2" t="n">
        <v>11</v>
      </c>
      <c r="R9" s="2" t="n">
        <v>55</v>
      </c>
      <c r="S9" s="2" t="n">
        <v>10</v>
      </c>
      <c r="V9" s="1"/>
      <c r="W9" s="1"/>
      <c r="X9" s="1"/>
      <c r="Y9" s="1"/>
      <c r="Z9" s="1"/>
      <c r="AA9" s="1"/>
      <c r="AB9" s="1"/>
      <c r="AC9" s="1"/>
    </row>
    <row r="10" customFormat="false" ht="15" hidden="false" customHeight="false" outlineLevel="0" collapsed="false">
      <c r="B10" s="18" t="n">
        <v>1936</v>
      </c>
      <c r="C10" s="23" t="n">
        <v>31</v>
      </c>
      <c r="D10" s="23"/>
      <c r="E10" s="23"/>
      <c r="F10" s="22" t="e">
        <f aca="false">PRODUCT(E10/D10)</f>
        <v>#DIV/0!</v>
      </c>
      <c r="G10" s="1"/>
      <c r="J10" s="3"/>
      <c r="O10" s="15" t="n">
        <v>1974</v>
      </c>
      <c r="P10" s="1" t="s">
        <v>19</v>
      </c>
      <c r="Q10" s="2" t="n">
        <v>8</v>
      </c>
      <c r="R10" s="2" t="n">
        <v>56</v>
      </c>
      <c r="S10" s="2" t="n">
        <v>14</v>
      </c>
      <c r="V10" s="1"/>
      <c r="W10" s="1"/>
      <c r="X10" s="1"/>
      <c r="Y10" s="1"/>
      <c r="Z10" s="1"/>
      <c r="AA10" s="1"/>
      <c r="AB10" s="1"/>
      <c r="AC10" s="1"/>
    </row>
    <row r="11" customFormat="false" ht="15" hidden="false" customHeight="false" outlineLevel="0" collapsed="false">
      <c r="B11" s="18" t="n">
        <v>1937</v>
      </c>
      <c r="C11" s="23" t="n">
        <v>29</v>
      </c>
      <c r="D11" s="23"/>
      <c r="E11" s="23"/>
      <c r="F11" s="22" t="e">
        <f aca="false">PRODUCT(E11/D11)</f>
        <v>#DIV/0!</v>
      </c>
      <c r="G11" s="1"/>
      <c r="J11" s="3"/>
      <c r="O11" s="15" t="s">
        <v>139</v>
      </c>
      <c r="P11" s="1" t="s">
        <v>19</v>
      </c>
      <c r="Q11" s="2" t="n">
        <v>12</v>
      </c>
      <c r="R11" s="2" t="n">
        <v>60</v>
      </c>
      <c r="S11" s="2" t="n">
        <v>10</v>
      </c>
      <c r="V11" s="1"/>
      <c r="W11" s="1"/>
      <c r="X11" s="1"/>
      <c r="Y11" s="1"/>
      <c r="Z11" s="1"/>
      <c r="AA11" s="1"/>
      <c r="AB11" s="1"/>
      <c r="AC11" s="1"/>
    </row>
    <row r="12" customFormat="false" ht="15" hidden="false" customHeight="false" outlineLevel="0" collapsed="false">
      <c r="B12" s="18" t="n">
        <v>1938</v>
      </c>
      <c r="C12" s="23" t="n">
        <v>31</v>
      </c>
      <c r="D12" s="23"/>
      <c r="E12" s="23"/>
      <c r="F12" s="22" t="e">
        <f aca="false">PRODUCT(E12/D12)</f>
        <v>#DIV/0!</v>
      </c>
      <c r="G12" s="1"/>
      <c r="J12" s="3"/>
      <c r="O12" s="15" t="s">
        <v>140</v>
      </c>
      <c r="P12" s="1" t="s">
        <v>19</v>
      </c>
      <c r="Q12" s="2" t="n">
        <v>10</v>
      </c>
      <c r="R12" s="2" t="n">
        <v>90</v>
      </c>
      <c r="S12" s="2" t="n">
        <v>18</v>
      </c>
      <c r="V12" s="1"/>
      <c r="W12" s="1"/>
      <c r="X12" s="1"/>
      <c r="Y12" s="1"/>
      <c r="Z12" s="1"/>
      <c r="AA12" s="1"/>
      <c r="AB12" s="1"/>
      <c r="AC12" s="1"/>
    </row>
    <row r="13" customFormat="false" ht="15" hidden="false" customHeight="false" outlineLevel="0" collapsed="false">
      <c r="B13" s="18" t="n">
        <v>1939</v>
      </c>
      <c r="C13" s="23"/>
      <c r="D13" s="23"/>
      <c r="E13" s="23"/>
      <c r="F13" s="22" t="e">
        <f aca="false">PRODUCT(E13/D13)</f>
        <v>#DIV/0!</v>
      </c>
      <c r="G13" s="1"/>
      <c r="J13" s="3"/>
      <c r="O13" s="15" t="s">
        <v>23</v>
      </c>
      <c r="P13" s="1" t="s">
        <v>24</v>
      </c>
      <c r="Q13" s="2" t="n">
        <v>12</v>
      </c>
      <c r="R13" s="2" t="n">
        <v>132</v>
      </c>
      <c r="S13" s="2" t="n">
        <v>22</v>
      </c>
      <c r="V13" s="1"/>
      <c r="W13" s="1"/>
      <c r="X13" s="1"/>
      <c r="Y13" s="1"/>
      <c r="Z13" s="1"/>
      <c r="AA13" s="1"/>
      <c r="AB13" s="1"/>
      <c r="AC13" s="1"/>
    </row>
    <row r="14" customFormat="false" ht="15" hidden="false" customHeight="false" outlineLevel="0" collapsed="false">
      <c r="B14" s="18" t="n">
        <v>1940</v>
      </c>
      <c r="C14" s="23"/>
      <c r="D14" s="23"/>
      <c r="E14" s="23"/>
      <c r="F14" s="22" t="e">
        <f aca="false">PRODUCT(E14/D14)</f>
        <v>#DIV/0!</v>
      </c>
      <c r="G14" s="1"/>
      <c r="J14" s="3"/>
      <c r="O14" s="15" t="s">
        <v>141</v>
      </c>
      <c r="P14" s="1" t="s">
        <v>24</v>
      </c>
      <c r="Q14" s="2" t="n">
        <v>12</v>
      </c>
      <c r="R14" s="2" t="n">
        <v>144</v>
      </c>
      <c r="S14" s="2" t="n">
        <v>24</v>
      </c>
      <c r="V14" s="1"/>
      <c r="W14" s="1"/>
      <c r="X14" s="1"/>
      <c r="Y14" s="1"/>
      <c r="Z14" s="1"/>
      <c r="AA14" s="1"/>
      <c r="AB14" s="1"/>
      <c r="AC14" s="1"/>
    </row>
    <row r="15" customFormat="false" ht="15" hidden="false" customHeight="false" outlineLevel="0" collapsed="false">
      <c r="B15" s="18" t="n">
        <v>1946</v>
      </c>
      <c r="C15" s="23"/>
      <c r="D15" s="23"/>
      <c r="E15" s="23"/>
      <c r="F15" s="22" t="e">
        <f aca="false">PRODUCT(E15/D15)</f>
        <v>#DIV/0!</v>
      </c>
      <c r="G15" s="1"/>
      <c r="J15" s="3"/>
      <c r="O15" s="15" t="n">
        <v>1995</v>
      </c>
      <c r="P15" s="1" t="s">
        <v>24</v>
      </c>
      <c r="Q15" s="2" t="n">
        <v>12</v>
      </c>
      <c r="R15" s="2" t="n">
        <v>132</v>
      </c>
      <c r="S15" s="2" t="n">
        <v>22</v>
      </c>
      <c r="V15" s="1"/>
      <c r="W15" s="1"/>
      <c r="X15" s="1"/>
      <c r="Y15" s="1"/>
      <c r="Z15" s="1"/>
      <c r="AA15" s="1"/>
      <c r="AB15" s="1"/>
      <c r="AC15" s="1"/>
    </row>
    <row r="16" customFormat="false" ht="15" hidden="false" customHeight="false" outlineLevel="0" collapsed="false">
      <c r="B16" s="18" t="n">
        <v>1947</v>
      </c>
      <c r="C16" s="23"/>
      <c r="D16" s="23"/>
      <c r="E16" s="23"/>
      <c r="F16" s="22" t="e">
        <f aca="false">PRODUCT(E16/D16)</f>
        <v>#DIV/0!</v>
      </c>
      <c r="G16" s="1"/>
      <c r="J16" s="3"/>
      <c r="O16" s="15" t="s">
        <v>142</v>
      </c>
      <c r="P16" s="1" t="s">
        <v>24</v>
      </c>
      <c r="Q16" s="2" t="n">
        <v>12</v>
      </c>
      <c r="R16" s="2" t="n">
        <v>144</v>
      </c>
      <c r="S16" s="2" t="n">
        <v>24</v>
      </c>
      <c r="V16" s="1"/>
      <c r="W16" s="1"/>
      <c r="X16" s="1"/>
      <c r="Y16" s="1"/>
      <c r="Z16" s="1"/>
      <c r="AA16" s="1"/>
      <c r="AB16" s="1"/>
      <c r="AC16" s="1"/>
    </row>
    <row r="17" customFormat="false" ht="15" hidden="false" customHeight="false" outlineLevel="0" collapsed="false">
      <c r="B17" s="18" t="n">
        <v>1948</v>
      </c>
      <c r="C17" s="23"/>
      <c r="D17" s="23"/>
      <c r="E17" s="23"/>
      <c r="F17" s="22" t="e">
        <f aca="false">PRODUCT(E17/D17)</f>
        <v>#DIV/0!</v>
      </c>
      <c r="G17" s="1"/>
      <c r="J17" s="3"/>
      <c r="O17" s="15" t="s">
        <v>143</v>
      </c>
      <c r="P17" s="1" t="s">
        <v>24</v>
      </c>
      <c r="Q17" s="2" t="n">
        <v>12</v>
      </c>
      <c r="R17" s="2" t="n">
        <v>132</v>
      </c>
      <c r="S17" s="2" t="n">
        <v>22</v>
      </c>
      <c r="V17" s="1"/>
      <c r="W17" s="1"/>
      <c r="X17" s="1"/>
      <c r="Y17" s="1"/>
      <c r="Z17" s="1"/>
      <c r="AA17" s="1"/>
      <c r="AB17" s="1"/>
      <c r="AC17" s="1"/>
    </row>
    <row r="18" customFormat="false" ht="15" hidden="false" customHeight="false" outlineLevel="0" collapsed="false">
      <c r="B18" s="18" t="n">
        <v>1949</v>
      </c>
      <c r="C18" s="23"/>
      <c r="D18" s="23"/>
      <c r="E18" s="23"/>
      <c r="F18" s="22" t="e">
        <f aca="false">PRODUCT(E18/D18)</f>
        <v>#DIV/0!</v>
      </c>
      <c r="G18" s="1"/>
      <c r="J18" s="3"/>
      <c r="O18" s="15" t="n">
        <v>1999</v>
      </c>
      <c r="P18" s="1" t="s">
        <v>24</v>
      </c>
      <c r="Q18" s="2" t="n">
        <v>12</v>
      </c>
      <c r="R18" s="2" t="n">
        <v>132</v>
      </c>
      <c r="S18" s="2" t="n">
        <v>22</v>
      </c>
      <c r="V18" s="1"/>
      <c r="W18" s="1"/>
      <c r="X18" s="1"/>
      <c r="Y18" s="1"/>
      <c r="Z18" s="1"/>
      <c r="AA18" s="1"/>
      <c r="AB18" s="1"/>
      <c r="AC18" s="1"/>
    </row>
    <row r="19" customFormat="false" ht="15" hidden="false" customHeight="false" outlineLevel="0" collapsed="false">
      <c r="B19" s="18" t="n">
        <v>1950</v>
      </c>
      <c r="C19" s="23"/>
      <c r="D19" s="23"/>
      <c r="E19" s="23"/>
      <c r="F19" s="22" t="e">
        <f aca="false">PRODUCT(E19/D19)</f>
        <v>#DIV/0!</v>
      </c>
      <c r="G19" s="1"/>
      <c r="J19" s="3"/>
      <c r="O19" s="15" t="s">
        <v>144</v>
      </c>
      <c r="P19" s="1" t="s">
        <v>24</v>
      </c>
      <c r="Q19" s="2" t="n">
        <v>12</v>
      </c>
      <c r="R19" s="2" t="n">
        <v>144</v>
      </c>
      <c r="S19" s="2" t="n">
        <v>24</v>
      </c>
      <c r="V19" s="1"/>
      <c r="W19" s="1"/>
      <c r="X19" s="1"/>
      <c r="Y19" s="1"/>
      <c r="Z19" s="1"/>
      <c r="AA19" s="1"/>
      <c r="AB19" s="1"/>
      <c r="AC19" s="1"/>
    </row>
    <row r="20" customFormat="false" ht="15" hidden="false" customHeight="false" outlineLevel="0" collapsed="false">
      <c r="B20" s="18" t="n">
        <v>1951</v>
      </c>
      <c r="C20" s="23"/>
      <c r="D20" s="23"/>
      <c r="E20" s="23"/>
      <c r="F20" s="22" t="e">
        <f aca="false">PRODUCT(E20/D20)</f>
        <v>#DIV/0!</v>
      </c>
      <c r="G20" s="1"/>
      <c r="J20" s="3"/>
      <c r="O20" s="15" t="n">
        <v>2003</v>
      </c>
      <c r="P20" s="1" t="s">
        <v>24</v>
      </c>
      <c r="Q20" s="2" t="n">
        <v>11</v>
      </c>
      <c r="R20" s="2" t="n">
        <v>110</v>
      </c>
      <c r="S20" s="2" t="n">
        <v>20</v>
      </c>
      <c r="V20" s="1"/>
      <c r="W20" s="1"/>
      <c r="X20" s="1"/>
      <c r="Y20" s="1"/>
      <c r="Z20" s="1"/>
      <c r="AA20" s="1"/>
      <c r="AB20" s="1"/>
      <c r="AC20" s="1"/>
    </row>
    <row r="21" customFormat="false" ht="15" hidden="false" customHeight="false" outlineLevel="0" collapsed="false">
      <c r="B21" s="18" t="n">
        <v>1952</v>
      </c>
      <c r="C21" s="23"/>
      <c r="D21" s="23"/>
      <c r="E21" s="23"/>
      <c r="F21" s="22" t="e">
        <f aca="false">PRODUCT(E21/D21)</f>
        <v>#DIV/0!</v>
      </c>
      <c r="G21" s="1"/>
      <c r="J21" s="3"/>
      <c r="O21" s="15" t="n">
        <v>2004</v>
      </c>
      <c r="P21" s="1" t="s">
        <v>24</v>
      </c>
      <c r="Q21" s="2" t="n">
        <v>10</v>
      </c>
      <c r="R21" s="2" t="n">
        <v>100</v>
      </c>
      <c r="S21" s="2" t="n">
        <v>20</v>
      </c>
      <c r="V21" s="1"/>
      <c r="W21" s="1"/>
      <c r="X21" s="1"/>
      <c r="Y21" s="1"/>
      <c r="Z21" s="1"/>
      <c r="AA21" s="1"/>
      <c r="AB21" s="1"/>
      <c r="AC21" s="1"/>
    </row>
    <row r="22" customFormat="false" ht="15" hidden="false" customHeight="false" outlineLevel="0" collapsed="false">
      <c r="B22" s="18" t="n">
        <v>1953</v>
      </c>
      <c r="C22" s="23"/>
      <c r="D22" s="23"/>
      <c r="E22" s="23"/>
      <c r="F22" s="22" t="e">
        <f aca="false">PRODUCT(E22/D22)</f>
        <v>#DIV/0!</v>
      </c>
      <c r="G22" s="1"/>
      <c r="J22" s="3"/>
      <c r="O22" s="15" t="s">
        <v>145</v>
      </c>
      <c r="P22" s="1" t="s">
        <v>24</v>
      </c>
      <c r="Q22" s="2" t="n">
        <v>11</v>
      </c>
      <c r="R22" s="2" t="n">
        <v>110</v>
      </c>
      <c r="S22" s="2" t="n">
        <v>20</v>
      </c>
      <c r="V22" s="1"/>
      <c r="W22" s="1"/>
      <c r="X22" s="1"/>
      <c r="Y22" s="1"/>
      <c r="Z22" s="1"/>
      <c r="AA22" s="1"/>
      <c r="AB22" s="1"/>
      <c r="AC22" s="1"/>
    </row>
    <row r="23" customFormat="false" ht="15" hidden="false" customHeight="false" outlineLevel="0" collapsed="false">
      <c r="B23" s="18" t="n">
        <v>1954</v>
      </c>
      <c r="C23" s="23"/>
      <c r="D23" s="23"/>
      <c r="E23" s="23"/>
      <c r="F23" s="22" t="e">
        <f aca="false">PRODUCT(E23/D23)</f>
        <v>#DIV/0!</v>
      </c>
      <c r="G23" s="1"/>
      <c r="J23" s="3"/>
      <c r="O23" s="15" t="s">
        <v>146</v>
      </c>
      <c r="P23" s="1" t="s">
        <v>24</v>
      </c>
      <c r="Q23" s="2" t="n">
        <v>12</v>
      </c>
      <c r="R23" s="2" t="n">
        <v>144</v>
      </c>
      <c r="S23" s="2" t="n">
        <v>24</v>
      </c>
      <c r="V23" s="1"/>
      <c r="W23" s="1"/>
      <c r="X23" s="1"/>
      <c r="Y23" s="1"/>
      <c r="Z23" s="1"/>
      <c r="AA23" s="1"/>
      <c r="AB23" s="1"/>
      <c r="AC23" s="1"/>
    </row>
    <row r="24" customFormat="false" ht="15" hidden="false" customHeight="false" outlineLevel="0" collapsed="false">
      <c r="B24" s="38" t="s">
        <v>22</v>
      </c>
      <c r="C24" s="39" t="n">
        <f aca="false">SUM(C5:C23)</f>
        <v>189</v>
      </c>
      <c r="D24" s="39" t="n">
        <f aca="false">SUM(D5:D23)</f>
        <v>0</v>
      </c>
      <c r="E24" s="39" t="n">
        <f aca="false">SUM(E5:E23)</f>
        <v>0</v>
      </c>
      <c r="F24" s="40" t="e">
        <f aca="false">PRODUCT(E24/D24)</f>
        <v>#DIV/0!</v>
      </c>
      <c r="G24" s="1"/>
      <c r="J24" s="3"/>
      <c r="O24" s="15" t="n">
        <v>2011</v>
      </c>
      <c r="P24" s="1" t="s">
        <v>24</v>
      </c>
      <c r="Q24" s="2" t="n">
        <v>10</v>
      </c>
      <c r="R24" s="2" t="n">
        <v>110</v>
      </c>
      <c r="S24" s="2" t="n">
        <v>22</v>
      </c>
      <c r="V24" s="1"/>
      <c r="W24" s="1"/>
      <c r="X24" s="1"/>
      <c r="Y24" s="1"/>
      <c r="Z24" s="1"/>
      <c r="AA24" s="1"/>
      <c r="AB24" s="1"/>
      <c r="AC24" s="1"/>
    </row>
    <row r="25" customFormat="false" ht="15" hidden="false" customHeight="false" outlineLevel="0" collapsed="false">
      <c r="B25" s="3"/>
      <c r="C25" s="3"/>
      <c r="D25" s="3"/>
      <c r="E25" s="3"/>
      <c r="F25" s="29"/>
      <c r="G25" s="1"/>
      <c r="J25" s="3"/>
      <c r="O25" s="15" t="n">
        <v>2012</v>
      </c>
      <c r="P25" s="1" t="s">
        <v>24</v>
      </c>
      <c r="Q25" s="2" t="n">
        <v>11</v>
      </c>
      <c r="R25" s="2" t="n">
        <v>121</v>
      </c>
      <c r="S25" s="2" t="n">
        <v>22</v>
      </c>
      <c r="V25" s="1"/>
      <c r="W25" s="1"/>
      <c r="X25" s="1"/>
      <c r="Y25" s="1"/>
      <c r="Z25" s="1"/>
      <c r="AA25" s="1"/>
      <c r="AB25" s="1"/>
      <c r="AC25" s="1"/>
    </row>
    <row r="26" customFormat="false" ht="15" hidden="false" customHeight="false" outlineLevel="0" collapsed="false">
      <c r="B26" s="3"/>
      <c r="C26" s="3"/>
      <c r="D26" s="3"/>
      <c r="E26" s="3"/>
      <c r="F26" s="29"/>
      <c r="G26" s="1"/>
      <c r="J26" s="3"/>
      <c r="O26" s="15" t="n">
        <v>2013</v>
      </c>
      <c r="P26" s="1" t="s">
        <v>24</v>
      </c>
      <c r="Q26" s="2" t="n">
        <v>12</v>
      </c>
      <c r="R26" s="2" t="n">
        <v>144</v>
      </c>
      <c r="S26" s="2" t="n">
        <v>24</v>
      </c>
      <c r="V26" s="1"/>
      <c r="W26" s="1"/>
      <c r="X26" s="1"/>
      <c r="Y26" s="1"/>
      <c r="Z26" s="1"/>
      <c r="AA26" s="1"/>
      <c r="AB26" s="1"/>
      <c r="AC26" s="1"/>
    </row>
    <row r="27" customFormat="false" ht="15" hidden="false" customHeight="false" outlineLevel="0" collapsed="false">
      <c r="B27" s="12" t="s">
        <v>25</v>
      </c>
      <c r="C27" s="13"/>
      <c r="D27" s="13"/>
      <c r="E27" s="13"/>
      <c r="F27" s="13"/>
      <c r="G27" s="13"/>
      <c r="H27" s="32"/>
      <c r="I27" s="32"/>
      <c r="J27" s="33"/>
      <c r="O27" s="15" t="n">
        <v>2014</v>
      </c>
      <c r="P27" s="1" t="s">
        <v>24</v>
      </c>
      <c r="Q27" s="2" t="n">
        <v>11</v>
      </c>
      <c r="R27" s="2" t="n">
        <v>132</v>
      </c>
      <c r="S27" s="2" t="n">
        <v>24</v>
      </c>
      <c r="V27" s="1"/>
      <c r="W27" s="1"/>
      <c r="X27" s="1"/>
      <c r="Y27" s="1"/>
      <c r="Z27" s="1"/>
      <c r="AA27" s="1"/>
      <c r="AB27" s="1"/>
      <c r="AC27" s="1"/>
    </row>
    <row r="28" customFormat="false" ht="15" hidden="false" customHeight="false" outlineLevel="0" collapsed="false">
      <c r="B28" s="17" t="s">
        <v>9</v>
      </c>
      <c r="C28" s="17" t="s">
        <v>10</v>
      </c>
      <c r="D28" s="17" t="s">
        <v>11</v>
      </c>
      <c r="E28" s="17" t="s">
        <v>12</v>
      </c>
      <c r="F28" s="17" t="s">
        <v>13</v>
      </c>
      <c r="G28" s="17" t="s">
        <v>27</v>
      </c>
      <c r="H28" s="17" t="s">
        <v>13</v>
      </c>
      <c r="I28" s="34"/>
      <c r="J28" s="35" t="s">
        <v>28</v>
      </c>
      <c r="O28" s="15" t="s">
        <v>147</v>
      </c>
      <c r="P28" s="1" t="s">
        <v>24</v>
      </c>
      <c r="Q28" s="2" t="n">
        <v>11</v>
      </c>
      <c r="R28" s="2" t="n">
        <v>121</v>
      </c>
      <c r="S28" s="2" t="n">
        <v>22</v>
      </c>
      <c r="V28" s="1"/>
      <c r="W28" s="1"/>
      <c r="X28" s="1"/>
      <c r="Y28" s="1"/>
      <c r="Z28" s="1"/>
      <c r="AA28" s="1"/>
      <c r="AB28" s="1"/>
      <c r="AC28" s="1"/>
    </row>
    <row r="29" customFormat="false" ht="15" hidden="false" customHeight="false" outlineLevel="0" collapsed="false">
      <c r="B29" s="18" t="n">
        <v>1955</v>
      </c>
      <c r="C29" s="20" t="n">
        <v>7</v>
      </c>
      <c r="D29" s="20" t="n">
        <v>21</v>
      </c>
      <c r="E29" s="20" t="n">
        <v>406</v>
      </c>
      <c r="F29" s="136" t="n">
        <f aca="false">PRODUCT(E29/D29)</f>
        <v>19.3333333333333</v>
      </c>
      <c r="G29" s="20" t="s">
        <v>148</v>
      </c>
      <c r="H29" s="137" t="e">
        <f aca="false">PRODUCT(G29/D29)</f>
        <v>#VALUE!</v>
      </c>
      <c r="I29" s="37"/>
      <c r="J29" s="24" t="n">
        <v>6</v>
      </c>
      <c r="O29" s="15" t="s">
        <v>37</v>
      </c>
      <c r="P29" s="1" t="s">
        <v>24</v>
      </c>
      <c r="Q29" s="2" t="n">
        <v>11</v>
      </c>
      <c r="R29" s="2" t="n">
        <v>143</v>
      </c>
      <c r="S29" s="2" t="n">
        <v>26</v>
      </c>
      <c r="V29" s="1"/>
      <c r="W29" s="1"/>
      <c r="X29" s="1"/>
      <c r="Y29" s="1"/>
      <c r="Z29" s="1"/>
      <c r="AA29" s="1"/>
      <c r="AB29" s="1"/>
      <c r="AC29" s="1"/>
    </row>
    <row r="30" customFormat="false" ht="15" hidden="false" customHeight="false" outlineLevel="0" collapsed="false">
      <c r="B30" s="18" t="n">
        <v>1956</v>
      </c>
      <c r="C30" s="23" t="n">
        <v>7</v>
      </c>
      <c r="D30" s="23" t="n">
        <v>21</v>
      </c>
      <c r="E30" s="23" t="n">
        <v>362</v>
      </c>
      <c r="F30" s="138" t="n">
        <f aca="false">PRODUCT(E30/D30)</f>
        <v>17.2380952380952</v>
      </c>
      <c r="G30" s="23" t="s">
        <v>148</v>
      </c>
      <c r="H30" s="55" t="e">
        <f aca="false">PRODUCT(G30/D30)</f>
        <v>#VALUE!</v>
      </c>
      <c r="I30" s="37"/>
      <c r="J30" s="24" t="n">
        <v>6</v>
      </c>
      <c r="O30" s="15" t="n">
        <v>2019</v>
      </c>
      <c r="P30" s="1" t="s">
        <v>24</v>
      </c>
      <c r="Q30" s="2" t="n">
        <v>11</v>
      </c>
      <c r="R30" s="2" t="n">
        <v>132</v>
      </c>
      <c r="S30" s="2" t="n">
        <v>24</v>
      </c>
      <c r="V30" s="1"/>
      <c r="W30" s="1"/>
      <c r="X30" s="1"/>
      <c r="Y30" s="1"/>
      <c r="Z30" s="1"/>
      <c r="AA30" s="1"/>
      <c r="AB30" s="1"/>
      <c r="AC30" s="1"/>
    </row>
    <row r="31" customFormat="false" ht="15" hidden="false" customHeight="false" outlineLevel="0" collapsed="false">
      <c r="B31" s="18" t="n">
        <v>1957</v>
      </c>
      <c r="C31" s="23" t="n">
        <v>7</v>
      </c>
      <c r="D31" s="23" t="n">
        <v>21</v>
      </c>
      <c r="E31" s="23" t="n">
        <v>294</v>
      </c>
      <c r="F31" s="138" t="n">
        <f aca="false">PRODUCT(E31/D31)</f>
        <v>14</v>
      </c>
      <c r="G31" s="23" t="s">
        <v>148</v>
      </c>
      <c r="H31" s="55" t="e">
        <f aca="false">PRODUCT(G31/D31)</f>
        <v>#VALUE!</v>
      </c>
      <c r="I31" s="37"/>
      <c r="J31" s="24" t="n">
        <v>6</v>
      </c>
      <c r="O31" s="15" t="n">
        <v>2020</v>
      </c>
      <c r="P31" s="1" t="s">
        <v>24</v>
      </c>
      <c r="Q31" s="2" t="n">
        <v>12</v>
      </c>
      <c r="R31" s="2" t="n">
        <v>120</v>
      </c>
      <c r="S31" s="2" t="n">
        <v>20</v>
      </c>
      <c r="V31" s="1"/>
      <c r="W31" s="1"/>
      <c r="X31" s="1"/>
      <c r="Y31" s="1"/>
      <c r="Z31" s="1"/>
      <c r="AA31" s="1"/>
      <c r="AB31" s="1"/>
      <c r="AC31" s="1"/>
    </row>
    <row r="32" customFormat="false" ht="15" hidden="false" customHeight="false" outlineLevel="0" collapsed="false">
      <c r="B32" s="18" t="n">
        <v>1958</v>
      </c>
      <c r="C32" s="23" t="n">
        <v>7</v>
      </c>
      <c r="D32" s="23" t="n">
        <v>21</v>
      </c>
      <c r="E32" s="23" t="n">
        <v>340</v>
      </c>
      <c r="F32" s="138" t="n">
        <f aca="false">PRODUCT(E32/D32)</f>
        <v>16.1904761904762</v>
      </c>
      <c r="G32" s="23" t="s">
        <v>148</v>
      </c>
      <c r="H32" s="55" t="e">
        <f aca="false">PRODUCT(G32/D32)</f>
        <v>#VALUE!</v>
      </c>
      <c r="I32" s="37"/>
      <c r="J32" s="24" t="n">
        <v>6</v>
      </c>
      <c r="O32" s="15" t="n">
        <v>2021</v>
      </c>
      <c r="P32" s="1" t="s">
        <v>24</v>
      </c>
      <c r="Q32" s="2" t="n">
        <v>13</v>
      </c>
      <c r="R32" s="2" t="n">
        <v>148</v>
      </c>
      <c r="S32" s="2" t="n">
        <v>24</v>
      </c>
      <c r="V32" s="1"/>
      <c r="W32" s="1"/>
      <c r="X32" s="1"/>
      <c r="Y32" s="1"/>
      <c r="Z32" s="1"/>
      <c r="AA32" s="1"/>
      <c r="AB32" s="1"/>
      <c r="AC32" s="1"/>
    </row>
    <row r="33" customFormat="false" ht="15" hidden="false" customHeight="false" outlineLevel="0" collapsed="false">
      <c r="B33" s="18" t="n">
        <v>1959</v>
      </c>
      <c r="C33" s="23" t="n">
        <v>9</v>
      </c>
      <c r="D33" s="23" t="n">
        <v>36</v>
      </c>
      <c r="E33" s="23" t="n">
        <v>560</v>
      </c>
      <c r="F33" s="138" t="n">
        <f aca="false">PRODUCT(E33/D33)</f>
        <v>15.5555555555556</v>
      </c>
      <c r="G33" s="23" t="s">
        <v>148</v>
      </c>
      <c r="H33" s="55" t="e">
        <f aca="false">PRODUCT(G33/D33)</f>
        <v>#VALUE!</v>
      </c>
      <c r="I33" s="37"/>
      <c r="J33" s="24" t="n">
        <v>8</v>
      </c>
      <c r="O33" s="15" t="s">
        <v>149</v>
      </c>
      <c r="P33" s="1" t="s">
        <v>24</v>
      </c>
      <c r="Q33" s="2" t="n">
        <v>12</v>
      </c>
      <c r="R33" s="2" t="n">
        <v>144</v>
      </c>
      <c r="S33" s="2" t="n">
        <v>24</v>
      </c>
      <c r="T33" s="57"/>
      <c r="U33" s="57"/>
    </row>
    <row r="34" customFormat="false" ht="15" hidden="false" customHeight="false" outlineLevel="0" collapsed="false">
      <c r="B34" s="18" t="n">
        <v>1960</v>
      </c>
      <c r="C34" s="23" t="n">
        <v>9</v>
      </c>
      <c r="D34" s="23" t="n">
        <v>36</v>
      </c>
      <c r="E34" s="23" t="n">
        <v>707</v>
      </c>
      <c r="F34" s="138" t="n">
        <f aca="false">PRODUCT(E34/D34)</f>
        <v>19.6388888888889</v>
      </c>
      <c r="G34" s="23" t="s">
        <v>148</v>
      </c>
      <c r="H34" s="55" t="e">
        <f aca="false">PRODUCT(G34/D34)</f>
        <v>#VALUE!</v>
      </c>
      <c r="I34" s="37"/>
      <c r="J34" s="24" t="n">
        <v>8</v>
      </c>
      <c r="O34" s="15"/>
      <c r="S34" s="2"/>
      <c r="T34" s="57"/>
      <c r="U34" s="57"/>
    </row>
    <row r="35" customFormat="false" ht="15" hidden="false" customHeight="false" outlineLevel="0" collapsed="false">
      <c r="B35" s="18" t="n">
        <v>1961</v>
      </c>
      <c r="C35" s="23" t="n">
        <v>9</v>
      </c>
      <c r="D35" s="23" t="n">
        <v>36</v>
      </c>
      <c r="E35" s="23" t="n">
        <v>705</v>
      </c>
      <c r="F35" s="138" t="n">
        <f aca="false">PRODUCT(E35/D35)</f>
        <v>19.5833333333333</v>
      </c>
      <c r="G35" s="23" t="s">
        <v>148</v>
      </c>
      <c r="H35" s="55" t="e">
        <f aca="false">PRODUCT(G35/D35)</f>
        <v>#VALUE!</v>
      </c>
      <c r="I35" s="37"/>
      <c r="J35" s="24" t="n">
        <v>8</v>
      </c>
      <c r="O35" s="15"/>
      <c r="S35" s="2"/>
      <c r="T35" s="57"/>
      <c r="U35" s="57"/>
    </row>
    <row r="36" customFormat="false" ht="15" hidden="false" customHeight="false" outlineLevel="0" collapsed="false">
      <c r="B36" s="18" t="n">
        <v>1962</v>
      </c>
      <c r="C36" s="23" t="n">
        <v>9</v>
      </c>
      <c r="D36" s="23" t="n">
        <v>36</v>
      </c>
      <c r="E36" s="23" t="n">
        <v>803</v>
      </c>
      <c r="F36" s="138" t="n">
        <f aca="false">PRODUCT(E36/D36)</f>
        <v>22.3055555555556</v>
      </c>
      <c r="G36" s="23" t="s">
        <v>148</v>
      </c>
      <c r="H36" s="55" t="e">
        <f aca="false">PRODUCT(G36/D36)</f>
        <v>#VALUE!</v>
      </c>
      <c r="I36" s="37"/>
      <c r="J36" s="24" t="n">
        <v>8</v>
      </c>
      <c r="O36" s="15"/>
      <c r="S36" s="2"/>
      <c r="T36" s="57"/>
      <c r="U36" s="57"/>
    </row>
    <row r="37" customFormat="false" ht="15" hidden="false" customHeight="false" outlineLevel="0" collapsed="false">
      <c r="B37" s="18" t="n">
        <v>1963</v>
      </c>
      <c r="C37" s="23" t="n">
        <v>11</v>
      </c>
      <c r="D37" s="23" t="n">
        <v>55</v>
      </c>
      <c r="E37" s="23" t="n">
        <v>1328</v>
      </c>
      <c r="F37" s="138" t="n">
        <f aca="false">PRODUCT(E37/D37)</f>
        <v>24.1454545454545</v>
      </c>
      <c r="G37" s="23" t="s">
        <v>148</v>
      </c>
      <c r="H37" s="55" t="e">
        <f aca="false">PRODUCT(G37/D37)</f>
        <v>#VALUE!</v>
      </c>
      <c r="I37" s="37"/>
      <c r="J37" s="24" t="n">
        <v>10</v>
      </c>
      <c r="O37" s="15"/>
      <c r="S37" s="2"/>
      <c r="T37" s="57"/>
      <c r="U37" s="57"/>
    </row>
    <row r="38" customFormat="false" ht="15" hidden="false" customHeight="false" outlineLevel="0" collapsed="false">
      <c r="B38" s="18" t="n">
        <v>1964</v>
      </c>
      <c r="C38" s="23" t="n">
        <v>11</v>
      </c>
      <c r="D38" s="23" t="n">
        <v>55</v>
      </c>
      <c r="E38" s="23" t="n">
        <v>1210</v>
      </c>
      <c r="F38" s="138" t="n">
        <f aca="false">PRODUCT(E38/D38)</f>
        <v>22</v>
      </c>
      <c r="G38" s="23" t="s">
        <v>148</v>
      </c>
      <c r="H38" s="55" t="e">
        <f aca="false">PRODUCT(G38/D38)</f>
        <v>#VALUE!</v>
      </c>
      <c r="I38" s="37"/>
      <c r="J38" s="24" t="n">
        <v>10</v>
      </c>
      <c r="K38" s="4"/>
      <c r="O38" s="15"/>
      <c r="S38" s="2"/>
      <c r="T38" s="57"/>
      <c r="U38" s="57"/>
    </row>
    <row r="39" customFormat="false" ht="15" hidden="false" customHeight="false" outlineLevel="0" collapsed="false">
      <c r="B39" s="18" t="n">
        <v>1965</v>
      </c>
      <c r="C39" s="23" t="n">
        <v>11</v>
      </c>
      <c r="D39" s="23" t="n">
        <v>55</v>
      </c>
      <c r="E39" s="23" t="n">
        <v>1471</v>
      </c>
      <c r="F39" s="138" t="n">
        <f aca="false">PRODUCT(E39/D39)</f>
        <v>26.7454545454545</v>
      </c>
      <c r="G39" s="23" t="s">
        <v>148</v>
      </c>
      <c r="H39" s="55" t="e">
        <f aca="false">PRODUCT(G39/D39)</f>
        <v>#VALUE!</v>
      </c>
      <c r="I39" s="37"/>
      <c r="J39" s="24" t="n">
        <v>10</v>
      </c>
      <c r="O39" s="15"/>
      <c r="S39" s="2"/>
      <c r="T39" s="57"/>
      <c r="U39" s="57"/>
    </row>
    <row r="40" customFormat="false" ht="15" hidden="false" customHeight="false" outlineLevel="0" collapsed="false">
      <c r="B40" s="18" t="n">
        <v>1966</v>
      </c>
      <c r="C40" s="23" t="n">
        <v>11</v>
      </c>
      <c r="D40" s="23" t="n">
        <v>55</v>
      </c>
      <c r="E40" s="23" t="n">
        <v>1414</v>
      </c>
      <c r="F40" s="138" t="n">
        <f aca="false">PRODUCT(E40/D40)</f>
        <v>25.7090909090909</v>
      </c>
      <c r="G40" s="23" t="s">
        <v>148</v>
      </c>
      <c r="H40" s="55" t="e">
        <f aca="false">PRODUCT(G40/D40)</f>
        <v>#VALUE!</v>
      </c>
      <c r="I40" s="37"/>
      <c r="J40" s="24" t="n">
        <v>10</v>
      </c>
      <c r="O40" s="15"/>
      <c r="S40" s="2"/>
      <c r="T40" s="57"/>
      <c r="U40" s="57"/>
    </row>
    <row r="41" customFormat="false" ht="15" hidden="false" customHeight="false" outlineLevel="0" collapsed="false">
      <c r="B41" s="18" t="n">
        <v>1967</v>
      </c>
      <c r="C41" s="23" t="n">
        <v>11</v>
      </c>
      <c r="D41" s="23" t="n">
        <v>55</v>
      </c>
      <c r="E41" s="23" t="n">
        <v>1306</v>
      </c>
      <c r="F41" s="138" t="n">
        <f aca="false">PRODUCT(E41/D41)</f>
        <v>23.7454545454545</v>
      </c>
      <c r="G41" s="23" t="s">
        <v>148</v>
      </c>
      <c r="H41" s="55" t="e">
        <f aca="false">PRODUCT(G41/D41)</f>
        <v>#VALUE!</v>
      </c>
      <c r="I41" s="37"/>
      <c r="J41" s="24" t="n">
        <v>10</v>
      </c>
      <c r="O41" s="15"/>
      <c r="S41" s="2"/>
      <c r="T41" s="57"/>
      <c r="U41" s="57"/>
    </row>
    <row r="42" customFormat="false" ht="15" hidden="false" customHeight="false" outlineLevel="0" collapsed="false">
      <c r="B42" s="18" t="n">
        <v>1968</v>
      </c>
      <c r="C42" s="23" t="n">
        <v>9</v>
      </c>
      <c r="D42" s="23" t="n">
        <v>36</v>
      </c>
      <c r="E42" s="23" t="n">
        <v>973</v>
      </c>
      <c r="F42" s="138" t="n">
        <f aca="false">PRODUCT(E42/D42)</f>
        <v>27.0277777777778</v>
      </c>
      <c r="G42" s="23" t="n">
        <v>6824</v>
      </c>
      <c r="H42" s="55" t="n">
        <f aca="false">PRODUCT(G42/D42)</f>
        <v>189.555555555556</v>
      </c>
      <c r="I42" s="37"/>
      <c r="J42" s="24" t="n">
        <v>8</v>
      </c>
      <c r="O42" s="15"/>
      <c r="S42" s="2"/>
      <c r="T42" s="57"/>
      <c r="U42" s="57"/>
    </row>
    <row r="43" customFormat="false" ht="15" hidden="false" customHeight="false" outlineLevel="0" collapsed="false">
      <c r="B43" s="18" t="n">
        <v>1969</v>
      </c>
      <c r="C43" s="23" t="n">
        <v>11</v>
      </c>
      <c r="D43" s="23" t="n">
        <v>55</v>
      </c>
      <c r="E43" s="23" t="n">
        <v>1257</v>
      </c>
      <c r="F43" s="138" t="n">
        <f aca="false">PRODUCT(E43/D43)</f>
        <v>22.8545454545455</v>
      </c>
      <c r="G43" s="23" t="s">
        <v>148</v>
      </c>
      <c r="H43" s="55" t="e">
        <f aca="false">PRODUCT(G43/D43)</f>
        <v>#VALUE!</v>
      </c>
      <c r="I43" s="37"/>
      <c r="J43" s="24" t="n">
        <v>10</v>
      </c>
      <c r="K43" s="4"/>
      <c r="O43" s="15"/>
      <c r="S43" s="2"/>
      <c r="T43" s="57"/>
      <c r="U43" s="57"/>
    </row>
    <row r="44" customFormat="false" ht="15" hidden="false" customHeight="false" outlineLevel="0" collapsed="false">
      <c r="B44" s="18" t="n">
        <v>1970</v>
      </c>
      <c r="C44" s="23" t="n">
        <v>11</v>
      </c>
      <c r="D44" s="23" t="n">
        <v>55</v>
      </c>
      <c r="E44" s="23" t="n">
        <v>1289</v>
      </c>
      <c r="F44" s="138" t="n">
        <f aca="false">PRODUCT(E44/D44)</f>
        <v>23.4363636363636</v>
      </c>
      <c r="G44" s="23" t="s">
        <v>148</v>
      </c>
      <c r="H44" s="55" t="e">
        <f aca="false">PRODUCT(G44/D44)</f>
        <v>#VALUE!</v>
      </c>
      <c r="I44" s="37"/>
      <c r="J44" s="24" t="n">
        <v>10</v>
      </c>
      <c r="K44" s="4"/>
      <c r="O44" s="15"/>
      <c r="S44" s="2"/>
      <c r="T44" s="57"/>
      <c r="U44" s="57"/>
    </row>
    <row r="45" customFormat="false" ht="15" hidden="false" customHeight="false" outlineLevel="0" collapsed="false">
      <c r="B45" s="18" t="n">
        <v>1971</v>
      </c>
      <c r="C45" s="23" t="n">
        <v>10</v>
      </c>
      <c r="D45" s="23" t="n">
        <v>45</v>
      </c>
      <c r="E45" s="23" t="n">
        <v>896</v>
      </c>
      <c r="F45" s="138" t="n">
        <f aca="false">PRODUCT(E45/D45)</f>
        <v>19.9111111111111</v>
      </c>
      <c r="G45" s="23" t="s">
        <v>148</v>
      </c>
      <c r="H45" s="55" t="e">
        <f aca="false">PRODUCT(G45/D45)</f>
        <v>#VALUE!</v>
      </c>
      <c r="I45" s="37"/>
      <c r="J45" s="24" t="n">
        <v>9</v>
      </c>
      <c r="K45" s="4"/>
      <c r="O45" s="15"/>
      <c r="S45" s="2"/>
      <c r="T45" s="57"/>
      <c r="U45" s="57"/>
    </row>
    <row r="46" customFormat="false" ht="15" hidden="false" customHeight="false" outlineLevel="0" collapsed="false">
      <c r="B46" s="18" t="n">
        <v>1972</v>
      </c>
      <c r="C46" s="23" t="n">
        <v>11</v>
      </c>
      <c r="D46" s="23" t="n">
        <v>55</v>
      </c>
      <c r="E46" s="23" t="n">
        <v>1074</v>
      </c>
      <c r="F46" s="138" t="n">
        <f aca="false">PRODUCT(E46/D46)</f>
        <v>19.5272727272727</v>
      </c>
      <c r="G46" s="23" t="s">
        <v>148</v>
      </c>
      <c r="H46" s="55" t="e">
        <f aca="false">PRODUCT(G46/D46)</f>
        <v>#VALUE!</v>
      </c>
      <c r="I46" s="37"/>
      <c r="J46" s="24" t="n">
        <v>10</v>
      </c>
      <c r="K46" s="4"/>
      <c r="O46" s="15"/>
      <c r="S46" s="2"/>
      <c r="T46" s="57"/>
      <c r="U46" s="57"/>
    </row>
    <row r="47" customFormat="false" ht="15" hidden="false" customHeight="false" outlineLevel="0" collapsed="false">
      <c r="B47" s="18" t="n">
        <v>1973</v>
      </c>
      <c r="C47" s="23" t="n">
        <v>11</v>
      </c>
      <c r="D47" s="23" t="n">
        <v>55</v>
      </c>
      <c r="E47" s="23" t="n">
        <v>1051</v>
      </c>
      <c r="F47" s="138" t="n">
        <f aca="false">PRODUCT(E47/D47)</f>
        <v>19.1090909090909</v>
      </c>
      <c r="G47" s="23" t="s">
        <v>148</v>
      </c>
      <c r="H47" s="55" t="e">
        <f aca="false">PRODUCT(G47/D47)</f>
        <v>#VALUE!</v>
      </c>
      <c r="I47" s="37"/>
      <c r="J47" s="24" t="n">
        <v>10</v>
      </c>
      <c r="K47" s="4"/>
      <c r="O47" s="15"/>
      <c r="S47" s="2"/>
      <c r="T47" s="57"/>
      <c r="U47" s="57"/>
    </row>
    <row r="48" customFormat="false" ht="15" hidden="false" customHeight="false" outlineLevel="0" collapsed="false">
      <c r="B48" s="18" t="n">
        <v>1974</v>
      </c>
      <c r="C48" s="23" t="n">
        <v>8</v>
      </c>
      <c r="D48" s="23" t="n">
        <v>56</v>
      </c>
      <c r="E48" s="23" t="n">
        <v>859</v>
      </c>
      <c r="F48" s="138" t="n">
        <f aca="false">PRODUCT(E48/D48)</f>
        <v>15.3392857142857</v>
      </c>
      <c r="G48" s="23" t="s">
        <v>148</v>
      </c>
      <c r="H48" s="55" t="e">
        <f aca="false">PRODUCT(G48/D48)</f>
        <v>#VALUE!</v>
      </c>
      <c r="I48" s="37"/>
      <c r="J48" s="24" t="n">
        <v>14</v>
      </c>
      <c r="K48" s="4"/>
      <c r="O48" s="15"/>
      <c r="S48" s="2"/>
      <c r="T48" s="57"/>
      <c r="U48" s="57"/>
    </row>
    <row r="49" customFormat="false" ht="15" hidden="false" customHeight="false" outlineLevel="0" collapsed="false">
      <c r="B49" s="18" t="n">
        <v>1975</v>
      </c>
      <c r="C49" s="23" t="n">
        <v>12</v>
      </c>
      <c r="D49" s="23" t="n">
        <v>60</v>
      </c>
      <c r="E49" s="23" t="n">
        <v>1014</v>
      </c>
      <c r="F49" s="138" t="n">
        <f aca="false">PRODUCT(E49/D49)</f>
        <v>16.9</v>
      </c>
      <c r="G49" s="23" t="s">
        <v>148</v>
      </c>
      <c r="H49" s="55" t="e">
        <f aca="false">PRODUCT(G49/D49)</f>
        <v>#VALUE!</v>
      </c>
      <c r="I49" s="37"/>
      <c r="J49" s="24" t="n">
        <v>10</v>
      </c>
      <c r="K49" s="4" t="s">
        <v>150</v>
      </c>
      <c r="O49" s="15"/>
      <c r="S49" s="2"/>
      <c r="T49" s="57"/>
      <c r="U49" s="57"/>
    </row>
    <row r="50" customFormat="false" ht="15" hidden="false" customHeight="false" outlineLevel="0" collapsed="false">
      <c r="B50" s="18" t="n">
        <v>1976</v>
      </c>
      <c r="C50" s="23" t="n">
        <v>12</v>
      </c>
      <c r="D50" s="23" t="n">
        <v>60</v>
      </c>
      <c r="E50" s="23" t="n">
        <v>1165</v>
      </c>
      <c r="F50" s="138" t="n">
        <f aca="false">PRODUCT(E50/D50)</f>
        <v>19.4166666666667</v>
      </c>
      <c r="G50" s="23" t="s">
        <v>148</v>
      </c>
      <c r="H50" s="55" t="e">
        <f aca="false">PRODUCT(G50/D50)</f>
        <v>#VALUE!</v>
      </c>
      <c r="I50" s="37"/>
      <c r="J50" s="24" t="n">
        <v>10</v>
      </c>
      <c r="K50" s="4" t="s">
        <v>150</v>
      </c>
      <c r="O50" s="15"/>
      <c r="S50" s="2"/>
      <c r="T50" s="57"/>
      <c r="U50" s="57"/>
    </row>
    <row r="51" customFormat="false" ht="15" hidden="false" customHeight="false" outlineLevel="0" collapsed="false">
      <c r="B51" s="18" t="n">
        <v>1977</v>
      </c>
      <c r="C51" s="23" t="n">
        <v>12</v>
      </c>
      <c r="D51" s="23" t="n">
        <v>60</v>
      </c>
      <c r="E51" s="23" t="n">
        <v>1332</v>
      </c>
      <c r="F51" s="138" t="n">
        <f aca="false">PRODUCT(E51/D51)</f>
        <v>22.2</v>
      </c>
      <c r="G51" s="23" t="s">
        <v>148</v>
      </c>
      <c r="H51" s="55" t="e">
        <f aca="false">PRODUCT(G51/D51)</f>
        <v>#VALUE!</v>
      </c>
      <c r="I51" s="37"/>
      <c r="J51" s="24" t="n">
        <v>10</v>
      </c>
      <c r="K51" s="4" t="s">
        <v>150</v>
      </c>
      <c r="O51" s="15"/>
      <c r="S51" s="2"/>
      <c r="T51" s="57"/>
      <c r="U51" s="57"/>
    </row>
    <row r="52" customFormat="false" ht="15" hidden="false" customHeight="false" outlineLevel="0" collapsed="false">
      <c r="B52" s="18" t="n">
        <v>1978</v>
      </c>
      <c r="C52" s="23" t="n">
        <v>12</v>
      </c>
      <c r="D52" s="23" t="n">
        <v>60</v>
      </c>
      <c r="E52" s="23" t="n">
        <v>1595</v>
      </c>
      <c r="F52" s="138" t="n">
        <f aca="false">PRODUCT(E52/D52)</f>
        <v>26.5833333333333</v>
      </c>
      <c r="G52" s="23" t="s">
        <v>148</v>
      </c>
      <c r="H52" s="55" t="e">
        <f aca="false">PRODUCT(G52/D52)</f>
        <v>#VALUE!</v>
      </c>
      <c r="I52" s="37"/>
      <c r="J52" s="24" t="n">
        <v>10</v>
      </c>
      <c r="K52" s="4" t="s">
        <v>150</v>
      </c>
      <c r="O52" s="15"/>
      <c r="S52" s="2"/>
      <c r="T52" s="57"/>
      <c r="U52" s="57"/>
    </row>
    <row r="53" customFormat="false" ht="15" hidden="false" customHeight="false" outlineLevel="0" collapsed="false">
      <c r="B53" s="18" t="n">
        <v>1979</v>
      </c>
      <c r="C53" s="23" t="n">
        <v>12</v>
      </c>
      <c r="D53" s="23" t="n">
        <v>60</v>
      </c>
      <c r="E53" s="23" t="n">
        <v>1169</v>
      </c>
      <c r="F53" s="138" t="n">
        <f aca="false">PRODUCT(E53/D53)</f>
        <v>19.4833333333333</v>
      </c>
      <c r="G53" s="23" t="s">
        <v>148</v>
      </c>
      <c r="H53" s="55" t="e">
        <f aca="false">PRODUCT(G53/D53)</f>
        <v>#VALUE!</v>
      </c>
      <c r="I53" s="37"/>
      <c r="J53" s="24" t="n">
        <v>10</v>
      </c>
      <c r="K53" s="4" t="s">
        <v>150</v>
      </c>
      <c r="O53" s="15"/>
      <c r="S53" s="2"/>
      <c r="T53" s="57"/>
      <c r="U53" s="57"/>
    </row>
    <row r="54" customFormat="false" ht="15" hidden="false" customHeight="false" outlineLevel="0" collapsed="false">
      <c r="B54" s="18" t="n">
        <v>1980</v>
      </c>
      <c r="C54" s="23" t="n">
        <v>12</v>
      </c>
      <c r="D54" s="23" t="n">
        <v>60</v>
      </c>
      <c r="E54" s="23" t="n">
        <v>1200</v>
      </c>
      <c r="F54" s="138" t="n">
        <f aca="false">PRODUCT(E54/D54)</f>
        <v>20</v>
      </c>
      <c r="G54" s="23" t="s">
        <v>148</v>
      </c>
      <c r="H54" s="55" t="e">
        <f aca="false">PRODUCT(G54/D54)</f>
        <v>#VALUE!</v>
      </c>
      <c r="I54" s="37"/>
      <c r="J54" s="24" t="n">
        <v>10</v>
      </c>
      <c r="K54" s="4" t="s">
        <v>150</v>
      </c>
      <c r="O54" s="15"/>
      <c r="S54" s="2"/>
      <c r="T54" s="57"/>
      <c r="U54" s="57"/>
    </row>
    <row r="55" customFormat="false" ht="15" hidden="false" customHeight="false" outlineLevel="0" collapsed="false">
      <c r="B55" s="18" t="n">
        <v>1981</v>
      </c>
      <c r="C55" s="23" t="n">
        <v>10</v>
      </c>
      <c r="D55" s="23" t="n">
        <v>90</v>
      </c>
      <c r="E55" s="23" t="n">
        <v>1599</v>
      </c>
      <c r="F55" s="138" t="n">
        <f aca="false">PRODUCT(E55/D55)</f>
        <v>17.7666666666667</v>
      </c>
      <c r="G55" s="23" t="n">
        <v>18209</v>
      </c>
      <c r="H55" s="55" t="n">
        <f aca="false">PRODUCT(G55/D55)</f>
        <v>202.322222222222</v>
      </c>
      <c r="I55" s="37"/>
      <c r="J55" s="24" t="n">
        <v>18</v>
      </c>
      <c r="K55" s="4"/>
      <c r="O55" s="15"/>
      <c r="S55" s="2"/>
      <c r="T55" s="57"/>
      <c r="U55" s="57"/>
    </row>
    <row r="56" customFormat="false" ht="15" hidden="false" customHeight="false" outlineLevel="0" collapsed="false">
      <c r="B56" s="18" t="n">
        <v>1982</v>
      </c>
      <c r="C56" s="23" t="n">
        <v>10</v>
      </c>
      <c r="D56" s="23" t="n">
        <v>90</v>
      </c>
      <c r="E56" s="23" t="n">
        <v>1582</v>
      </c>
      <c r="F56" s="138" t="n">
        <f aca="false">PRODUCT(E56/D56)</f>
        <v>17.5777777777778</v>
      </c>
      <c r="G56" s="23" t="n">
        <v>21218</v>
      </c>
      <c r="H56" s="55" t="n">
        <f aca="false">PRODUCT(G56/D56)</f>
        <v>235.755555555556</v>
      </c>
      <c r="I56" s="37"/>
      <c r="J56" s="24" t="n">
        <v>18</v>
      </c>
      <c r="O56" s="15"/>
      <c r="S56" s="2"/>
      <c r="T56" s="57"/>
      <c r="U56" s="57"/>
    </row>
    <row r="57" customFormat="false" ht="15" hidden="false" customHeight="false" outlineLevel="0" collapsed="false">
      <c r="B57" s="18" t="n">
        <v>1983</v>
      </c>
      <c r="C57" s="23" t="n">
        <v>10</v>
      </c>
      <c r="D57" s="23" t="n">
        <v>90</v>
      </c>
      <c r="E57" s="23" t="n">
        <v>1533</v>
      </c>
      <c r="F57" s="138" t="n">
        <f aca="false">PRODUCT(E57/D57)</f>
        <v>17.0333333333333</v>
      </c>
      <c r="G57" s="23" t="n">
        <v>19731</v>
      </c>
      <c r="H57" s="55" t="n">
        <f aca="false">PRODUCT(G57/D57)</f>
        <v>219.233333333333</v>
      </c>
      <c r="I57" s="37"/>
      <c r="J57" s="24" t="n">
        <v>18</v>
      </c>
      <c r="O57" s="15"/>
      <c r="S57" s="2"/>
      <c r="T57" s="57"/>
      <c r="U57" s="57"/>
    </row>
    <row r="58" customFormat="false" ht="15" hidden="false" customHeight="false" outlineLevel="0" collapsed="false">
      <c r="B58" s="18" t="n">
        <v>1984</v>
      </c>
      <c r="C58" s="23" t="n">
        <v>10</v>
      </c>
      <c r="D58" s="23" t="n">
        <v>90</v>
      </c>
      <c r="E58" s="23" t="n">
        <v>1727</v>
      </c>
      <c r="F58" s="138" t="n">
        <f aca="false">PRODUCT(E58/D58)</f>
        <v>19.1888888888889</v>
      </c>
      <c r="G58" s="23" t="n">
        <v>21996</v>
      </c>
      <c r="H58" s="55" t="n">
        <f aca="false">PRODUCT(G58/D58)</f>
        <v>244.4</v>
      </c>
      <c r="I58" s="37"/>
      <c r="J58" s="24" t="n">
        <v>18</v>
      </c>
      <c r="K58" s="4"/>
      <c r="O58" s="15"/>
      <c r="S58" s="2"/>
      <c r="T58" s="57"/>
      <c r="U58" s="57"/>
    </row>
    <row r="59" customFormat="false" ht="15" hidden="false" customHeight="false" outlineLevel="0" collapsed="false">
      <c r="B59" s="18" t="n">
        <v>1985</v>
      </c>
      <c r="C59" s="23" t="n">
        <v>10</v>
      </c>
      <c r="D59" s="23" t="n">
        <v>90</v>
      </c>
      <c r="E59" s="23" t="n">
        <v>1602</v>
      </c>
      <c r="F59" s="138" t="n">
        <f aca="false">PRODUCT(E59/D59)</f>
        <v>17.8</v>
      </c>
      <c r="G59" s="23" t="n">
        <v>26180</v>
      </c>
      <c r="H59" s="55" t="n">
        <f aca="false">PRODUCT(G59/D59)</f>
        <v>290.888888888889</v>
      </c>
      <c r="I59" s="37"/>
      <c r="J59" s="24" t="n">
        <v>18</v>
      </c>
      <c r="K59" s="4"/>
      <c r="O59" s="15"/>
      <c r="S59" s="2"/>
      <c r="T59" s="57"/>
      <c r="U59" s="57"/>
    </row>
    <row r="60" customFormat="false" ht="15" hidden="false" customHeight="false" outlineLevel="0" collapsed="false">
      <c r="B60" s="18" t="n">
        <v>1986</v>
      </c>
      <c r="C60" s="23" t="n">
        <v>10</v>
      </c>
      <c r="D60" s="23" t="n">
        <v>90</v>
      </c>
      <c r="E60" s="23" t="n">
        <v>1787</v>
      </c>
      <c r="F60" s="138" t="n">
        <f aca="false">PRODUCT(E60/D60)</f>
        <v>19.8555555555556</v>
      </c>
      <c r="G60" s="23" t="n">
        <v>27912</v>
      </c>
      <c r="H60" s="55" t="n">
        <f aca="false">PRODUCT(G60/D60)</f>
        <v>310.133333333333</v>
      </c>
      <c r="I60" s="37"/>
      <c r="J60" s="24" t="n">
        <v>18</v>
      </c>
      <c r="K60" s="4"/>
      <c r="O60" s="15"/>
      <c r="S60" s="2"/>
      <c r="T60" s="57"/>
      <c r="U60" s="57"/>
    </row>
    <row r="61" customFormat="false" ht="15" hidden="false" customHeight="false" outlineLevel="0" collapsed="false">
      <c r="B61" s="18" t="n">
        <v>1987</v>
      </c>
      <c r="C61" s="23" t="n">
        <v>10</v>
      </c>
      <c r="D61" s="23" t="n">
        <v>90</v>
      </c>
      <c r="E61" s="23" t="n">
        <v>1505</v>
      </c>
      <c r="F61" s="138" t="n">
        <f aca="false">PRODUCT(E61/D61)</f>
        <v>16.7222222222222</v>
      </c>
      <c r="G61" s="23" t="n">
        <v>37051</v>
      </c>
      <c r="H61" s="55" t="n">
        <f aca="false">PRODUCT(G61/D61)</f>
        <v>411.677777777778</v>
      </c>
      <c r="I61" s="37"/>
      <c r="J61" s="24" t="n">
        <v>18</v>
      </c>
      <c r="O61" s="15"/>
      <c r="S61" s="2"/>
      <c r="T61" s="57"/>
      <c r="U61" s="57"/>
    </row>
    <row r="62" customFormat="false" ht="15" hidden="false" customHeight="false" outlineLevel="0" collapsed="false">
      <c r="B62" s="18" t="n">
        <v>1988</v>
      </c>
      <c r="C62" s="23" t="n">
        <v>10</v>
      </c>
      <c r="D62" s="23" t="n">
        <v>90</v>
      </c>
      <c r="E62" s="23" t="n">
        <v>1948</v>
      </c>
      <c r="F62" s="138" t="n">
        <f aca="false">PRODUCT(E62/D62)</f>
        <v>21.6444444444444</v>
      </c>
      <c r="G62" s="23" t="n">
        <v>39604</v>
      </c>
      <c r="H62" s="55" t="n">
        <f aca="false">PRODUCT(G62/D62)</f>
        <v>440.044444444444</v>
      </c>
      <c r="I62" s="37"/>
      <c r="J62" s="24" t="n">
        <v>18</v>
      </c>
      <c r="O62" s="15"/>
      <c r="S62" s="2"/>
      <c r="T62" s="57"/>
      <c r="U62" s="57"/>
    </row>
    <row r="63" customFormat="false" ht="15" hidden="false" customHeight="false" outlineLevel="0" collapsed="false">
      <c r="B63" s="18" t="n">
        <v>1989</v>
      </c>
      <c r="C63" s="23" t="n">
        <v>10</v>
      </c>
      <c r="D63" s="23" t="n">
        <v>90</v>
      </c>
      <c r="E63" s="23" t="n">
        <v>1869</v>
      </c>
      <c r="F63" s="138" t="n">
        <f aca="false">PRODUCT(E63/D63)</f>
        <v>20.7666666666667</v>
      </c>
      <c r="G63" s="23" t="n">
        <v>40629</v>
      </c>
      <c r="H63" s="55" t="n">
        <f aca="false">PRODUCT(G63/D63)</f>
        <v>451.433333333333</v>
      </c>
      <c r="I63" s="37"/>
      <c r="J63" s="24" t="n">
        <v>18</v>
      </c>
      <c r="O63" s="15"/>
      <c r="S63" s="2"/>
      <c r="T63" s="57"/>
      <c r="U63" s="57"/>
    </row>
    <row r="64" customFormat="false" ht="15" hidden="false" customHeight="false" outlineLevel="0" collapsed="false">
      <c r="B64" s="18" t="n">
        <v>1990</v>
      </c>
      <c r="C64" s="23" t="n">
        <v>12</v>
      </c>
      <c r="D64" s="23" t="n">
        <v>132</v>
      </c>
      <c r="E64" s="23" t="n">
        <v>3013</v>
      </c>
      <c r="F64" s="138" t="n">
        <f aca="false">PRODUCT(E64/D64)</f>
        <v>22.8257575757576</v>
      </c>
      <c r="G64" s="23" t="n">
        <v>70786</v>
      </c>
      <c r="H64" s="55" t="n">
        <f aca="false">PRODUCT(G64/D64)</f>
        <v>536.257575757576</v>
      </c>
      <c r="I64" s="37"/>
      <c r="J64" s="24" t="n">
        <v>22</v>
      </c>
      <c r="O64" s="15"/>
      <c r="T64" s="57"/>
      <c r="U64" s="57"/>
    </row>
    <row r="65" customFormat="false" ht="15" hidden="false" customHeight="false" outlineLevel="0" collapsed="false">
      <c r="B65" s="18" t="n">
        <v>1991</v>
      </c>
      <c r="C65" s="23" t="n">
        <v>12</v>
      </c>
      <c r="D65" s="23" t="n">
        <v>132</v>
      </c>
      <c r="E65" s="23" t="n">
        <v>3002</v>
      </c>
      <c r="F65" s="138" t="n">
        <f aca="false">PRODUCT(E65/D65)</f>
        <v>22.7424242424242</v>
      </c>
      <c r="G65" s="23" t="n">
        <v>87968</v>
      </c>
      <c r="H65" s="55" t="n">
        <f aca="false">PRODUCT(G65/D65)</f>
        <v>666.424242424242</v>
      </c>
      <c r="I65" s="37"/>
      <c r="J65" s="24" t="n">
        <v>22</v>
      </c>
      <c r="O65" s="15"/>
      <c r="P65" s="57"/>
      <c r="Q65" s="57"/>
      <c r="R65" s="57"/>
      <c r="S65" s="57"/>
      <c r="T65" s="57"/>
      <c r="U65" s="57"/>
    </row>
    <row r="66" customFormat="false" ht="15" hidden="false" customHeight="false" outlineLevel="0" collapsed="false">
      <c r="B66" s="18" t="n">
        <v>1992</v>
      </c>
      <c r="C66" s="23" t="n">
        <v>12</v>
      </c>
      <c r="D66" s="23" t="n">
        <v>132</v>
      </c>
      <c r="E66" s="23" t="n">
        <v>2847</v>
      </c>
      <c r="F66" s="138" t="n">
        <f aca="false">PRODUCT(E66/D66)</f>
        <v>21.5681818181818</v>
      </c>
      <c r="G66" s="23" t="n">
        <v>85695</v>
      </c>
      <c r="H66" s="55" t="n">
        <f aca="false">PRODUCT(G66/D66)</f>
        <v>649.204545454546</v>
      </c>
      <c r="I66" s="37"/>
      <c r="J66" s="24" t="n">
        <v>22</v>
      </c>
      <c r="O66" s="15"/>
      <c r="P66" s="57"/>
      <c r="Q66" s="57"/>
      <c r="R66" s="57"/>
      <c r="S66" s="57"/>
      <c r="T66" s="57"/>
      <c r="U66" s="57"/>
    </row>
    <row r="67" customFormat="false" ht="15" hidden="false" customHeight="false" outlineLevel="0" collapsed="false">
      <c r="B67" s="18" t="n">
        <v>1993</v>
      </c>
      <c r="C67" s="23" t="n">
        <v>12</v>
      </c>
      <c r="D67" s="23" t="n">
        <v>144</v>
      </c>
      <c r="E67" s="23" t="n">
        <v>2731</v>
      </c>
      <c r="F67" s="138" t="n">
        <f aca="false">PRODUCT(E67/D67)</f>
        <v>18.9652777777778</v>
      </c>
      <c r="G67" s="23" t="n">
        <v>97710</v>
      </c>
      <c r="H67" s="55" t="n">
        <f aca="false">PRODUCT(G67/D67)</f>
        <v>678.541666666667</v>
      </c>
      <c r="I67" s="37"/>
      <c r="J67" s="24" t="n">
        <v>24</v>
      </c>
      <c r="O67" s="15"/>
      <c r="P67" s="57"/>
      <c r="Q67" s="57"/>
      <c r="R67" s="57"/>
      <c r="S67" s="57"/>
      <c r="T67" s="57"/>
      <c r="U67" s="57"/>
    </row>
    <row r="68" customFormat="false" ht="15" hidden="false" customHeight="false" outlineLevel="0" collapsed="false">
      <c r="B68" s="18" t="n">
        <v>1994</v>
      </c>
      <c r="C68" s="23" t="n">
        <v>12</v>
      </c>
      <c r="D68" s="23" t="n">
        <v>144</v>
      </c>
      <c r="E68" s="23" t="n">
        <v>2357</v>
      </c>
      <c r="F68" s="138" t="n">
        <f aca="false">PRODUCT(E68/D68)</f>
        <v>16.3680555555556</v>
      </c>
      <c r="G68" s="23" t="n">
        <v>90936</v>
      </c>
      <c r="H68" s="55" t="n">
        <f aca="false">PRODUCT(G68/D68)</f>
        <v>631.5</v>
      </c>
      <c r="I68" s="37"/>
      <c r="J68" s="24" t="n">
        <v>24</v>
      </c>
      <c r="O68" s="15"/>
      <c r="P68" s="57"/>
      <c r="Q68" s="57"/>
      <c r="R68" s="57"/>
      <c r="S68" s="57"/>
      <c r="T68" s="57"/>
      <c r="U68" s="57"/>
    </row>
    <row r="69" customFormat="false" ht="15" hidden="false" customHeight="false" outlineLevel="0" collapsed="false">
      <c r="B69" s="18" t="n">
        <v>1995</v>
      </c>
      <c r="C69" s="23" t="n">
        <v>12</v>
      </c>
      <c r="D69" s="23" t="n">
        <v>132</v>
      </c>
      <c r="E69" s="23" t="n">
        <v>2365</v>
      </c>
      <c r="F69" s="138" t="n">
        <f aca="false">PRODUCT(E69/D69)</f>
        <v>17.9166666666667</v>
      </c>
      <c r="G69" s="23" t="n">
        <v>83284</v>
      </c>
      <c r="H69" s="55" t="n">
        <f aca="false">PRODUCT(G69/D69)</f>
        <v>630.939393939394</v>
      </c>
      <c r="I69" s="37"/>
      <c r="J69" s="24" t="n">
        <v>22</v>
      </c>
      <c r="K69" s="4"/>
      <c r="O69" s="15"/>
      <c r="P69" s="57"/>
      <c r="Q69" s="57"/>
      <c r="R69" s="57"/>
      <c r="S69" s="57"/>
      <c r="T69" s="57"/>
      <c r="U69" s="57"/>
    </row>
    <row r="70" customFormat="false" ht="15" hidden="false" customHeight="false" outlineLevel="0" collapsed="false">
      <c r="B70" s="18" t="n">
        <v>1996</v>
      </c>
      <c r="C70" s="23" t="n">
        <v>12</v>
      </c>
      <c r="D70" s="23" t="n">
        <v>144</v>
      </c>
      <c r="E70" s="23" t="n">
        <v>2367</v>
      </c>
      <c r="F70" s="138" t="n">
        <f aca="false">PRODUCT(E70/D70)</f>
        <v>16.4375</v>
      </c>
      <c r="G70" s="23" t="n">
        <v>91849</v>
      </c>
      <c r="H70" s="55" t="n">
        <f aca="false">PRODUCT(G70/D70)</f>
        <v>637.840277777778</v>
      </c>
      <c r="I70" s="37"/>
      <c r="J70" s="24" t="n">
        <v>24</v>
      </c>
      <c r="K70" s="4"/>
      <c r="O70" s="15"/>
      <c r="P70" s="57"/>
      <c r="Q70" s="57"/>
      <c r="R70" s="57"/>
      <c r="S70" s="57"/>
      <c r="T70" s="57"/>
      <c r="U70" s="57"/>
    </row>
    <row r="71" customFormat="false" ht="15" hidden="false" customHeight="false" outlineLevel="0" collapsed="false">
      <c r="B71" s="18" t="n">
        <v>1997</v>
      </c>
      <c r="C71" s="23" t="n">
        <v>12</v>
      </c>
      <c r="D71" s="23" t="n">
        <v>144</v>
      </c>
      <c r="E71" s="23" t="n">
        <v>2561</v>
      </c>
      <c r="F71" s="138" t="n">
        <f aca="false">PRODUCT(E71/D71)</f>
        <v>17.7847222222222</v>
      </c>
      <c r="G71" s="23" t="n">
        <v>89403</v>
      </c>
      <c r="H71" s="55" t="n">
        <f aca="false">PRODUCT(G71/D71)</f>
        <v>620.854166666667</v>
      </c>
      <c r="I71" s="37"/>
      <c r="J71" s="24" t="n">
        <v>24</v>
      </c>
      <c r="O71" s="15"/>
      <c r="P71" s="57"/>
      <c r="Q71" s="57"/>
      <c r="R71" s="57"/>
      <c r="S71" s="57"/>
      <c r="T71" s="57"/>
      <c r="U71" s="57"/>
    </row>
    <row r="72" customFormat="false" ht="15" hidden="false" customHeight="false" outlineLevel="0" collapsed="false">
      <c r="B72" s="18" t="n">
        <v>1998</v>
      </c>
      <c r="C72" s="23" t="n">
        <v>12</v>
      </c>
      <c r="D72" s="23" t="n">
        <v>132</v>
      </c>
      <c r="E72" s="23" t="n">
        <v>2041</v>
      </c>
      <c r="F72" s="138" t="n">
        <f aca="false">PRODUCT(E72/D72)</f>
        <v>15.4621212121212</v>
      </c>
      <c r="G72" s="23" t="n">
        <v>71233</v>
      </c>
      <c r="H72" s="55" t="n">
        <f aca="false">PRODUCT(G72/D72)</f>
        <v>539.643939393939</v>
      </c>
      <c r="I72" s="37"/>
      <c r="J72" s="24" t="n">
        <v>22</v>
      </c>
      <c r="P72" s="57"/>
      <c r="Q72" s="57"/>
      <c r="R72" s="57"/>
      <c r="S72" s="57"/>
      <c r="T72" s="57"/>
      <c r="U72" s="57"/>
    </row>
    <row r="73" customFormat="false" ht="15" hidden="false" customHeight="false" outlineLevel="0" collapsed="false">
      <c r="B73" s="18" t="n">
        <v>1999</v>
      </c>
      <c r="C73" s="23" t="n">
        <v>12</v>
      </c>
      <c r="D73" s="23" t="n">
        <v>132</v>
      </c>
      <c r="E73" s="23" t="n">
        <v>2041</v>
      </c>
      <c r="F73" s="138" t="n">
        <f aca="false">PRODUCT(E73/D73)</f>
        <v>15.4621212121212</v>
      </c>
      <c r="G73" s="23" t="n">
        <v>67127</v>
      </c>
      <c r="H73" s="55" t="n">
        <f aca="false">PRODUCT(G73/D73)</f>
        <v>508.537878787879</v>
      </c>
      <c r="I73" s="37"/>
      <c r="J73" s="24" t="n">
        <v>22</v>
      </c>
      <c r="P73" s="57"/>
      <c r="Q73" s="57"/>
      <c r="R73" s="57"/>
      <c r="S73" s="57"/>
      <c r="T73" s="57"/>
      <c r="U73" s="57"/>
    </row>
    <row r="74" customFormat="false" ht="15" hidden="false" customHeight="false" outlineLevel="0" collapsed="false">
      <c r="B74" s="18" t="n">
        <v>2000</v>
      </c>
      <c r="C74" s="23" t="n">
        <v>12</v>
      </c>
      <c r="D74" s="23" t="n">
        <v>132</v>
      </c>
      <c r="E74" s="23" t="n">
        <v>2115</v>
      </c>
      <c r="F74" s="138" t="n">
        <f aca="false">PRODUCT(E74/D74)</f>
        <v>16.0227272727273</v>
      </c>
      <c r="G74" s="23" t="n">
        <v>56142</v>
      </c>
      <c r="H74" s="55" t="n">
        <f aca="false">PRODUCT(G74/D74)</f>
        <v>425.318181818182</v>
      </c>
      <c r="I74" s="37"/>
      <c r="J74" s="24" t="n">
        <v>22</v>
      </c>
      <c r="P74" s="57"/>
      <c r="Q74" s="57"/>
      <c r="R74" s="57"/>
      <c r="S74" s="57"/>
      <c r="T74" s="57"/>
      <c r="U74" s="57"/>
    </row>
    <row r="75" customFormat="false" ht="15" hidden="false" customHeight="false" outlineLevel="0" collapsed="false">
      <c r="B75" s="18" t="n">
        <v>2001</v>
      </c>
      <c r="C75" s="23" t="n">
        <v>12</v>
      </c>
      <c r="D75" s="23" t="n">
        <v>144</v>
      </c>
      <c r="E75" s="23" t="n">
        <v>2413</v>
      </c>
      <c r="F75" s="138" t="n">
        <f aca="false">PRODUCT(E75/D75)</f>
        <v>16.7569444444444</v>
      </c>
      <c r="G75" s="23" t="n">
        <v>67914</v>
      </c>
      <c r="H75" s="55" t="n">
        <f aca="false">PRODUCT(G75/D75)</f>
        <v>471.625</v>
      </c>
      <c r="I75" s="37"/>
      <c r="J75" s="24" t="n">
        <v>24</v>
      </c>
      <c r="P75" s="57"/>
      <c r="Q75" s="57"/>
      <c r="R75" s="57"/>
      <c r="S75" s="57"/>
      <c r="T75" s="57"/>
      <c r="U75" s="57"/>
    </row>
    <row r="76" customFormat="false" ht="15" hidden="false" customHeight="false" outlineLevel="0" collapsed="false">
      <c r="B76" s="18" t="n">
        <v>2002</v>
      </c>
      <c r="C76" s="23" t="n">
        <v>12</v>
      </c>
      <c r="D76" s="23" t="n">
        <v>144</v>
      </c>
      <c r="E76" s="23" t="n">
        <v>2352</v>
      </c>
      <c r="F76" s="138" t="n">
        <f aca="false">PRODUCT(E76/D76)</f>
        <v>16.3333333333333</v>
      </c>
      <c r="G76" s="23" t="n">
        <v>64785</v>
      </c>
      <c r="H76" s="55" t="n">
        <f aca="false">PRODUCT(G76/D76)</f>
        <v>449.895833333333</v>
      </c>
      <c r="I76" s="37"/>
      <c r="J76" s="24" t="n">
        <v>24</v>
      </c>
      <c r="P76" s="57"/>
      <c r="Q76" s="57"/>
      <c r="R76" s="57"/>
      <c r="S76" s="57"/>
      <c r="T76" s="57"/>
      <c r="U76" s="57"/>
    </row>
    <row r="77" customFormat="false" ht="15" hidden="false" customHeight="false" outlineLevel="0" collapsed="false">
      <c r="B77" s="18" t="n">
        <v>2003</v>
      </c>
      <c r="C77" s="23" t="n">
        <v>11</v>
      </c>
      <c r="D77" s="23" t="n">
        <v>110</v>
      </c>
      <c r="E77" s="23" t="n">
        <v>1682</v>
      </c>
      <c r="F77" s="138" t="n">
        <f aca="false">PRODUCT(E77/D77)</f>
        <v>15.2909090909091</v>
      </c>
      <c r="G77" s="23" t="n">
        <v>55853</v>
      </c>
      <c r="H77" s="55" t="n">
        <f aca="false">PRODUCT(G77/D77)</f>
        <v>507.754545454545</v>
      </c>
      <c r="I77" s="37"/>
      <c r="J77" s="24" t="n">
        <v>20</v>
      </c>
      <c r="P77" s="57"/>
      <c r="Q77" s="57"/>
      <c r="R77" s="57"/>
      <c r="S77" s="57"/>
      <c r="T77" s="57"/>
      <c r="U77" s="57"/>
    </row>
    <row r="78" customFormat="false" ht="15" hidden="false" customHeight="false" outlineLevel="0" collapsed="false">
      <c r="B78" s="18" t="n">
        <v>2004</v>
      </c>
      <c r="C78" s="23" t="n">
        <v>10</v>
      </c>
      <c r="D78" s="23" t="n">
        <v>100</v>
      </c>
      <c r="E78" s="23" t="n">
        <v>1595</v>
      </c>
      <c r="F78" s="138" t="n">
        <f aca="false">PRODUCT(E78/D78)</f>
        <v>15.95</v>
      </c>
      <c r="G78" s="23" t="n">
        <v>51557</v>
      </c>
      <c r="H78" s="55" t="n">
        <f aca="false">PRODUCT(G78/D78)</f>
        <v>515.57</v>
      </c>
      <c r="I78" s="37"/>
      <c r="J78" s="24" t="n">
        <v>20</v>
      </c>
      <c r="P78" s="57"/>
      <c r="Q78" s="57"/>
      <c r="R78" s="57"/>
      <c r="S78" s="57"/>
      <c r="T78" s="57"/>
      <c r="U78" s="57"/>
    </row>
    <row r="79" customFormat="false" ht="15" hidden="false" customHeight="false" outlineLevel="0" collapsed="false">
      <c r="B79" s="18" t="n">
        <v>2005</v>
      </c>
      <c r="C79" s="23" t="n">
        <v>11</v>
      </c>
      <c r="D79" s="23" t="n">
        <v>110</v>
      </c>
      <c r="E79" s="23" t="n">
        <v>1655</v>
      </c>
      <c r="F79" s="138" t="n">
        <f aca="false">PRODUCT(E79/D79)</f>
        <v>15.0454545454545</v>
      </c>
      <c r="G79" s="23" t="n">
        <v>54848</v>
      </c>
      <c r="H79" s="55" t="n">
        <f aca="false">PRODUCT(G79/D79)</f>
        <v>498.618181818182</v>
      </c>
      <c r="I79" s="37"/>
      <c r="J79" s="24" t="n">
        <v>20</v>
      </c>
      <c r="P79" s="57"/>
      <c r="Q79" s="57"/>
      <c r="R79" s="57"/>
      <c r="S79" s="57"/>
      <c r="T79" s="57"/>
      <c r="U79" s="57"/>
    </row>
    <row r="80" customFormat="false" ht="15" hidden="false" customHeight="false" outlineLevel="0" collapsed="false">
      <c r="B80" s="18" t="n">
        <v>2006</v>
      </c>
      <c r="C80" s="23" t="n">
        <v>11</v>
      </c>
      <c r="D80" s="23" t="n">
        <v>110</v>
      </c>
      <c r="E80" s="23" t="n">
        <v>1789</v>
      </c>
      <c r="F80" s="138" t="n">
        <f aca="false">PRODUCT(E80/D80)</f>
        <v>16.2636363636364</v>
      </c>
      <c r="G80" s="23" t="n">
        <v>46986</v>
      </c>
      <c r="H80" s="55" t="n">
        <f aca="false">PRODUCT(G80/D80)</f>
        <v>427.145454545455</v>
      </c>
      <c r="I80" s="37"/>
      <c r="J80" s="24" t="n">
        <v>20</v>
      </c>
      <c r="P80" s="57"/>
      <c r="Q80" s="57"/>
      <c r="R80" s="57"/>
      <c r="S80" s="57"/>
      <c r="T80" s="57"/>
      <c r="U80" s="57"/>
    </row>
    <row r="81" customFormat="false" ht="15" hidden="false" customHeight="false" outlineLevel="0" collapsed="false">
      <c r="B81" s="18" t="n">
        <v>2007</v>
      </c>
      <c r="C81" s="23" t="n">
        <v>11</v>
      </c>
      <c r="D81" s="23" t="n">
        <v>110</v>
      </c>
      <c r="E81" s="23" t="n">
        <v>1733</v>
      </c>
      <c r="F81" s="138" t="n">
        <f aca="false">PRODUCT(E81/D81)</f>
        <v>15.7545454545455</v>
      </c>
      <c r="G81" s="23" t="n">
        <v>55732</v>
      </c>
      <c r="H81" s="55" t="n">
        <f aca="false">PRODUCT(G81/D81)</f>
        <v>506.654545454545</v>
      </c>
      <c r="I81" s="37"/>
      <c r="J81" s="24" t="n">
        <v>20</v>
      </c>
    </row>
    <row r="82" customFormat="false" ht="15" hidden="false" customHeight="false" outlineLevel="0" collapsed="false">
      <c r="B82" s="18" t="n">
        <v>2008</v>
      </c>
      <c r="C82" s="23" t="n">
        <v>11</v>
      </c>
      <c r="D82" s="23" t="n">
        <v>110</v>
      </c>
      <c r="E82" s="23" t="n">
        <v>1428</v>
      </c>
      <c r="F82" s="138" t="n">
        <f aca="false">PRODUCT(E82/D82)</f>
        <v>12.9818181818182</v>
      </c>
      <c r="G82" s="23" t="n">
        <v>55627</v>
      </c>
      <c r="H82" s="55" t="n">
        <f aca="false">PRODUCT(G82/D82)</f>
        <v>505.7</v>
      </c>
      <c r="I82" s="37"/>
      <c r="J82" s="24" t="n">
        <v>20</v>
      </c>
    </row>
    <row r="83" customFormat="false" ht="15" hidden="false" customHeight="false" outlineLevel="0" collapsed="false">
      <c r="B83" s="18" t="n">
        <v>2009</v>
      </c>
      <c r="C83" s="23" t="n">
        <v>12</v>
      </c>
      <c r="D83" s="23" t="n">
        <v>144</v>
      </c>
      <c r="E83" s="23" t="n">
        <v>1758</v>
      </c>
      <c r="F83" s="138" t="n">
        <f aca="false">PRODUCT(E83/D83)</f>
        <v>12.2083333333333</v>
      </c>
      <c r="G83" s="23" t="n">
        <v>69712</v>
      </c>
      <c r="H83" s="55" t="n">
        <f aca="false">PRODUCT(G83/D83)</f>
        <v>484.111111111111</v>
      </c>
      <c r="I83" s="37"/>
      <c r="J83" s="24" t="n">
        <v>24</v>
      </c>
    </row>
    <row r="84" customFormat="false" ht="15" hidden="false" customHeight="false" outlineLevel="0" collapsed="false">
      <c r="B84" s="18" t="n">
        <v>2010</v>
      </c>
      <c r="C84" s="23" t="n">
        <v>12</v>
      </c>
      <c r="D84" s="23" t="n">
        <v>144</v>
      </c>
      <c r="E84" s="23" t="n">
        <v>2024</v>
      </c>
      <c r="F84" s="138" t="n">
        <f aca="false">PRODUCT(E84/D84)</f>
        <v>14.0555555555556</v>
      </c>
      <c r="G84" s="23" t="n">
        <v>68830</v>
      </c>
      <c r="H84" s="55" t="n">
        <f aca="false">PRODUCT(G84/D84)</f>
        <v>477.986111111111</v>
      </c>
      <c r="I84" s="37"/>
      <c r="J84" s="24" t="n">
        <v>24</v>
      </c>
    </row>
    <row r="85" customFormat="false" ht="15" hidden="false" customHeight="false" outlineLevel="0" collapsed="false">
      <c r="B85" s="18" t="n">
        <v>2011</v>
      </c>
      <c r="C85" s="23" t="n">
        <v>10</v>
      </c>
      <c r="D85" s="23" t="n">
        <v>110</v>
      </c>
      <c r="E85" s="23" t="n">
        <v>1561</v>
      </c>
      <c r="F85" s="138" t="n">
        <f aca="false">PRODUCT(E85/D85)</f>
        <v>14.1909090909091</v>
      </c>
      <c r="G85" s="23" t="n">
        <v>62914</v>
      </c>
      <c r="H85" s="55" t="n">
        <f aca="false">PRODUCT(G85/D85)</f>
        <v>571.945454545455</v>
      </c>
      <c r="I85" s="37"/>
      <c r="J85" s="24" t="n">
        <v>22</v>
      </c>
    </row>
    <row r="86" customFormat="false" ht="15" hidden="false" customHeight="false" outlineLevel="0" collapsed="false">
      <c r="B86" s="18" t="n">
        <v>2012</v>
      </c>
      <c r="C86" s="23" t="n">
        <v>11</v>
      </c>
      <c r="D86" s="23" t="n">
        <v>121</v>
      </c>
      <c r="E86" s="23" t="n">
        <v>1732</v>
      </c>
      <c r="F86" s="138" t="n">
        <v>14.3140495867769</v>
      </c>
      <c r="G86" s="23" t="n">
        <v>65839</v>
      </c>
      <c r="H86" s="55" t="n">
        <v>544.123966942149</v>
      </c>
      <c r="I86" s="37"/>
      <c r="J86" s="24" t="n">
        <v>22</v>
      </c>
    </row>
    <row r="87" customFormat="false" ht="15" hidden="false" customHeight="false" outlineLevel="0" collapsed="false">
      <c r="B87" s="18" t="n">
        <v>2013</v>
      </c>
      <c r="C87" s="23" t="n">
        <v>12</v>
      </c>
      <c r="D87" s="23" t="n">
        <v>144</v>
      </c>
      <c r="E87" s="23" t="n">
        <v>1967</v>
      </c>
      <c r="F87" s="138" t="n">
        <v>13.6597222222222</v>
      </c>
      <c r="G87" s="23" t="n">
        <v>79680</v>
      </c>
      <c r="H87" s="55" t="n">
        <v>553.333333333333</v>
      </c>
      <c r="I87" s="37"/>
      <c r="J87" s="24" t="n">
        <v>24</v>
      </c>
    </row>
    <row r="88" customFormat="false" ht="15" hidden="false" customHeight="false" outlineLevel="0" collapsed="false">
      <c r="B88" s="18" t="n">
        <v>2014</v>
      </c>
      <c r="C88" s="23" t="n">
        <v>11</v>
      </c>
      <c r="D88" s="23" t="n">
        <v>132</v>
      </c>
      <c r="E88" s="23" t="n">
        <v>1679</v>
      </c>
      <c r="F88" s="138" t="n">
        <v>12.719696969697</v>
      </c>
      <c r="G88" s="23" t="n">
        <v>66073</v>
      </c>
      <c r="H88" s="55" t="n">
        <v>500.55303030303</v>
      </c>
      <c r="I88" s="37"/>
      <c r="J88" s="24" t="n">
        <v>24</v>
      </c>
    </row>
    <row r="89" customFormat="false" ht="15" hidden="false" customHeight="false" outlineLevel="0" collapsed="false">
      <c r="B89" s="18" t="n">
        <v>2015</v>
      </c>
      <c r="C89" s="23" t="n">
        <v>11</v>
      </c>
      <c r="D89" s="23" t="n">
        <v>132</v>
      </c>
      <c r="E89" s="23" t="n">
        <v>1452</v>
      </c>
      <c r="F89" s="138" t="n">
        <v>11</v>
      </c>
      <c r="G89" s="23" t="n">
        <v>70149</v>
      </c>
      <c r="H89" s="55" t="n">
        <v>531.431818181818</v>
      </c>
      <c r="I89" s="37"/>
      <c r="J89" s="24" t="n">
        <v>24</v>
      </c>
    </row>
    <row r="90" customFormat="false" ht="15" hidden="false" customHeight="false" outlineLevel="0" collapsed="false">
      <c r="B90" s="18" t="n">
        <v>2016</v>
      </c>
      <c r="C90" s="23" t="n">
        <v>11</v>
      </c>
      <c r="D90" s="23" t="n">
        <v>121</v>
      </c>
      <c r="E90" s="23" t="n">
        <v>1489</v>
      </c>
      <c r="F90" s="138" t="n">
        <v>12.3057851239669</v>
      </c>
      <c r="G90" s="23" t="n">
        <v>60128</v>
      </c>
      <c r="H90" s="55" t="n">
        <v>496.925619834711</v>
      </c>
      <c r="I90" s="37"/>
      <c r="J90" s="24" t="n">
        <v>22</v>
      </c>
    </row>
    <row r="91" customFormat="false" ht="15" hidden="false" customHeight="false" outlineLevel="0" collapsed="false">
      <c r="B91" s="18" t="n">
        <v>2017</v>
      </c>
      <c r="C91" s="23" t="n">
        <v>11</v>
      </c>
      <c r="D91" s="23" t="n">
        <v>143</v>
      </c>
      <c r="E91" s="23" t="n">
        <v>1799</v>
      </c>
      <c r="F91" s="138" t="n">
        <v>12.5804195804196</v>
      </c>
      <c r="G91" s="23" t="n">
        <v>71326</v>
      </c>
      <c r="H91" s="55" t="n">
        <v>498.783216783217</v>
      </c>
      <c r="I91" s="37"/>
      <c r="J91" s="24" t="n">
        <v>26</v>
      </c>
    </row>
    <row r="92" customFormat="false" ht="15" hidden="false" customHeight="false" outlineLevel="0" collapsed="false">
      <c r="B92" s="18" t="n">
        <v>2018</v>
      </c>
      <c r="C92" s="23" t="n">
        <v>11</v>
      </c>
      <c r="D92" s="23" t="n">
        <v>143</v>
      </c>
      <c r="E92" s="23" t="n">
        <v>1928</v>
      </c>
      <c r="F92" s="138" t="n">
        <f aca="false">PRODUCT(E92/D92)</f>
        <v>13.4825174825175</v>
      </c>
      <c r="G92" s="23" t="n">
        <v>73591</v>
      </c>
      <c r="H92" s="55" t="n">
        <f aca="false">PRODUCT(G92/D92)</f>
        <v>514.622377622378</v>
      </c>
      <c r="I92" s="37"/>
      <c r="J92" s="24" t="n">
        <v>26</v>
      </c>
    </row>
    <row r="93" customFormat="false" ht="15" hidden="false" customHeight="false" outlineLevel="0" collapsed="false">
      <c r="B93" s="18" t="n">
        <v>2019</v>
      </c>
      <c r="C93" s="23" t="n">
        <v>11</v>
      </c>
      <c r="D93" s="23" t="n">
        <v>143</v>
      </c>
      <c r="E93" s="23" t="n">
        <v>1844</v>
      </c>
      <c r="F93" s="138" t="n">
        <v>12.8951048951049</v>
      </c>
      <c r="G93" s="23" t="n">
        <v>68740</v>
      </c>
      <c r="H93" s="55" t="n">
        <v>480.699300699301</v>
      </c>
      <c r="I93" s="37"/>
      <c r="J93" s="24" t="n">
        <v>24</v>
      </c>
    </row>
    <row r="94" customFormat="false" ht="15" hidden="false" customHeight="false" outlineLevel="0" collapsed="false">
      <c r="B94" s="18" t="n">
        <v>2020</v>
      </c>
      <c r="C94" s="23" t="n">
        <v>12</v>
      </c>
      <c r="D94" s="23" t="n">
        <v>120</v>
      </c>
      <c r="E94" s="23" t="n">
        <v>1816</v>
      </c>
      <c r="F94" s="138" t="n">
        <f aca="false">PRODUCT(E94/D94)</f>
        <v>15.1333333333333</v>
      </c>
      <c r="G94" s="23" t="n">
        <v>49052</v>
      </c>
      <c r="H94" s="55" t="n">
        <f aca="false">PRODUCT(G94/D94)</f>
        <v>408.766666666667</v>
      </c>
      <c r="I94" s="37"/>
      <c r="J94" s="24" t="n">
        <v>20</v>
      </c>
    </row>
    <row r="95" customFormat="false" ht="15" hidden="false" customHeight="false" outlineLevel="0" collapsed="false">
      <c r="B95" s="18" t="n">
        <v>2021</v>
      </c>
      <c r="C95" s="23" t="n">
        <v>13</v>
      </c>
      <c r="D95" s="23" t="n">
        <v>148</v>
      </c>
      <c r="E95" s="23" t="n">
        <v>2085</v>
      </c>
      <c r="F95" s="138" t="n">
        <v>14.0878378378378</v>
      </c>
      <c r="G95" s="23" t="n">
        <v>59221</v>
      </c>
      <c r="H95" s="55" t="n">
        <v>400.141891891892</v>
      </c>
      <c r="I95" s="37"/>
      <c r="J95" s="24" t="n">
        <v>22</v>
      </c>
    </row>
    <row r="96" customFormat="false" ht="15" hidden="false" customHeight="false" outlineLevel="0" collapsed="false">
      <c r="B96" s="18" t="n">
        <v>2022</v>
      </c>
      <c r="C96" s="23" t="n">
        <v>12</v>
      </c>
      <c r="D96" s="23" t="n">
        <v>144</v>
      </c>
      <c r="E96" s="23" t="n">
        <v>1868</v>
      </c>
      <c r="F96" s="138" t="n">
        <v>12.9722222222222</v>
      </c>
      <c r="G96" s="23" t="n">
        <v>71205</v>
      </c>
      <c r="H96" s="55" t="n">
        <v>494.479166666667</v>
      </c>
      <c r="I96" s="37"/>
      <c r="J96" s="24" t="n">
        <v>24</v>
      </c>
    </row>
    <row r="97" customFormat="false" ht="15" hidden="false" customHeight="false" outlineLevel="0" collapsed="false">
      <c r="B97" s="18" t="n">
        <v>2023</v>
      </c>
      <c r="C97" s="23" t="n">
        <v>12</v>
      </c>
      <c r="D97" s="23" t="n">
        <v>144</v>
      </c>
      <c r="E97" s="23" t="n">
        <v>1868</v>
      </c>
      <c r="F97" s="138" t="n">
        <f aca="false">PRODUCT(E97/D97)</f>
        <v>12.9722222222222</v>
      </c>
      <c r="G97" s="23" t="n">
        <v>95157</v>
      </c>
      <c r="H97" s="55" t="n">
        <f aca="false">PRODUCT(G97/D97)</f>
        <v>660.8125</v>
      </c>
      <c r="I97" s="37"/>
      <c r="J97" s="24" t="n">
        <v>24</v>
      </c>
    </row>
    <row r="98" customFormat="false" ht="15" hidden="false" customHeight="false" outlineLevel="0" collapsed="false">
      <c r="B98" s="18" t="n">
        <v>2024</v>
      </c>
      <c r="C98" s="23" t="n">
        <v>12</v>
      </c>
      <c r="D98" s="23" t="n">
        <v>144</v>
      </c>
      <c r="E98" s="23" t="n">
        <v>1756</v>
      </c>
      <c r="F98" s="138" t="n">
        <v>12.1944444444444</v>
      </c>
      <c r="G98" s="23" t="n">
        <v>97096</v>
      </c>
      <c r="H98" s="55" t="n">
        <v>674.277777777778</v>
      </c>
      <c r="I98" s="37"/>
      <c r="J98" s="24" t="n">
        <v>24</v>
      </c>
    </row>
    <row r="99" customFormat="false" ht="15" hidden="false" customHeight="false" outlineLevel="0" collapsed="false">
      <c r="B99" s="18" t="n">
        <v>2025</v>
      </c>
      <c r="C99" s="23" t="n">
        <v>12</v>
      </c>
      <c r="D99" s="23" t="n">
        <v>144</v>
      </c>
      <c r="E99" s="23" t="n">
        <v>1893</v>
      </c>
      <c r="F99" s="138" t="n">
        <f aca="false">PRODUCT(E99/D99)</f>
        <v>13.1458333333333</v>
      </c>
      <c r="G99" s="23" t="n">
        <v>106512</v>
      </c>
      <c r="H99" s="55" t="n">
        <f aca="false">PRODUCT(G99/D99)</f>
        <v>739.666666666667</v>
      </c>
      <c r="I99" s="37"/>
      <c r="J99" s="24" t="n">
        <v>24</v>
      </c>
    </row>
    <row r="100" customFormat="false" ht="15" hidden="false" customHeight="false" outlineLevel="0" collapsed="false">
      <c r="B100" s="38" t="s">
        <v>22</v>
      </c>
      <c r="C100" s="39" t="n">
        <f aca="false">SUM(C29:C99)</f>
        <v>769</v>
      </c>
      <c r="D100" s="39" t="n">
        <f aca="false">SUM(D29:D99)</f>
        <v>6789</v>
      </c>
      <c r="E100" s="39" t="n">
        <f aca="false">SUM(E29:E99)</f>
        <v>113538</v>
      </c>
      <c r="F100" s="48" t="n">
        <f aca="false">PRODUCT(E100/D100)</f>
        <v>16.7238179407866</v>
      </c>
      <c r="G100" s="39" t="n">
        <f aca="false">SUM(G29:G99)</f>
        <v>2840014</v>
      </c>
      <c r="H100" s="49"/>
      <c r="I100" s="43"/>
      <c r="J100" s="41"/>
    </row>
    <row r="101" customFormat="false" ht="15" hidden="false" customHeight="false" outlineLevel="0" collapsed="false">
      <c r="B101" s="3"/>
      <c r="C101" s="3"/>
      <c r="D101" s="3"/>
      <c r="E101" s="3"/>
      <c r="F101" s="29"/>
      <c r="G101" s="3"/>
      <c r="H101" s="4"/>
      <c r="I101" s="4"/>
      <c r="J101" s="1"/>
    </row>
    <row r="102" customFormat="false" ht="15" hidden="false" customHeight="false" outlineLevel="0" collapsed="false">
      <c r="B102" s="3"/>
      <c r="C102" s="4"/>
      <c r="D102" s="3"/>
      <c r="E102" s="3"/>
      <c r="F102" s="3"/>
      <c r="G102" s="3"/>
      <c r="H102" s="4"/>
      <c r="I102" s="4"/>
      <c r="J102" s="1"/>
    </row>
    <row r="103" s="139" customFormat="true" ht="15" hidden="false" customHeight="false" outlineLevel="0" collapsed="false">
      <c r="B103" s="12" t="s">
        <v>45</v>
      </c>
      <c r="C103" s="44"/>
      <c r="D103" s="32"/>
      <c r="E103" s="32"/>
      <c r="F103" s="32"/>
      <c r="G103" s="32"/>
      <c r="H103" s="33"/>
      <c r="I103" s="4"/>
      <c r="J103" s="1"/>
      <c r="K103" s="1"/>
      <c r="L103" s="1"/>
      <c r="M103" s="1"/>
      <c r="N103" s="1"/>
      <c r="O103" s="1"/>
      <c r="P103" s="1"/>
      <c r="Q103" s="2"/>
      <c r="R103" s="2"/>
      <c r="S103" s="1"/>
      <c r="T103" s="1"/>
      <c r="U103" s="1"/>
      <c r="AD103" s="57"/>
      <c r="AE103" s="57"/>
      <c r="XFC103" s="57"/>
      <c r="XFD103" s="57"/>
    </row>
    <row r="104" customFormat="false" ht="15" hidden="false" customHeight="false" outlineLevel="0" collapsed="false">
      <c r="B104" s="17" t="s">
        <v>9</v>
      </c>
      <c r="C104" s="17" t="s">
        <v>10</v>
      </c>
      <c r="D104" s="17" t="s">
        <v>11</v>
      </c>
      <c r="E104" s="17" t="s">
        <v>12</v>
      </c>
      <c r="F104" s="17" t="s">
        <v>13</v>
      </c>
      <c r="G104" s="17" t="s">
        <v>27</v>
      </c>
      <c r="H104" s="17" t="s">
        <v>13</v>
      </c>
      <c r="J104" s="1"/>
    </row>
    <row r="105" customFormat="false" ht="15" hidden="false" customHeight="false" outlineLevel="0" collapsed="false">
      <c r="B105" s="18" t="n">
        <v>1931</v>
      </c>
      <c r="C105" s="20" t="n">
        <v>2</v>
      </c>
      <c r="D105" s="20" t="n">
        <v>1</v>
      </c>
      <c r="E105" s="20" t="n">
        <v>8</v>
      </c>
      <c r="F105" s="136" t="n">
        <f aca="false">PRODUCT(E105/D105)</f>
        <v>8</v>
      </c>
      <c r="G105" s="20" t="n">
        <v>200</v>
      </c>
      <c r="H105" s="36" t="n">
        <f aca="false">PRODUCT(G105/D105)</f>
        <v>200</v>
      </c>
      <c r="J105" s="4" t="s">
        <v>151</v>
      </c>
    </row>
    <row r="106" customFormat="false" ht="15" hidden="false" customHeight="false" outlineLevel="0" collapsed="false">
      <c r="B106" s="18" t="n">
        <v>1932</v>
      </c>
      <c r="C106" s="23" t="n">
        <v>2</v>
      </c>
      <c r="D106" s="23" t="n">
        <v>1</v>
      </c>
      <c r="E106" s="23" t="n">
        <v>18</v>
      </c>
      <c r="F106" s="138" t="n">
        <f aca="false">PRODUCT(E106/D106)</f>
        <v>18</v>
      </c>
      <c r="G106" s="23" t="s">
        <v>148</v>
      </c>
      <c r="H106" s="36" t="e">
        <f aca="false">PRODUCT(G106/D106)</f>
        <v>#VALUE!</v>
      </c>
      <c r="J106" s="4" t="s">
        <v>151</v>
      </c>
    </row>
    <row r="107" customFormat="false" ht="15" hidden="false" customHeight="false" outlineLevel="0" collapsed="false">
      <c r="B107" s="18" t="n">
        <v>1933</v>
      </c>
      <c r="C107" s="23" t="n">
        <v>2</v>
      </c>
      <c r="D107" s="23" t="n">
        <v>2</v>
      </c>
      <c r="E107" s="23" t="n">
        <v>31</v>
      </c>
      <c r="F107" s="138" t="n">
        <f aca="false">PRODUCT(E107/D107)</f>
        <v>15.5</v>
      </c>
      <c r="G107" s="23" t="s">
        <v>148</v>
      </c>
      <c r="H107" s="36" t="e">
        <f aca="false">PRODUCT(G107/D107)</f>
        <v>#VALUE!</v>
      </c>
      <c r="J107" s="4" t="s">
        <v>152</v>
      </c>
    </row>
    <row r="108" customFormat="false" ht="15" hidden="false" customHeight="false" outlineLevel="0" collapsed="false">
      <c r="B108" s="18" t="n">
        <v>1934</v>
      </c>
      <c r="C108" s="23" t="n">
        <v>2</v>
      </c>
      <c r="D108" s="23" t="n">
        <v>1</v>
      </c>
      <c r="E108" s="23" t="n">
        <v>6</v>
      </c>
      <c r="F108" s="138" t="n">
        <f aca="false">PRODUCT(E108/D108)</f>
        <v>6</v>
      </c>
      <c r="G108" s="23" t="s">
        <v>148</v>
      </c>
      <c r="H108" s="36" t="e">
        <f aca="false">PRODUCT(G108/D108)</f>
        <v>#VALUE!</v>
      </c>
      <c r="J108" s="4" t="s">
        <v>151</v>
      </c>
    </row>
    <row r="109" customFormat="false" ht="15" hidden="false" customHeight="false" outlineLevel="0" collapsed="false">
      <c r="B109" s="18" t="n">
        <v>1935</v>
      </c>
      <c r="C109" s="23" t="n">
        <v>2</v>
      </c>
      <c r="D109" s="23" t="n">
        <v>1</v>
      </c>
      <c r="E109" s="23" t="n">
        <v>8</v>
      </c>
      <c r="F109" s="138" t="n">
        <f aca="false">PRODUCT(E109/D109)</f>
        <v>8</v>
      </c>
      <c r="G109" s="23" t="s">
        <v>148</v>
      </c>
      <c r="H109" s="36" t="e">
        <f aca="false">PRODUCT(G109/D109)</f>
        <v>#VALUE!</v>
      </c>
      <c r="J109" s="4" t="s">
        <v>151</v>
      </c>
    </row>
    <row r="110" customFormat="false" ht="15" hidden="false" customHeight="false" outlineLevel="0" collapsed="false">
      <c r="B110" s="18" t="n">
        <v>1936</v>
      </c>
      <c r="C110" s="23" t="n">
        <v>2</v>
      </c>
      <c r="D110" s="23" t="n">
        <v>1</v>
      </c>
      <c r="E110" s="23" t="n">
        <v>3</v>
      </c>
      <c r="F110" s="138" t="n">
        <f aca="false">PRODUCT(E110/D110)</f>
        <v>3</v>
      </c>
      <c r="G110" s="23" t="s">
        <v>148</v>
      </c>
      <c r="H110" s="36" t="e">
        <f aca="false">PRODUCT(G110/D110)</f>
        <v>#VALUE!</v>
      </c>
      <c r="J110" s="4" t="s">
        <v>151</v>
      </c>
    </row>
    <row r="111" customFormat="false" ht="15" hidden="false" customHeight="false" outlineLevel="0" collapsed="false">
      <c r="B111" s="18" t="n">
        <v>1937</v>
      </c>
      <c r="C111" s="23" t="n">
        <v>2</v>
      </c>
      <c r="D111" s="23" t="n">
        <v>1</v>
      </c>
      <c r="E111" s="23" t="n">
        <v>8</v>
      </c>
      <c r="F111" s="138" t="n">
        <f aca="false">PRODUCT(E111/D111)</f>
        <v>8</v>
      </c>
      <c r="G111" s="23" t="s">
        <v>148</v>
      </c>
      <c r="H111" s="36" t="e">
        <f aca="false">PRODUCT(G111/D111)</f>
        <v>#VALUE!</v>
      </c>
      <c r="J111" s="4" t="s">
        <v>151</v>
      </c>
    </row>
    <row r="112" customFormat="false" ht="15" hidden="false" customHeight="false" outlineLevel="0" collapsed="false">
      <c r="B112" s="18" t="n">
        <v>1938</v>
      </c>
      <c r="C112" s="23" t="n">
        <v>3</v>
      </c>
      <c r="D112" s="23" t="n">
        <v>3</v>
      </c>
      <c r="E112" s="23" t="n">
        <v>30</v>
      </c>
      <c r="F112" s="138" t="n">
        <f aca="false">PRODUCT(E112/D112)</f>
        <v>10</v>
      </c>
      <c r="G112" s="23" t="s">
        <v>148</v>
      </c>
      <c r="H112" s="36" t="e">
        <f aca="false">PRODUCT(G112/D112)</f>
        <v>#VALUE!</v>
      </c>
      <c r="J112" s="4" t="s">
        <v>153</v>
      </c>
    </row>
    <row r="113" customFormat="false" ht="15" hidden="false" customHeight="false" outlineLevel="0" collapsed="false">
      <c r="B113" s="18" t="n">
        <v>1939</v>
      </c>
      <c r="C113" s="23" t="n">
        <v>2</v>
      </c>
      <c r="D113" s="23" t="n">
        <v>1</v>
      </c>
      <c r="E113" s="23" t="n">
        <v>3</v>
      </c>
      <c r="F113" s="138" t="n">
        <f aca="false">PRODUCT(E113/D113)</f>
        <v>3</v>
      </c>
      <c r="G113" s="23" t="s">
        <v>148</v>
      </c>
      <c r="H113" s="36" t="e">
        <f aca="false">PRODUCT(G113/D113)</f>
        <v>#VALUE!</v>
      </c>
      <c r="J113" s="4" t="s">
        <v>151</v>
      </c>
    </row>
    <row r="114" customFormat="false" ht="15" hidden="false" customHeight="false" outlineLevel="0" collapsed="false">
      <c r="B114" s="18" t="n">
        <v>1940</v>
      </c>
      <c r="C114" s="23" t="n">
        <v>2</v>
      </c>
      <c r="D114" s="23" t="n">
        <v>1</v>
      </c>
      <c r="E114" s="23" t="n">
        <v>10</v>
      </c>
      <c r="F114" s="138" t="n">
        <f aca="false">PRODUCT(E114/D114)</f>
        <v>10</v>
      </c>
      <c r="G114" s="23" t="s">
        <v>148</v>
      </c>
      <c r="H114" s="36" t="e">
        <f aca="false">PRODUCT(G114/D114)</f>
        <v>#VALUE!</v>
      </c>
      <c r="J114" s="4" t="s">
        <v>151</v>
      </c>
    </row>
    <row r="115" customFormat="false" ht="15" hidden="false" customHeight="false" outlineLevel="0" collapsed="false">
      <c r="B115" s="18" t="n">
        <v>1946</v>
      </c>
      <c r="C115" s="23" t="n">
        <v>2</v>
      </c>
      <c r="D115" s="23" t="n">
        <v>2</v>
      </c>
      <c r="E115" s="23" t="n">
        <v>31</v>
      </c>
      <c r="F115" s="138" t="n">
        <f aca="false">PRODUCT(E115/D115)</f>
        <v>15.5</v>
      </c>
      <c r="G115" s="23" t="s">
        <v>148</v>
      </c>
      <c r="H115" s="36" t="e">
        <f aca="false">PRODUCT(G115/D115)</f>
        <v>#VALUE!</v>
      </c>
      <c r="J115" s="4" t="s">
        <v>152</v>
      </c>
    </row>
    <row r="116" customFormat="false" ht="15" hidden="false" customHeight="false" outlineLevel="0" collapsed="false">
      <c r="B116" s="18" t="n">
        <v>1947</v>
      </c>
      <c r="C116" s="23" t="n">
        <v>2</v>
      </c>
      <c r="D116" s="23" t="n">
        <v>2</v>
      </c>
      <c r="E116" s="23" t="n">
        <v>22</v>
      </c>
      <c r="F116" s="138" t="n">
        <f aca="false">PRODUCT(E116/D116)</f>
        <v>11</v>
      </c>
      <c r="G116" s="23" t="s">
        <v>148</v>
      </c>
      <c r="H116" s="36" t="e">
        <f aca="false">PRODUCT(G116/D116)</f>
        <v>#VALUE!</v>
      </c>
      <c r="J116" s="4" t="s">
        <v>152</v>
      </c>
    </row>
    <row r="117" customFormat="false" ht="15" hidden="false" customHeight="false" outlineLevel="0" collapsed="false">
      <c r="B117" s="18" t="n">
        <v>1948</v>
      </c>
      <c r="C117" s="23" t="n">
        <v>2</v>
      </c>
      <c r="D117" s="23" t="n">
        <v>2</v>
      </c>
      <c r="E117" s="23" t="n">
        <v>29</v>
      </c>
      <c r="F117" s="138" t="n">
        <f aca="false">PRODUCT(E117/D117)</f>
        <v>14.5</v>
      </c>
      <c r="G117" s="23" t="n">
        <v>700</v>
      </c>
      <c r="H117" s="36" t="n">
        <f aca="false">PRODUCT(G117/D117)</f>
        <v>350</v>
      </c>
      <c r="J117" s="4" t="s">
        <v>152</v>
      </c>
    </row>
    <row r="118" customFormat="false" ht="15" hidden="false" customHeight="false" outlineLevel="0" collapsed="false">
      <c r="B118" s="18" t="n">
        <v>1949</v>
      </c>
      <c r="C118" s="23" t="n">
        <v>2</v>
      </c>
      <c r="D118" s="23" t="n">
        <v>2</v>
      </c>
      <c r="E118" s="23" t="n">
        <v>38</v>
      </c>
      <c r="F118" s="138" t="n">
        <f aca="false">PRODUCT(E118/D118)</f>
        <v>19</v>
      </c>
      <c r="G118" s="23" t="n">
        <v>400</v>
      </c>
      <c r="H118" s="36" t="n">
        <f aca="false">PRODUCT(G118/D118)</f>
        <v>200</v>
      </c>
      <c r="J118" s="4" t="s">
        <v>152</v>
      </c>
    </row>
    <row r="119" customFormat="false" ht="15" hidden="false" customHeight="false" outlineLevel="0" collapsed="false">
      <c r="B119" s="18" t="n">
        <v>1950</v>
      </c>
      <c r="C119" s="23" t="n">
        <v>2</v>
      </c>
      <c r="D119" s="23" t="n">
        <v>2</v>
      </c>
      <c r="E119" s="23" t="n">
        <v>28</v>
      </c>
      <c r="F119" s="138" t="n">
        <f aca="false">PRODUCT(E119/D119)</f>
        <v>14</v>
      </c>
      <c r="G119" s="23" t="n">
        <v>300</v>
      </c>
      <c r="H119" s="36" t="n">
        <f aca="false">PRODUCT(G119/D119)</f>
        <v>150</v>
      </c>
      <c r="J119" s="4" t="s">
        <v>152</v>
      </c>
    </row>
    <row r="120" customFormat="false" ht="15" hidden="false" customHeight="false" outlineLevel="0" collapsed="false">
      <c r="B120" s="18" t="n">
        <v>1951</v>
      </c>
      <c r="C120" s="23" t="n">
        <v>2</v>
      </c>
      <c r="D120" s="23" t="n">
        <v>2</v>
      </c>
      <c r="E120" s="23" t="n">
        <v>27</v>
      </c>
      <c r="F120" s="138" t="n">
        <f aca="false">PRODUCT(E120/D120)</f>
        <v>13.5</v>
      </c>
      <c r="G120" s="23" t="s">
        <v>148</v>
      </c>
      <c r="H120" s="36" t="e">
        <f aca="false">PRODUCT(G120/D120)</f>
        <v>#VALUE!</v>
      </c>
      <c r="J120" s="4" t="s">
        <v>152</v>
      </c>
    </row>
    <row r="121" customFormat="false" ht="15" hidden="false" customHeight="false" outlineLevel="0" collapsed="false">
      <c r="B121" s="18" t="n">
        <v>1952</v>
      </c>
      <c r="C121" s="23" t="n">
        <v>2</v>
      </c>
      <c r="D121" s="23" t="n">
        <v>2</v>
      </c>
      <c r="E121" s="23" t="n">
        <v>39</v>
      </c>
      <c r="F121" s="138" t="n">
        <f aca="false">PRODUCT(E121/D121)</f>
        <v>19.5</v>
      </c>
      <c r="G121" s="23" t="n">
        <v>500</v>
      </c>
      <c r="H121" s="36" t="n">
        <f aca="false">PRODUCT(G121/D121)</f>
        <v>250</v>
      </c>
      <c r="J121" s="4" t="s">
        <v>152</v>
      </c>
    </row>
    <row r="122" customFormat="false" ht="15" hidden="false" customHeight="false" outlineLevel="0" collapsed="false">
      <c r="B122" s="18" t="n">
        <v>1953</v>
      </c>
      <c r="C122" s="23" t="n">
        <v>2</v>
      </c>
      <c r="D122" s="23" t="n">
        <v>2</v>
      </c>
      <c r="E122" s="23" t="n">
        <v>19</v>
      </c>
      <c r="F122" s="138" t="n">
        <f aca="false">PRODUCT(E122/D122)</f>
        <v>9.5</v>
      </c>
      <c r="G122" s="23" t="n">
        <v>600</v>
      </c>
      <c r="H122" s="36" t="n">
        <f aca="false">PRODUCT(G122/D122)</f>
        <v>300</v>
      </c>
      <c r="J122" s="4" t="s">
        <v>152</v>
      </c>
    </row>
    <row r="123" customFormat="false" ht="15" hidden="false" customHeight="false" outlineLevel="0" collapsed="false">
      <c r="B123" s="18" t="n">
        <v>1954</v>
      </c>
      <c r="C123" s="23" t="n">
        <v>2</v>
      </c>
      <c r="D123" s="23" t="n">
        <v>2</v>
      </c>
      <c r="E123" s="23" t="n">
        <v>29</v>
      </c>
      <c r="F123" s="138" t="n">
        <f aca="false">PRODUCT(E123/D123)</f>
        <v>14.5</v>
      </c>
      <c r="G123" s="23" t="s">
        <v>148</v>
      </c>
      <c r="H123" s="36" t="e">
        <f aca="false">PRODUCT(G123/D123)</f>
        <v>#VALUE!</v>
      </c>
      <c r="J123" s="4" t="s">
        <v>152</v>
      </c>
    </row>
    <row r="124" customFormat="false" ht="15" hidden="false" customHeight="false" outlineLevel="0" collapsed="false">
      <c r="B124" s="18" t="s">
        <v>154</v>
      </c>
      <c r="C124" s="23"/>
      <c r="D124" s="23"/>
      <c r="E124" s="23"/>
      <c r="F124" s="138"/>
      <c r="G124" s="23"/>
      <c r="H124" s="36"/>
    </row>
    <row r="125" customFormat="false" ht="15" hidden="false" customHeight="false" outlineLevel="0" collapsed="false">
      <c r="B125" s="18" t="n">
        <v>1960</v>
      </c>
      <c r="C125" s="23" t="n">
        <v>2</v>
      </c>
      <c r="D125" s="23" t="n">
        <v>1</v>
      </c>
      <c r="E125" s="23" t="n">
        <v>17</v>
      </c>
      <c r="F125" s="138" t="n">
        <f aca="false">PRODUCT(E125/D125)</f>
        <v>17</v>
      </c>
      <c r="G125" s="23" t="s">
        <v>148</v>
      </c>
      <c r="H125" s="36" t="e">
        <f aca="false">PRODUCT(G125/D125)</f>
        <v>#VALUE!</v>
      </c>
      <c r="J125" s="4" t="s">
        <v>46</v>
      </c>
    </row>
    <row r="126" customFormat="false" ht="15" hidden="false" customHeight="false" outlineLevel="0" collapsed="false">
      <c r="B126" s="18" t="s">
        <v>154</v>
      </c>
      <c r="C126" s="23"/>
      <c r="D126" s="23"/>
      <c r="E126" s="23"/>
      <c r="F126" s="138"/>
      <c r="G126" s="23"/>
      <c r="H126" s="36"/>
    </row>
    <row r="127" customFormat="false" ht="15" hidden="false" customHeight="false" outlineLevel="0" collapsed="false">
      <c r="B127" s="18" t="n">
        <v>1964</v>
      </c>
      <c r="C127" s="23" t="n">
        <v>2</v>
      </c>
      <c r="D127" s="23" t="n">
        <v>2</v>
      </c>
      <c r="E127" s="23" t="n">
        <v>63</v>
      </c>
      <c r="F127" s="138" t="n">
        <f aca="false">PRODUCT(E127/D127)</f>
        <v>31.5</v>
      </c>
      <c r="G127" s="23" t="s">
        <v>148</v>
      </c>
      <c r="H127" s="36" t="e">
        <f aca="false">PRODUCT(G127/D127)</f>
        <v>#VALUE!</v>
      </c>
      <c r="J127" s="4" t="s">
        <v>107</v>
      </c>
    </row>
    <row r="128" customFormat="false" ht="15" hidden="false" customHeight="false" outlineLevel="0" collapsed="false">
      <c r="B128" s="18" t="s">
        <v>154</v>
      </c>
      <c r="C128" s="23"/>
      <c r="D128" s="23"/>
      <c r="E128" s="23"/>
      <c r="F128" s="138"/>
      <c r="G128" s="23"/>
      <c r="H128" s="36"/>
    </row>
    <row r="129" customFormat="false" ht="15" hidden="false" customHeight="false" outlineLevel="0" collapsed="false">
      <c r="B129" s="18" t="n">
        <v>1967</v>
      </c>
      <c r="C129" s="23" t="n">
        <v>2</v>
      </c>
      <c r="D129" s="23" t="n">
        <v>1</v>
      </c>
      <c r="E129" s="23" t="n">
        <v>18</v>
      </c>
      <c r="F129" s="138" t="n">
        <f aca="false">PRODUCT(E129/D129)</f>
        <v>18</v>
      </c>
      <c r="G129" s="23" t="s">
        <v>148</v>
      </c>
      <c r="H129" s="36" t="e">
        <f aca="false">PRODUCT(G129/D129)</f>
        <v>#VALUE!</v>
      </c>
      <c r="J129" s="4" t="s">
        <v>46</v>
      </c>
    </row>
    <row r="130" customFormat="false" ht="15" hidden="false" customHeight="false" outlineLevel="0" collapsed="false">
      <c r="B130" s="18" t="s">
        <v>154</v>
      </c>
      <c r="C130" s="23"/>
      <c r="D130" s="23"/>
      <c r="E130" s="23"/>
      <c r="F130" s="138"/>
      <c r="G130" s="23"/>
      <c r="H130" s="36"/>
    </row>
    <row r="131" customFormat="false" ht="15" hidden="false" customHeight="false" outlineLevel="0" collapsed="false">
      <c r="B131" s="18" t="n">
        <v>1971</v>
      </c>
      <c r="C131" s="23" t="n">
        <v>2</v>
      </c>
      <c r="D131" s="23" t="n">
        <v>1</v>
      </c>
      <c r="E131" s="23" t="n">
        <v>30</v>
      </c>
      <c r="F131" s="138" t="n">
        <f aca="false">PRODUCT(E131/D131)</f>
        <v>30</v>
      </c>
      <c r="G131" s="23" t="s">
        <v>148</v>
      </c>
      <c r="H131" s="36" t="e">
        <f aca="false">PRODUCT(G131/D131)</f>
        <v>#VALUE!</v>
      </c>
      <c r="J131" s="4" t="s">
        <v>46</v>
      </c>
    </row>
    <row r="132" customFormat="false" ht="15" hidden="false" customHeight="false" outlineLevel="0" collapsed="false">
      <c r="B132" s="18" t="s">
        <v>154</v>
      </c>
      <c r="C132" s="23"/>
      <c r="D132" s="23"/>
      <c r="E132" s="23"/>
      <c r="F132" s="138"/>
      <c r="G132" s="23"/>
      <c r="H132" s="36"/>
    </row>
    <row r="133" customFormat="false" ht="15" hidden="false" customHeight="false" outlineLevel="0" collapsed="false">
      <c r="B133" s="18" t="n">
        <v>1975</v>
      </c>
      <c r="C133" s="23" t="n">
        <v>4</v>
      </c>
      <c r="D133" s="23" t="n">
        <v>8</v>
      </c>
      <c r="E133" s="23" t="n">
        <v>70</v>
      </c>
      <c r="F133" s="138" t="n">
        <f aca="false">PRODUCT(E133/D133)</f>
        <v>8.75</v>
      </c>
      <c r="G133" s="23" t="s">
        <v>148</v>
      </c>
      <c r="H133" s="36" t="e">
        <f aca="false">PRODUCT(G133/D133)</f>
        <v>#VALUE!</v>
      </c>
      <c r="J133" s="4" t="s">
        <v>155</v>
      </c>
    </row>
    <row r="134" customFormat="false" ht="15" hidden="false" customHeight="false" outlineLevel="0" collapsed="false">
      <c r="B134" s="18" t="n">
        <v>1976</v>
      </c>
      <c r="C134" s="23" t="n">
        <v>4</v>
      </c>
      <c r="D134" s="23" t="n">
        <v>12</v>
      </c>
      <c r="E134" s="23" t="n">
        <v>188</v>
      </c>
      <c r="F134" s="138" t="n">
        <f aca="false">PRODUCT(E134/D134)</f>
        <v>15.6666666666667</v>
      </c>
      <c r="G134" s="23" t="s">
        <v>148</v>
      </c>
      <c r="H134" s="36" t="e">
        <f aca="false">PRODUCT(G134/D134)</f>
        <v>#VALUE!</v>
      </c>
      <c r="J134" s="4" t="s">
        <v>155</v>
      </c>
    </row>
    <row r="135" customFormat="false" ht="15" hidden="false" customHeight="false" outlineLevel="0" collapsed="false">
      <c r="B135" s="18" t="n">
        <v>1977</v>
      </c>
      <c r="C135" s="23" t="n">
        <v>4</v>
      </c>
      <c r="D135" s="23" t="n">
        <v>12</v>
      </c>
      <c r="E135" s="23" t="n">
        <v>206</v>
      </c>
      <c r="F135" s="138" t="n">
        <f aca="false">PRODUCT(E135/D135)</f>
        <v>17.1666666666667</v>
      </c>
      <c r="G135" s="23" t="s">
        <v>148</v>
      </c>
      <c r="H135" s="36" t="e">
        <f aca="false">PRODUCT(G135/D135)</f>
        <v>#VALUE!</v>
      </c>
      <c r="J135" s="4" t="s">
        <v>155</v>
      </c>
    </row>
    <row r="136" customFormat="false" ht="15" hidden="false" customHeight="false" outlineLevel="0" collapsed="false">
      <c r="B136" s="18" t="n">
        <v>1978</v>
      </c>
      <c r="C136" s="23" t="n">
        <v>4</v>
      </c>
      <c r="D136" s="23" t="n">
        <v>12</v>
      </c>
      <c r="E136" s="23" t="n">
        <v>211</v>
      </c>
      <c r="F136" s="138" t="n">
        <f aca="false">PRODUCT(E136/D136)</f>
        <v>17.5833333333333</v>
      </c>
      <c r="G136" s="23" t="s">
        <v>148</v>
      </c>
      <c r="H136" s="36" t="e">
        <f aca="false">PRODUCT(G136/D136)</f>
        <v>#VALUE!</v>
      </c>
      <c r="J136" s="4" t="s">
        <v>155</v>
      </c>
    </row>
    <row r="137" customFormat="false" ht="15" hidden="false" customHeight="false" outlineLevel="0" collapsed="false">
      <c r="B137" s="18" t="n">
        <v>1979</v>
      </c>
      <c r="C137" s="23" t="n">
        <v>4</v>
      </c>
      <c r="D137" s="23" t="n">
        <v>12</v>
      </c>
      <c r="E137" s="23" t="n">
        <v>230</v>
      </c>
      <c r="F137" s="138" t="n">
        <f aca="false">PRODUCT(E137/D137)</f>
        <v>19.1666666666667</v>
      </c>
      <c r="G137" s="23" t="s">
        <v>148</v>
      </c>
      <c r="H137" s="36" t="e">
        <f aca="false">PRODUCT(G137/D137)</f>
        <v>#VALUE!</v>
      </c>
      <c r="J137" s="4" t="s">
        <v>155</v>
      </c>
    </row>
    <row r="138" customFormat="false" ht="15" hidden="false" customHeight="false" outlineLevel="0" collapsed="false">
      <c r="B138" s="18" t="n">
        <v>1980</v>
      </c>
      <c r="C138" s="23" t="n">
        <v>4</v>
      </c>
      <c r="D138" s="23" t="n">
        <v>12</v>
      </c>
      <c r="E138" s="23" t="n">
        <v>177</v>
      </c>
      <c r="F138" s="138" t="n">
        <f aca="false">PRODUCT(E138/D138)</f>
        <v>14.75</v>
      </c>
      <c r="G138" s="23" t="s">
        <v>148</v>
      </c>
      <c r="H138" s="36" t="e">
        <f aca="false">PRODUCT(G138/D138)</f>
        <v>#VALUE!</v>
      </c>
      <c r="I138" s="47"/>
      <c r="J138" s="4" t="s">
        <v>155</v>
      </c>
    </row>
    <row r="139" customFormat="false" ht="15" hidden="false" customHeight="false" outlineLevel="0" collapsed="false">
      <c r="B139" s="18" t="s">
        <v>156</v>
      </c>
      <c r="C139" s="23"/>
      <c r="D139" s="23"/>
      <c r="E139" s="23"/>
      <c r="F139" s="23"/>
      <c r="G139" s="23"/>
      <c r="H139" s="24"/>
      <c r="J139" s="1"/>
    </row>
    <row r="140" customFormat="false" ht="15" hidden="false" customHeight="false" outlineLevel="0" collapsed="false">
      <c r="B140" s="18" t="n">
        <v>1987</v>
      </c>
      <c r="C140" s="23" t="n">
        <v>2</v>
      </c>
      <c r="D140" s="23" t="n">
        <v>2</v>
      </c>
      <c r="E140" s="23" t="n">
        <v>31</v>
      </c>
      <c r="F140" s="138" t="n">
        <f aca="false">PRODUCT(E140/D140)</f>
        <v>15.5</v>
      </c>
      <c r="G140" s="23" t="n">
        <v>2705</v>
      </c>
      <c r="H140" s="36" t="n">
        <f aca="false">PRODUCT(G140/D140)</f>
        <v>1352.5</v>
      </c>
      <c r="I140" s="47"/>
      <c r="J140" s="4" t="s">
        <v>152</v>
      </c>
    </row>
    <row r="141" customFormat="false" ht="15" hidden="false" customHeight="false" outlineLevel="0" collapsed="false">
      <c r="B141" s="18" t="n">
        <v>1988</v>
      </c>
      <c r="C141" s="23" t="n">
        <v>2</v>
      </c>
      <c r="D141" s="23" t="n">
        <v>2</v>
      </c>
      <c r="E141" s="23" t="n">
        <v>26</v>
      </c>
      <c r="F141" s="138" t="n">
        <f aca="false">PRODUCT(E141/D141)</f>
        <v>13</v>
      </c>
      <c r="G141" s="23" t="n">
        <v>2530</v>
      </c>
      <c r="H141" s="36" t="n">
        <f aca="false">PRODUCT(G141/D141)</f>
        <v>1265</v>
      </c>
      <c r="I141" s="47"/>
      <c r="J141" s="4" t="s">
        <v>152</v>
      </c>
    </row>
    <row r="142" customFormat="false" ht="15" hidden="false" customHeight="false" outlineLevel="0" collapsed="false">
      <c r="B142" s="18" t="n">
        <v>1989</v>
      </c>
      <c r="C142" s="23" t="n">
        <v>4</v>
      </c>
      <c r="D142" s="23" t="n">
        <v>8</v>
      </c>
      <c r="E142" s="23" t="n">
        <v>133</v>
      </c>
      <c r="F142" s="138" t="n">
        <f aca="false">PRODUCT(E142/D142)</f>
        <v>16.625</v>
      </c>
      <c r="G142" s="23" t="n">
        <v>10001</v>
      </c>
      <c r="H142" s="36" t="n">
        <f aca="false">PRODUCT(G142/D142)</f>
        <v>1250.125</v>
      </c>
      <c r="I142" s="47"/>
      <c r="J142" s="4" t="s">
        <v>157</v>
      </c>
    </row>
    <row r="143" customFormat="false" ht="15" hidden="false" customHeight="false" outlineLevel="0" collapsed="false">
      <c r="B143" s="18" t="n">
        <v>1990</v>
      </c>
      <c r="C143" s="23" t="n">
        <v>4</v>
      </c>
      <c r="D143" s="23" t="n">
        <v>9</v>
      </c>
      <c r="E143" s="23" t="n">
        <v>157</v>
      </c>
      <c r="F143" s="138" t="n">
        <f aca="false">PRODUCT(E143/D143)</f>
        <v>17.4444444444444</v>
      </c>
      <c r="G143" s="23" t="n">
        <v>15770</v>
      </c>
      <c r="H143" s="36" t="n">
        <f aca="false">PRODUCT(G143/D143)</f>
        <v>1752.22222222222</v>
      </c>
      <c r="I143" s="47"/>
      <c r="J143" s="4" t="s">
        <v>157</v>
      </c>
    </row>
    <row r="144" customFormat="false" ht="15" hidden="false" customHeight="false" outlineLevel="0" collapsed="false">
      <c r="B144" s="18" t="n">
        <v>1991</v>
      </c>
      <c r="C144" s="23" t="n">
        <v>6</v>
      </c>
      <c r="D144" s="23" t="n">
        <v>14</v>
      </c>
      <c r="E144" s="23" t="n">
        <v>221</v>
      </c>
      <c r="F144" s="138" t="n">
        <f aca="false">PRODUCT(E144/D144)</f>
        <v>15.7857142857143</v>
      </c>
      <c r="G144" s="23" t="n">
        <v>20049</v>
      </c>
      <c r="H144" s="36" t="n">
        <f aca="false">PRODUCT(G144/D144)</f>
        <v>1432.07142857143</v>
      </c>
      <c r="I144" s="47"/>
      <c r="J144" s="4" t="s">
        <v>158</v>
      </c>
    </row>
    <row r="145" customFormat="false" ht="15" hidden="false" customHeight="false" outlineLevel="0" collapsed="false">
      <c r="B145" s="18" t="n">
        <v>1992</v>
      </c>
      <c r="C145" s="23" t="n">
        <v>8</v>
      </c>
      <c r="D145" s="23" t="n">
        <v>17</v>
      </c>
      <c r="E145" s="23" t="n">
        <v>257</v>
      </c>
      <c r="F145" s="138" t="n">
        <f aca="false">PRODUCT(E145/D145)</f>
        <v>15.1176470588235</v>
      </c>
      <c r="G145" s="23" t="n">
        <v>21968</v>
      </c>
      <c r="H145" s="36" t="n">
        <f aca="false">PRODUCT(G145/D145)</f>
        <v>1292.23529411765</v>
      </c>
      <c r="I145" s="47"/>
      <c r="J145" s="4" t="s">
        <v>159</v>
      </c>
    </row>
    <row r="146" customFormat="false" ht="15" hidden="false" customHeight="false" outlineLevel="0" collapsed="false">
      <c r="B146" s="18" t="n">
        <v>1993</v>
      </c>
      <c r="C146" s="23" t="n">
        <v>8</v>
      </c>
      <c r="D146" s="23" t="n">
        <v>19</v>
      </c>
      <c r="E146" s="23" t="n">
        <v>262</v>
      </c>
      <c r="F146" s="138" t="n">
        <f aca="false">PRODUCT(E146/D146)</f>
        <v>13.7894736842105</v>
      </c>
      <c r="G146" s="23" t="n">
        <v>24348</v>
      </c>
      <c r="H146" s="36" t="n">
        <f aca="false">PRODUCT(G146/D146)</f>
        <v>1281.47368421053</v>
      </c>
      <c r="I146" s="47"/>
      <c r="J146" s="4" t="s">
        <v>159</v>
      </c>
    </row>
    <row r="147" customFormat="false" ht="15" hidden="false" customHeight="false" outlineLevel="0" collapsed="false">
      <c r="B147" s="18" t="n">
        <v>1994</v>
      </c>
      <c r="C147" s="23" t="n">
        <v>8</v>
      </c>
      <c r="D147" s="23" t="n">
        <v>22</v>
      </c>
      <c r="E147" s="23" t="n">
        <v>345</v>
      </c>
      <c r="F147" s="138" t="n">
        <f aca="false">PRODUCT(E147/D147)</f>
        <v>15.6818181818182</v>
      </c>
      <c r="G147" s="23" t="n">
        <v>24174</v>
      </c>
      <c r="H147" s="36" t="n">
        <f aca="false">PRODUCT(G147/D147)</f>
        <v>1098.81818181818</v>
      </c>
      <c r="I147" s="47"/>
      <c r="J147" s="4" t="s">
        <v>159</v>
      </c>
    </row>
    <row r="148" customFormat="false" ht="15" hidden="false" customHeight="false" outlineLevel="0" collapsed="false">
      <c r="B148" s="18" t="n">
        <v>1995</v>
      </c>
      <c r="C148" s="23" t="n">
        <v>8</v>
      </c>
      <c r="D148" s="23" t="n">
        <v>27</v>
      </c>
      <c r="E148" s="23" t="n">
        <v>396</v>
      </c>
      <c r="F148" s="138" t="n">
        <f aca="false">PRODUCT(E148/D148)</f>
        <v>14.6666666666667</v>
      </c>
      <c r="G148" s="23" t="n">
        <v>30238</v>
      </c>
      <c r="H148" s="36" t="n">
        <f aca="false">PRODUCT(G148/D148)</f>
        <v>1119.92592592593</v>
      </c>
      <c r="I148" s="47"/>
      <c r="J148" s="4" t="s">
        <v>159</v>
      </c>
    </row>
    <row r="149" customFormat="false" ht="15" hidden="false" customHeight="false" outlineLevel="0" collapsed="false">
      <c r="B149" s="18" t="n">
        <v>1996</v>
      </c>
      <c r="C149" s="23" t="n">
        <v>8</v>
      </c>
      <c r="D149" s="23" t="n">
        <v>32</v>
      </c>
      <c r="E149" s="23" t="n">
        <v>498</v>
      </c>
      <c r="F149" s="138" t="n">
        <f aca="false">PRODUCT(E149/D149)</f>
        <v>15.5625</v>
      </c>
      <c r="G149" s="23" t="s">
        <v>148</v>
      </c>
      <c r="H149" s="36" t="e">
        <f aca="false">PRODUCT(G149/D149)</f>
        <v>#VALUE!</v>
      </c>
      <c r="I149" s="47"/>
      <c r="J149" s="4" t="s">
        <v>159</v>
      </c>
    </row>
    <row r="150" customFormat="false" ht="15" hidden="false" customHeight="false" outlineLevel="0" collapsed="false">
      <c r="B150" s="18" t="n">
        <v>1997</v>
      </c>
      <c r="C150" s="23" t="n">
        <v>8</v>
      </c>
      <c r="D150" s="23" t="n">
        <v>31</v>
      </c>
      <c r="E150" s="23" t="n">
        <v>464</v>
      </c>
      <c r="F150" s="138" t="n">
        <f aca="false">PRODUCT(E150/D150)</f>
        <v>14.9677419354839</v>
      </c>
      <c r="G150" s="23" t="s">
        <v>148</v>
      </c>
      <c r="H150" s="36" t="e">
        <f aca="false">PRODUCT(G150/D150)</f>
        <v>#VALUE!</v>
      </c>
      <c r="I150" s="47"/>
      <c r="J150" s="4" t="s">
        <v>159</v>
      </c>
    </row>
    <row r="151" customFormat="false" ht="15" hidden="false" customHeight="false" outlineLevel="0" collapsed="false">
      <c r="B151" s="18" t="n">
        <v>1998</v>
      </c>
      <c r="C151" s="23" t="n">
        <v>8</v>
      </c>
      <c r="D151" s="23" t="n">
        <v>30</v>
      </c>
      <c r="E151" s="23" t="n">
        <v>367</v>
      </c>
      <c r="F151" s="138" t="n">
        <f aca="false">PRODUCT(E151/D151)</f>
        <v>12.2333333333333</v>
      </c>
      <c r="G151" s="23" t="s">
        <v>148</v>
      </c>
      <c r="H151" s="36" t="e">
        <f aca="false">PRODUCT(G151/D151)</f>
        <v>#VALUE!</v>
      </c>
      <c r="I151" s="47"/>
      <c r="J151" s="4" t="s">
        <v>159</v>
      </c>
    </row>
    <row r="152" customFormat="false" ht="15" hidden="false" customHeight="false" outlineLevel="0" collapsed="false">
      <c r="B152" s="18" t="n">
        <v>1999</v>
      </c>
      <c r="C152" s="23" t="n">
        <v>8</v>
      </c>
      <c r="D152" s="23" t="n">
        <v>25</v>
      </c>
      <c r="E152" s="23" t="n">
        <v>319</v>
      </c>
      <c r="F152" s="138" t="n">
        <f aca="false">PRODUCT(E152/D152)</f>
        <v>12.76</v>
      </c>
      <c r="G152" s="23" t="s">
        <v>148</v>
      </c>
      <c r="H152" s="36" t="e">
        <f aca="false">PRODUCT(G152/D152)</f>
        <v>#VALUE!</v>
      </c>
      <c r="I152" s="47"/>
      <c r="J152" s="4" t="s">
        <v>159</v>
      </c>
    </row>
    <row r="153" customFormat="false" ht="15" hidden="false" customHeight="false" outlineLevel="0" collapsed="false">
      <c r="B153" s="18" t="n">
        <v>2000</v>
      </c>
      <c r="C153" s="23" t="n">
        <v>8</v>
      </c>
      <c r="D153" s="23" t="n">
        <v>30</v>
      </c>
      <c r="E153" s="23" t="n">
        <v>401</v>
      </c>
      <c r="F153" s="138" t="n">
        <f aca="false">PRODUCT(E153/D153)</f>
        <v>13.3666666666667</v>
      </c>
      <c r="G153" s="23" t="n">
        <v>24500</v>
      </c>
      <c r="H153" s="36" t="n">
        <f aca="false">PRODUCT(G153/D153)</f>
        <v>816.666666666667</v>
      </c>
      <c r="I153" s="47"/>
      <c r="J153" s="4" t="s">
        <v>159</v>
      </c>
    </row>
    <row r="154" customFormat="false" ht="15" hidden="false" customHeight="false" outlineLevel="0" collapsed="false">
      <c r="B154" s="18" t="n">
        <v>2001</v>
      </c>
      <c r="C154" s="23" t="n">
        <v>8</v>
      </c>
      <c r="D154" s="23" t="n">
        <v>26</v>
      </c>
      <c r="E154" s="23" t="n">
        <v>359</v>
      </c>
      <c r="F154" s="138" t="n">
        <f aca="false">PRODUCT(E154/D154)</f>
        <v>13.8076923076923</v>
      </c>
      <c r="G154" s="23" t="n">
        <v>22578</v>
      </c>
      <c r="H154" s="36" t="n">
        <f aca="false">PRODUCT(G154/D154)</f>
        <v>868.384615384615</v>
      </c>
      <c r="I154" s="47"/>
      <c r="J154" s="4" t="s">
        <v>159</v>
      </c>
    </row>
    <row r="155" customFormat="false" ht="15" hidden="false" customHeight="false" outlineLevel="0" collapsed="false">
      <c r="B155" s="18" t="n">
        <v>2002</v>
      </c>
      <c r="C155" s="23" t="n">
        <v>8</v>
      </c>
      <c r="D155" s="23" t="n">
        <v>28</v>
      </c>
      <c r="E155" s="23" t="n">
        <v>398</v>
      </c>
      <c r="F155" s="138" t="n">
        <f aca="false">PRODUCT(E155/D155)</f>
        <v>14.2142857142857</v>
      </c>
      <c r="G155" s="23" t="n">
        <v>26630</v>
      </c>
      <c r="H155" s="36" t="n">
        <f aca="false">PRODUCT(G155/D155)</f>
        <v>951.071428571429</v>
      </c>
      <c r="I155" s="47"/>
      <c r="J155" s="4" t="s">
        <v>159</v>
      </c>
    </row>
    <row r="156" customFormat="false" ht="15" hidden="false" customHeight="false" outlineLevel="0" collapsed="false">
      <c r="B156" s="18" t="n">
        <v>2003</v>
      </c>
      <c r="C156" s="23" t="n">
        <v>8</v>
      </c>
      <c r="D156" s="23" t="n">
        <v>34</v>
      </c>
      <c r="E156" s="23" t="n">
        <v>440</v>
      </c>
      <c r="F156" s="138" t="n">
        <f aca="false">PRODUCT(E156/D156)</f>
        <v>12.9411764705882</v>
      </c>
      <c r="G156" s="23" t="n">
        <v>26182</v>
      </c>
      <c r="H156" s="36" t="n">
        <f aca="false">PRODUCT(G156/D156)</f>
        <v>770.058823529412</v>
      </c>
      <c r="I156" s="47"/>
      <c r="J156" s="4" t="s">
        <v>159</v>
      </c>
    </row>
    <row r="157" customFormat="false" ht="15" hidden="false" customHeight="false" outlineLevel="0" collapsed="false">
      <c r="B157" s="18" t="n">
        <v>2004</v>
      </c>
      <c r="C157" s="23" t="n">
        <v>8</v>
      </c>
      <c r="D157" s="23" t="n">
        <v>40</v>
      </c>
      <c r="E157" s="23" t="n">
        <v>497</v>
      </c>
      <c r="F157" s="138" t="n">
        <f aca="false">PRODUCT(E157/D157)</f>
        <v>12.425</v>
      </c>
      <c r="G157" s="23" t="n">
        <v>22111</v>
      </c>
      <c r="H157" s="36" t="n">
        <f aca="false">PRODUCT(G157/D157)</f>
        <v>552.775</v>
      </c>
      <c r="I157" s="47"/>
      <c r="J157" s="4" t="s">
        <v>52</v>
      </c>
    </row>
    <row r="158" customFormat="false" ht="15" hidden="false" customHeight="false" outlineLevel="0" collapsed="false">
      <c r="B158" s="18" t="n">
        <v>2005</v>
      </c>
      <c r="C158" s="23" t="n">
        <v>8</v>
      </c>
      <c r="D158" s="23" t="n">
        <v>41</v>
      </c>
      <c r="E158" s="23" t="n">
        <v>632</v>
      </c>
      <c r="F158" s="138" t="n">
        <f aca="false">PRODUCT(E158/D158)</f>
        <v>15.4146341463415</v>
      </c>
      <c r="G158" s="23" t="n">
        <v>26567</v>
      </c>
      <c r="H158" s="36" t="n">
        <f aca="false">PRODUCT(G158/D158)</f>
        <v>647.975609756098</v>
      </c>
      <c r="I158" s="47"/>
      <c r="J158" s="4" t="s">
        <v>52</v>
      </c>
    </row>
    <row r="159" customFormat="false" ht="15" hidden="false" customHeight="false" outlineLevel="0" collapsed="false">
      <c r="B159" s="18" t="n">
        <v>2006</v>
      </c>
      <c r="C159" s="23" t="n">
        <v>8</v>
      </c>
      <c r="D159" s="23" t="n">
        <v>41</v>
      </c>
      <c r="E159" s="23" t="n">
        <v>606</v>
      </c>
      <c r="F159" s="138" t="n">
        <f aca="false">PRODUCT(E159/D159)</f>
        <v>14.7804878048781</v>
      </c>
      <c r="G159" s="23" t="n">
        <v>28007</v>
      </c>
      <c r="H159" s="36" t="n">
        <f aca="false">PRODUCT(G159/D159)</f>
        <v>683.09756097561</v>
      </c>
      <c r="I159" s="47"/>
      <c r="J159" s="4" t="s">
        <v>52</v>
      </c>
    </row>
    <row r="160" customFormat="false" ht="15" hidden="false" customHeight="false" outlineLevel="0" collapsed="false">
      <c r="B160" s="18" t="n">
        <v>2007</v>
      </c>
      <c r="C160" s="23" t="n">
        <v>8</v>
      </c>
      <c r="D160" s="23" t="n">
        <v>39</v>
      </c>
      <c r="E160" s="23" t="n">
        <v>526</v>
      </c>
      <c r="F160" s="138" t="n">
        <f aca="false">PRODUCT(E160/D160)</f>
        <v>13.4871794871795</v>
      </c>
      <c r="G160" s="23" t="n">
        <v>20832</v>
      </c>
      <c r="H160" s="36" t="n">
        <f aca="false">PRODUCT(G160/D160)</f>
        <v>534.153846153846</v>
      </c>
      <c r="I160" s="47"/>
      <c r="J160" s="4" t="s">
        <v>52</v>
      </c>
    </row>
    <row r="161" customFormat="false" ht="15" hidden="false" customHeight="false" outlineLevel="0" collapsed="false">
      <c r="B161" s="18" t="n">
        <v>2008</v>
      </c>
      <c r="C161" s="23" t="n">
        <v>8</v>
      </c>
      <c r="D161" s="23" t="n">
        <v>41</v>
      </c>
      <c r="E161" s="23" t="n">
        <v>488</v>
      </c>
      <c r="F161" s="138" t="n">
        <f aca="false">PRODUCT(E161/D161)</f>
        <v>11.9024390243902</v>
      </c>
      <c r="G161" s="23" t="n">
        <v>24357</v>
      </c>
      <c r="H161" s="36" t="n">
        <f aca="false">PRODUCT(G161/D161)</f>
        <v>594.073170731707</v>
      </c>
      <c r="I161" s="47"/>
      <c r="J161" s="4" t="s">
        <v>52</v>
      </c>
    </row>
    <row r="162" customFormat="false" ht="15" hidden="false" customHeight="false" outlineLevel="0" collapsed="false">
      <c r="B162" s="18" t="n">
        <v>2009</v>
      </c>
      <c r="C162" s="23" t="n">
        <v>8</v>
      </c>
      <c r="D162" s="23" t="n">
        <v>25</v>
      </c>
      <c r="E162" s="23" t="n">
        <v>250</v>
      </c>
      <c r="F162" s="138" t="n">
        <f aca="false">PRODUCT(E162/D162)</f>
        <v>10</v>
      </c>
      <c r="G162" s="23" t="n">
        <v>18092</v>
      </c>
      <c r="H162" s="36" t="n">
        <f aca="false">PRODUCT(G162/D162)</f>
        <v>723.68</v>
      </c>
      <c r="I162" s="47"/>
      <c r="J162" s="4" t="s">
        <v>159</v>
      </c>
    </row>
    <row r="163" customFormat="false" ht="15" hidden="false" customHeight="false" outlineLevel="0" collapsed="false">
      <c r="B163" s="18" t="n">
        <v>2010</v>
      </c>
      <c r="C163" s="23" t="n">
        <v>8</v>
      </c>
      <c r="D163" s="23" t="n">
        <v>24</v>
      </c>
      <c r="E163" s="23" t="n">
        <v>297</v>
      </c>
      <c r="F163" s="138" t="n">
        <f aca="false">PRODUCT(E163/D163)</f>
        <v>12.375</v>
      </c>
      <c r="G163" s="23" t="n">
        <v>20172</v>
      </c>
      <c r="H163" s="36" t="n">
        <f aca="false">PRODUCT(G163/D163)</f>
        <v>840.5</v>
      </c>
      <c r="I163" s="47"/>
      <c r="J163" s="4" t="s">
        <v>159</v>
      </c>
    </row>
    <row r="164" customFormat="false" ht="15" hidden="false" customHeight="false" outlineLevel="0" collapsed="false">
      <c r="B164" s="18" t="n">
        <v>2011</v>
      </c>
      <c r="C164" s="23" t="n">
        <v>8</v>
      </c>
      <c r="D164" s="23" t="n">
        <v>29</v>
      </c>
      <c r="E164" s="23" t="n">
        <v>365</v>
      </c>
      <c r="F164" s="138" t="n">
        <f aca="false">PRODUCT(E164/D164)</f>
        <v>12.5862068965517</v>
      </c>
      <c r="G164" s="23" t="n">
        <v>29470</v>
      </c>
      <c r="H164" s="36" t="n">
        <f aca="false">PRODUCT(G164/D164)</f>
        <v>1016.20689655172</v>
      </c>
      <c r="I164" s="47"/>
      <c r="J164" s="4" t="s">
        <v>159</v>
      </c>
    </row>
    <row r="165" customFormat="false" ht="15" hidden="false" customHeight="false" outlineLevel="0" collapsed="false">
      <c r="B165" s="18" t="n">
        <v>2012</v>
      </c>
      <c r="C165" s="23" t="n">
        <v>8</v>
      </c>
      <c r="D165" s="23" t="n">
        <v>30</v>
      </c>
      <c r="E165" s="23" t="n">
        <v>340</v>
      </c>
      <c r="F165" s="138" t="n">
        <v>11.3333333333333</v>
      </c>
      <c r="G165" s="23" t="n">
        <v>30824</v>
      </c>
      <c r="H165" s="36" t="n">
        <v>1027.46666666667</v>
      </c>
      <c r="I165" s="47"/>
      <c r="J165" s="4" t="s">
        <v>159</v>
      </c>
    </row>
    <row r="166" customFormat="false" ht="15" hidden="false" customHeight="false" outlineLevel="0" collapsed="false">
      <c r="B166" s="18" t="n">
        <v>2013</v>
      </c>
      <c r="C166" s="23" t="n">
        <v>8</v>
      </c>
      <c r="D166" s="23" t="n">
        <v>24</v>
      </c>
      <c r="E166" s="23" t="n">
        <v>332</v>
      </c>
      <c r="F166" s="138" t="n">
        <v>13.8333333333333</v>
      </c>
      <c r="G166" s="23" t="n">
        <v>17549</v>
      </c>
      <c r="H166" s="36" t="n">
        <v>731.208333333333</v>
      </c>
      <c r="I166" s="47"/>
      <c r="J166" s="4" t="s">
        <v>159</v>
      </c>
    </row>
    <row r="167" customFormat="false" ht="15" hidden="false" customHeight="false" outlineLevel="0" collapsed="false">
      <c r="B167" s="18" t="n">
        <v>2014</v>
      </c>
      <c r="C167" s="23" t="n">
        <v>8</v>
      </c>
      <c r="D167" s="23" t="n">
        <v>26</v>
      </c>
      <c r="E167" s="23" t="n">
        <v>245</v>
      </c>
      <c r="F167" s="138" t="n">
        <f aca="false">PRODUCT(E167/D167)</f>
        <v>9.42307692307692</v>
      </c>
      <c r="G167" s="23" t="n">
        <v>20546</v>
      </c>
      <c r="H167" s="36" t="n">
        <v>790.230769230769</v>
      </c>
      <c r="I167" s="47"/>
      <c r="J167" s="4" t="s">
        <v>159</v>
      </c>
    </row>
    <row r="168" customFormat="false" ht="15" hidden="false" customHeight="false" outlineLevel="0" collapsed="false">
      <c r="B168" s="18" t="n">
        <v>2015</v>
      </c>
      <c r="C168" s="23" t="n">
        <v>8</v>
      </c>
      <c r="D168" s="23" t="n">
        <v>27</v>
      </c>
      <c r="E168" s="23" t="n">
        <v>301</v>
      </c>
      <c r="F168" s="138" t="n">
        <v>11.1481481481481</v>
      </c>
      <c r="G168" s="23" t="n">
        <v>24736</v>
      </c>
      <c r="H168" s="36" t="n">
        <v>916.148148148148</v>
      </c>
      <c r="I168" s="47"/>
      <c r="J168" s="4" t="s">
        <v>159</v>
      </c>
    </row>
    <row r="169" customFormat="false" ht="15" hidden="false" customHeight="false" outlineLevel="0" collapsed="false">
      <c r="B169" s="18" t="n">
        <v>2016</v>
      </c>
      <c r="C169" s="23" t="n">
        <v>8</v>
      </c>
      <c r="D169" s="23" t="n">
        <v>25</v>
      </c>
      <c r="E169" s="23" t="n">
        <v>285</v>
      </c>
      <c r="F169" s="138" t="n">
        <f aca="false">PRODUCT(E169/D169)</f>
        <v>11.4</v>
      </c>
      <c r="G169" s="23" t="n">
        <v>20886</v>
      </c>
      <c r="H169" s="36" t="n">
        <f aca="false">PRODUCT(G169/D169)</f>
        <v>835.44</v>
      </c>
      <c r="I169" s="47"/>
      <c r="J169" s="4" t="s">
        <v>159</v>
      </c>
    </row>
    <row r="170" customFormat="false" ht="15" hidden="false" customHeight="false" outlineLevel="0" collapsed="false">
      <c r="B170" s="18" t="n">
        <v>2017</v>
      </c>
      <c r="C170" s="23" t="n">
        <v>8</v>
      </c>
      <c r="D170" s="23" t="n">
        <v>29</v>
      </c>
      <c r="E170" s="23" t="n">
        <v>352</v>
      </c>
      <c r="F170" s="138" t="n">
        <v>12.1379310344828</v>
      </c>
      <c r="G170" s="23" t="n">
        <v>23346</v>
      </c>
      <c r="H170" s="36" t="n">
        <v>805.034482758621</v>
      </c>
      <c r="I170" s="47"/>
      <c r="J170" s="4" t="s">
        <v>159</v>
      </c>
    </row>
    <row r="171" customFormat="false" ht="15" hidden="false" customHeight="false" outlineLevel="0" collapsed="false">
      <c r="B171" s="18" t="n">
        <v>2018</v>
      </c>
      <c r="C171" s="23" t="n">
        <v>8</v>
      </c>
      <c r="D171" s="23" t="n">
        <v>26</v>
      </c>
      <c r="E171" s="23" t="n">
        <v>283</v>
      </c>
      <c r="F171" s="138" t="n">
        <v>10.8846153846154</v>
      </c>
      <c r="G171" s="23" t="n">
        <v>26201</v>
      </c>
      <c r="H171" s="36" t="n">
        <v>1007.73076923077</v>
      </c>
      <c r="I171" s="47"/>
      <c r="J171" s="4" t="s">
        <v>159</v>
      </c>
    </row>
    <row r="172" customFormat="false" ht="15" hidden="false" customHeight="false" outlineLevel="0" collapsed="false">
      <c r="B172" s="18" t="n">
        <v>2019</v>
      </c>
      <c r="C172" s="23" t="n">
        <v>8</v>
      </c>
      <c r="D172" s="23" t="n">
        <v>25</v>
      </c>
      <c r="E172" s="23" t="n">
        <v>307</v>
      </c>
      <c r="F172" s="138" t="n">
        <v>12.28</v>
      </c>
      <c r="G172" s="23" t="n">
        <v>26406</v>
      </c>
      <c r="H172" s="36" t="n">
        <v>1056.24</v>
      </c>
      <c r="I172" s="47"/>
      <c r="J172" s="4" t="s">
        <v>159</v>
      </c>
    </row>
    <row r="173" customFormat="false" ht="15" hidden="false" customHeight="false" outlineLevel="0" collapsed="false">
      <c r="B173" s="18" t="n">
        <v>2020</v>
      </c>
      <c r="C173" s="23" t="n">
        <v>8</v>
      </c>
      <c r="D173" s="23" t="n">
        <v>22</v>
      </c>
      <c r="E173" s="23" t="n">
        <v>278</v>
      </c>
      <c r="F173" s="138" t="n">
        <v>12.6363636363636</v>
      </c>
      <c r="G173" s="23" t="n">
        <v>15082</v>
      </c>
      <c r="H173" s="36" t="n">
        <v>685.545454545455</v>
      </c>
      <c r="I173" s="47"/>
      <c r="J173" s="4" t="s">
        <v>159</v>
      </c>
    </row>
    <row r="174" customFormat="false" ht="15" hidden="false" customHeight="false" outlineLevel="0" collapsed="false">
      <c r="B174" s="18" t="n">
        <v>2021</v>
      </c>
      <c r="C174" s="23" t="n">
        <v>8</v>
      </c>
      <c r="D174" s="23" t="n">
        <v>29</v>
      </c>
      <c r="E174" s="23" t="n">
        <v>325</v>
      </c>
      <c r="F174" s="138" t="n">
        <v>11.2068965517241</v>
      </c>
      <c r="G174" s="23" t="n">
        <v>18628</v>
      </c>
      <c r="H174" s="36" t="n">
        <v>642.344827586207</v>
      </c>
      <c r="I174" s="47"/>
      <c r="J174" s="4" t="s">
        <v>159</v>
      </c>
    </row>
    <row r="175" customFormat="false" ht="15" hidden="false" customHeight="false" outlineLevel="0" collapsed="false">
      <c r="B175" s="18" t="n">
        <v>2022</v>
      </c>
      <c r="C175" s="23" t="n">
        <v>8</v>
      </c>
      <c r="D175" s="23" t="n">
        <v>27</v>
      </c>
      <c r="E175" s="23" t="n">
        <v>408</v>
      </c>
      <c r="F175" s="138" t="n">
        <v>15.1111111111111</v>
      </c>
      <c r="G175" s="23" t="n">
        <v>22809</v>
      </c>
      <c r="H175" s="36" t="n">
        <v>844.777777777778</v>
      </c>
      <c r="I175" s="47"/>
      <c r="J175" s="4" t="s">
        <v>159</v>
      </c>
    </row>
    <row r="176" customFormat="false" ht="15" hidden="false" customHeight="false" outlineLevel="0" collapsed="false">
      <c r="B176" s="18" t="n">
        <v>2023</v>
      </c>
      <c r="C176" s="23" t="n">
        <v>8</v>
      </c>
      <c r="D176" s="23" t="n">
        <v>29</v>
      </c>
      <c r="E176" s="23" t="n">
        <v>490</v>
      </c>
      <c r="F176" s="138" t="n">
        <v>16.8965517241379</v>
      </c>
      <c r="G176" s="23" t="n">
        <v>34656</v>
      </c>
      <c r="H176" s="36" t="n">
        <v>1195.03448275862</v>
      </c>
      <c r="I176" s="47"/>
      <c r="J176" s="4" t="s">
        <v>159</v>
      </c>
    </row>
    <row r="177" customFormat="false" ht="15" hidden="false" customHeight="false" outlineLevel="0" collapsed="false">
      <c r="B177" s="18" t="n">
        <v>2024</v>
      </c>
      <c r="C177" s="23" t="n">
        <v>10</v>
      </c>
      <c r="D177" s="23" t="n">
        <v>31</v>
      </c>
      <c r="E177" s="23" t="n">
        <v>346</v>
      </c>
      <c r="F177" s="138" t="n">
        <f aca="false">PRODUCT(E177/D177)</f>
        <v>11.1612903225806</v>
      </c>
      <c r="G177" s="23" t="n">
        <v>33222</v>
      </c>
      <c r="H177" s="36" t="n">
        <f aca="false">PRODUCT(G177/D177)</f>
        <v>1071.67741935484</v>
      </c>
      <c r="I177" s="47"/>
      <c r="J177" s="4" t="s">
        <v>55</v>
      </c>
    </row>
    <row r="178" customFormat="false" ht="15" hidden="false" customHeight="false" outlineLevel="0" collapsed="false">
      <c r="B178" s="25" t="n">
        <v>2025</v>
      </c>
      <c r="C178" s="26" t="n">
        <v>10</v>
      </c>
      <c r="D178" s="26" t="n">
        <v>30</v>
      </c>
      <c r="E178" s="26" t="n">
        <v>334</v>
      </c>
      <c r="F178" s="140" t="n">
        <f aca="false">PRODUCT(E178/D178)</f>
        <v>11.1333333333333</v>
      </c>
      <c r="G178" s="26" t="n">
        <v>41191</v>
      </c>
      <c r="H178" s="56" t="n">
        <f aca="false">PRODUCT(G178/D178)</f>
        <v>1373.03333333333</v>
      </c>
      <c r="I178" s="57"/>
      <c r="J178" s="4" t="s">
        <v>55</v>
      </c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</row>
    <row r="179" customFormat="false" ht="15" hidden="false" customHeight="false" outlineLevel="0" collapsed="false">
      <c r="B179" s="39" t="s">
        <v>22</v>
      </c>
      <c r="C179" s="39" t="n">
        <f aca="false">SUM(C105:C178)</f>
        <v>365</v>
      </c>
      <c r="D179" s="39" t="n">
        <f aca="false">SUM(D105:D178)</f>
        <v>1120</v>
      </c>
      <c r="E179" s="39" t="n">
        <f aca="false">SUM(E105:E178)</f>
        <v>14958</v>
      </c>
      <c r="F179" s="48" t="n">
        <f aca="false">PRODUCT(E179/D179)</f>
        <v>13.3553571428571</v>
      </c>
      <c r="G179" s="39" t="n">
        <f aca="false">SUM(G105:G178)</f>
        <v>800063</v>
      </c>
      <c r="H179" s="49"/>
      <c r="I179" s="47"/>
      <c r="J179" s="1"/>
    </row>
    <row r="180" customFormat="false" ht="15" hidden="false" customHeight="false" outlineLevel="0" collapsed="false">
      <c r="B180" s="3"/>
      <c r="C180" s="4"/>
      <c r="D180" s="3"/>
      <c r="E180" s="3"/>
      <c r="F180" s="3"/>
      <c r="G180" s="3"/>
      <c r="H180" s="4"/>
      <c r="I180" s="4"/>
      <c r="J180" s="1"/>
    </row>
    <row r="181" customFormat="false" ht="15" hidden="false" customHeight="false" outlineLevel="0" collapsed="false">
      <c r="B181" s="3"/>
      <c r="C181" s="4"/>
      <c r="D181" s="3"/>
      <c r="E181" s="3"/>
      <c r="F181" s="3"/>
      <c r="G181" s="3"/>
      <c r="H181" s="4"/>
      <c r="I181" s="4"/>
      <c r="J181" s="1"/>
    </row>
    <row r="182" s="141" customFormat="true" ht="15" hidden="false" customHeight="false" outlineLevel="0" collapsed="false">
      <c r="B182" s="142" t="s">
        <v>160</v>
      </c>
      <c r="C182" s="143"/>
      <c r="D182" s="144"/>
      <c r="E182" s="144"/>
      <c r="F182" s="144"/>
      <c r="G182" s="144"/>
      <c r="H182" s="145"/>
      <c r="I182" s="9"/>
      <c r="J182" s="5"/>
      <c r="K182" s="5"/>
      <c r="L182" s="5"/>
      <c r="M182" s="5"/>
      <c r="N182" s="5"/>
      <c r="O182" s="5"/>
      <c r="P182" s="5"/>
      <c r="Q182" s="7"/>
      <c r="R182" s="7"/>
      <c r="S182" s="5"/>
      <c r="T182" s="5"/>
      <c r="U182" s="5"/>
      <c r="AD182" s="57"/>
      <c r="AE182" s="57"/>
      <c r="XFC182" s="57"/>
      <c r="XFD182" s="57"/>
    </row>
    <row r="183" customFormat="false" ht="15" hidden="false" customHeight="false" outlineLevel="0" collapsed="false">
      <c r="B183" s="17" t="s">
        <v>9</v>
      </c>
      <c r="C183" s="17" t="s">
        <v>10</v>
      </c>
      <c r="D183" s="17" t="s">
        <v>11</v>
      </c>
      <c r="E183" s="17" t="s">
        <v>12</v>
      </c>
      <c r="F183" s="17" t="s">
        <v>13</v>
      </c>
      <c r="G183" s="17" t="s">
        <v>27</v>
      </c>
      <c r="H183" s="17" t="s">
        <v>13</v>
      </c>
      <c r="J183" s="1"/>
    </row>
    <row r="184" customFormat="false" ht="15" hidden="false" customHeight="false" outlineLevel="0" collapsed="false">
      <c r="B184" s="18" t="n">
        <v>1961</v>
      </c>
      <c r="C184" s="20" t="n">
        <v>2</v>
      </c>
      <c r="D184" s="20" t="n">
        <v>1</v>
      </c>
      <c r="E184" s="20" t="n">
        <v>16</v>
      </c>
      <c r="F184" s="136" t="n">
        <f aca="false">PRODUCT(E184/D184)</f>
        <v>16</v>
      </c>
      <c r="G184" s="20" t="s">
        <v>148</v>
      </c>
      <c r="H184" s="36" t="e">
        <f aca="false">PRODUCT(G184/D184)</f>
        <v>#VALUE!</v>
      </c>
      <c r="I184" s="4"/>
      <c r="J184" s="4" t="s">
        <v>46</v>
      </c>
    </row>
    <row r="185" customFormat="false" ht="15" hidden="false" customHeight="false" outlineLevel="0" collapsed="false">
      <c r="B185" s="18" t="n">
        <v>1970</v>
      </c>
      <c r="C185" s="23" t="n">
        <v>2</v>
      </c>
      <c r="D185" s="23" t="n">
        <v>1</v>
      </c>
      <c r="E185" s="23" t="n">
        <v>25</v>
      </c>
      <c r="F185" s="138" t="n">
        <v>25</v>
      </c>
      <c r="G185" s="23" t="s">
        <v>148</v>
      </c>
      <c r="H185" s="36" t="e">
        <f aca="false">#VALUE!</f>
        <v>#VALUE!</v>
      </c>
      <c r="I185" s="4"/>
      <c r="J185" s="4" t="s">
        <v>46</v>
      </c>
    </row>
    <row r="186" customFormat="false" ht="15" hidden="false" customHeight="false" outlineLevel="0" collapsed="false">
      <c r="B186" s="18" t="n">
        <v>1978</v>
      </c>
      <c r="C186" s="23" t="n">
        <v>3</v>
      </c>
      <c r="D186" s="23" t="n">
        <v>3</v>
      </c>
      <c r="E186" s="23" t="n">
        <v>53</v>
      </c>
      <c r="F186" s="138" t="n">
        <f aca="false">PRODUCT(E186/D186)</f>
        <v>17.6666666666667</v>
      </c>
      <c r="G186" s="23" t="s">
        <v>148</v>
      </c>
      <c r="H186" s="36" t="e">
        <f aca="false">PRODUCT(G186/D186)</f>
        <v>#VALUE!</v>
      </c>
      <c r="I186" s="4"/>
      <c r="J186" s="4" t="s">
        <v>161</v>
      </c>
    </row>
    <row r="187" customFormat="false" ht="15" hidden="false" customHeight="false" outlineLevel="0" collapsed="false">
      <c r="B187" s="18" t="n">
        <v>1978</v>
      </c>
      <c r="C187" s="23" t="n">
        <v>4</v>
      </c>
      <c r="D187" s="23" t="n">
        <v>6</v>
      </c>
      <c r="E187" s="23" t="n">
        <v>135</v>
      </c>
      <c r="F187" s="138" t="n">
        <f aca="false">PRODUCT(E187/D187)</f>
        <v>22.5</v>
      </c>
      <c r="G187" s="23" t="s">
        <v>148</v>
      </c>
      <c r="H187" s="36" t="e">
        <f aca="false">PRODUCT(G187/D187)</f>
        <v>#VALUE!</v>
      </c>
      <c r="I187" s="4"/>
      <c r="J187" s="4" t="s">
        <v>162</v>
      </c>
    </row>
    <row r="188" customFormat="false" ht="15" hidden="false" customHeight="false" outlineLevel="0" collapsed="false">
      <c r="B188" s="18" t="n">
        <v>1979</v>
      </c>
      <c r="C188" s="23" t="n">
        <v>8</v>
      </c>
      <c r="D188" s="23" t="n">
        <v>10</v>
      </c>
      <c r="E188" s="23" t="n">
        <v>216</v>
      </c>
      <c r="F188" s="138" t="n">
        <f aca="false">PRODUCT(E188/D188)</f>
        <v>21.6</v>
      </c>
      <c r="G188" s="23" t="s">
        <v>148</v>
      </c>
      <c r="H188" s="36" t="e">
        <f aca="false">PRODUCT(G188/D188)</f>
        <v>#VALUE!</v>
      </c>
      <c r="I188" s="4"/>
      <c r="J188" s="4" t="s">
        <v>163</v>
      </c>
    </row>
    <row r="189" customFormat="false" ht="15" hidden="false" customHeight="false" outlineLevel="0" collapsed="false">
      <c r="B189" s="18" t="n">
        <v>1980</v>
      </c>
      <c r="C189" s="23" t="n">
        <v>8</v>
      </c>
      <c r="D189" s="23" t="n">
        <v>16</v>
      </c>
      <c r="E189" s="23" t="n">
        <v>282</v>
      </c>
      <c r="F189" s="138" t="n">
        <f aca="false">PRODUCT(E189/D189)</f>
        <v>17.625</v>
      </c>
      <c r="G189" s="23" t="s">
        <v>148</v>
      </c>
      <c r="H189" s="36" t="e">
        <f aca="false">PRODUCT(G189/D189)</f>
        <v>#VALUE!</v>
      </c>
      <c r="I189" s="4"/>
      <c r="J189" s="4" t="s">
        <v>164</v>
      </c>
    </row>
    <row r="190" customFormat="false" ht="15" hidden="false" customHeight="false" outlineLevel="0" collapsed="false">
      <c r="B190" s="39" t="s">
        <v>22</v>
      </c>
      <c r="C190" s="39" t="n">
        <f aca="false">SUM(C184:C189)</f>
        <v>27</v>
      </c>
      <c r="D190" s="39" t="n">
        <f aca="false">SUM(D184:D189)</f>
        <v>37</v>
      </c>
      <c r="E190" s="39" t="n">
        <f aca="false">SUM(E184:E189)</f>
        <v>727</v>
      </c>
      <c r="F190" s="48" t="n">
        <f aca="false">PRODUCT(E190/D190)</f>
        <v>19.6486486486487</v>
      </c>
      <c r="G190" s="39"/>
      <c r="H190" s="49"/>
      <c r="I190" s="47"/>
      <c r="J190" s="1"/>
    </row>
    <row r="191" customFormat="false" ht="15" hidden="false" customHeight="false" outlineLevel="0" collapsed="false">
      <c r="B191" s="3"/>
      <c r="C191" s="11"/>
      <c r="D191" s="3"/>
      <c r="E191" s="3"/>
      <c r="F191" s="3"/>
      <c r="G191" s="3"/>
      <c r="H191" s="4"/>
      <c r="I191" s="4"/>
      <c r="J191" s="1"/>
    </row>
    <row r="192" customFormat="false" ht="15" hidden="false" customHeight="false" outlineLevel="0" collapsed="false">
      <c r="B192" s="3"/>
      <c r="C192" s="11"/>
      <c r="D192" s="3"/>
      <c r="E192" s="3"/>
      <c r="F192" s="3"/>
      <c r="G192" s="3"/>
      <c r="H192" s="4"/>
      <c r="I192" s="4"/>
      <c r="J192" s="1"/>
    </row>
    <row r="193" s="141" customFormat="true" ht="15" hidden="false" customHeight="false" outlineLevel="0" collapsed="false">
      <c r="B193" s="146" t="s">
        <v>165</v>
      </c>
      <c r="C193" s="147"/>
      <c r="D193" s="148"/>
      <c r="E193" s="148"/>
      <c r="F193" s="148"/>
      <c r="G193" s="148"/>
      <c r="H193" s="149"/>
      <c r="I193" s="9"/>
      <c r="J193" s="5"/>
      <c r="K193" s="5"/>
      <c r="L193" s="5"/>
      <c r="M193" s="5"/>
      <c r="N193" s="5"/>
      <c r="O193" s="5"/>
      <c r="P193" s="5"/>
      <c r="Q193" s="7"/>
      <c r="R193" s="7"/>
      <c r="S193" s="5"/>
      <c r="T193" s="5"/>
      <c r="U193" s="5"/>
      <c r="AD193" s="57"/>
      <c r="AE193" s="57"/>
      <c r="XFC193" s="57"/>
      <c r="XFD193" s="57"/>
    </row>
    <row r="194" customFormat="false" ht="15" hidden="false" customHeight="false" outlineLevel="0" collapsed="false">
      <c r="B194" s="54" t="s">
        <v>9</v>
      </c>
      <c r="C194" s="54" t="s">
        <v>10</v>
      </c>
      <c r="D194" s="54" t="s">
        <v>11</v>
      </c>
      <c r="E194" s="54" t="s">
        <v>12</v>
      </c>
      <c r="F194" s="54" t="s">
        <v>13</v>
      </c>
      <c r="G194" s="54" t="s">
        <v>27</v>
      </c>
      <c r="H194" s="54" t="s">
        <v>13</v>
      </c>
      <c r="J194" s="1"/>
    </row>
    <row r="195" customFormat="false" ht="15" hidden="false" customHeight="false" outlineLevel="0" collapsed="false">
      <c r="B195" s="18" t="n">
        <v>1989</v>
      </c>
      <c r="C195" s="20" t="n">
        <v>3</v>
      </c>
      <c r="D195" s="20" t="n">
        <v>3</v>
      </c>
      <c r="E195" s="137" t="n">
        <v>59</v>
      </c>
      <c r="F195" s="136" t="n">
        <f aca="false">PRODUCT(E195/D195)</f>
        <v>19.6666666666667</v>
      </c>
      <c r="G195" s="20" t="n">
        <v>701</v>
      </c>
      <c r="H195" s="36" t="n">
        <f aca="false">PRODUCT(G195/D195)</f>
        <v>233.666666666667</v>
      </c>
      <c r="I195" s="47"/>
      <c r="J195" s="4" t="s">
        <v>166</v>
      </c>
    </row>
    <row r="196" customFormat="false" ht="15" hidden="false" customHeight="false" outlineLevel="0" collapsed="false">
      <c r="B196" s="18" t="n">
        <v>1990</v>
      </c>
      <c r="C196" s="23" t="n">
        <v>4</v>
      </c>
      <c r="D196" s="23" t="n">
        <v>4</v>
      </c>
      <c r="E196" s="23" t="n">
        <v>115</v>
      </c>
      <c r="F196" s="138" t="n">
        <f aca="false">PRODUCT(E196/D196)</f>
        <v>28.75</v>
      </c>
      <c r="G196" s="23" t="n">
        <v>959</v>
      </c>
      <c r="H196" s="36" t="n">
        <f aca="false">PRODUCT(G196/D196)</f>
        <v>239.75</v>
      </c>
      <c r="I196" s="47"/>
      <c r="J196" s="4" t="s">
        <v>167</v>
      </c>
    </row>
    <row r="197" customFormat="false" ht="15" hidden="false" customHeight="false" outlineLevel="0" collapsed="false">
      <c r="B197" s="18" t="n">
        <v>1991</v>
      </c>
      <c r="C197" s="23" t="n">
        <v>4</v>
      </c>
      <c r="D197" s="23" t="n">
        <v>5</v>
      </c>
      <c r="E197" s="23" t="n">
        <v>74</v>
      </c>
      <c r="F197" s="138" t="n">
        <f aca="false">PRODUCT(E197/D197)</f>
        <v>14.8</v>
      </c>
      <c r="G197" s="23" t="n">
        <v>2325</v>
      </c>
      <c r="H197" s="36" t="n">
        <f aca="false">PRODUCT(G197/D197)</f>
        <v>465</v>
      </c>
      <c r="I197" s="47"/>
      <c r="J197" s="4" t="s">
        <v>167</v>
      </c>
    </row>
    <row r="198" customFormat="false" ht="15" hidden="false" customHeight="false" outlineLevel="0" collapsed="false">
      <c r="B198" s="18" t="n">
        <v>1992</v>
      </c>
      <c r="C198" s="23" t="n">
        <v>4</v>
      </c>
      <c r="D198" s="23" t="n">
        <v>4</v>
      </c>
      <c r="E198" s="23" t="n">
        <v>86</v>
      </c>
      <c r="F198" s="138" t="n">
        <f aca="false">PRODUCT(E198/D198)</f>
        <v>21.5</v>
      </c>
      <c r="G198" s="23" t="n">
        <v>1517</v>
      </c>
      <c r="H198" s="36" t="n">
        <f aca="false">PRODUCT(G198/D198)</f>
        <v>379.25</v>
      </c>
      <c r="I198" s="47"/>
      <c r="J198" s="4" t="s">
        <v>167</v>
      </c>
    </row>
    <row r="199" customFormat="false" ht="15" hidden="false" customHeight="false" outlineLevel="0" collapsed="false">
      <c r="B199" s="18" t="n">
        <v>1993</v>
      </c>
      <c r="C199" s="23" t="n">
        <v>4</v>
      </c>
      <c r="D199" s="23" t="n">
        <v>4</v>
      </c>
      <c r="E199" s="23" t="n">
        <v>89</v>
      </c>
      <c r="F199" s="138" t="n">
        <f aca="false">PRODUCT(E199/D199)</f>
        <v>22.25</v>
      </c>
      <c r="G199" s="23" t="n">
        <v>1198</v>
      </c>
      <c r="H199" s="36" t="n">
        <f aca="false">PRODUCT(G199/D199)</f>
        <v>299.5</v>
      </c>
      <c r="I199" s="47"/>
      <c r="J199" s="4" t="s">
        <v>167</v>
      </c>
    </row>
    <row r="200" customFormat="false" ht="15" hidden="false" customHeight="false" outlineLevel="0" collapsed="false">
      <c r="B200" s="18" t="n">
        <v>1994</v>
      </c>
      <c r="C200" s="23" t="n">
        <v>4</v>
      </c>
      <c r="D200" s="23" t="n">
        <v>4</v>
      </c>
      <c r="E200" s="23" t="n">
        <v>59</v>
      </c>
      <c r="F200" s="138" t="n">
        <f aca="false">PRODUCT(E200/D200)</f>
        <v>14.75</v>
      </c>
      <c r="G200" s="23" t="n">
        <v>1426</v>
      </c>
      <c r="H200" s="36" t="n">
        <f aca="false">PRODUCT(G200/D200)</f>
        <v>356.5</v>
      </c>
      <c r="I200" s="47"/>
      <c r="J200" s="4" t="s">
        <v>167</v>
      </c>
    </row>
    <row r="201" customFormat="false" ht="15" hidden="false" customHeight="false" outlineLevel="0" collapsed="false">
      <c r="B201" s="18" t="n">
        <v>1995</v>
      </c>
      <c r="C201" s="23" t="n">
        <v>4</v>
      </c>
      <c r="D201" s="23" t="n">
        <v>8</v>
      </c>
      <c r="E201" s="23" t="n">
        <v>143</v>
      </c>
      <c r="F201" s="138" t="n">
        <f aca="false">PRODUCT(E201/D201)</f>
        <v>17.875</v>
      </c>
      <c r="G201" s="23" t="n">
        <v>3015</v>
      </c>
      <c r="H201" s="36" t="n">
        <f aca="false">PRODUCT(G201/D201)</f>
        <v>376.875</v>
      </c>
      <c r="I201" s="47"/>
      <c r="J201" s="4" t="s">
        <v>167</v>
      </c>
    </row>
    <row r="202" customFormat="false" ht="15" hidden="false" customHeight="false" outlineLevel="0" collapsed="false">
      <c r="B202" s="18" t="n">
        <v>1996</v>
      </c>
      <c r="C202" s="23" t="n">
        <v>4</v>
      </c>
      <c r="D202" s="23" t="n">
        <v>7</v>
      </c>
      <c r="E202" s="23" t="n">
        <v>129</v>
      </c>
      <c r="F202" s="138" t="n">
        <f aca="false">PRODUCT(E202/D202)</f>
        <v>18.4285714285714</v>
      </c>
      <c r="G202" s="23" t="s">
        <v>148</v>
      </c>
      <c r="H202" s="36" t="e">
        <f aca="false">PRODUCT(G202/D202)</f>
        <v>#VALUE!</v>
      </c>
      <c r="I202" s="47"/>
      <c r="J202" s="4" t="s">
        <v>167</v>
      </c>
    </row>
    <row r="203" customFormat="false" ht="15" hidden="false" customHeight="false" outlineLevel="0" collapsed="false">
      <c r="B203" s="18" t="n">
        <v>1997</v>
      </c>
      <c r="C203" s="23" t="n">
        <v>4</v>
      </c>
      <c r="D203" s="23" t="n">
        <v>6</v>
      </c>
      <c r="E203" s="23" t="n">
        <v>104</v>
      </c>
      <c r="F203" s="138" t="n">
        <f aca="false">PRODUCT(E203/D203)</f>
        <v>17.3333333333333</v>
      </c>
      <c r="G203" s="23" t="s">
        <v>148</v>
      </c>
      <c r="H203" s="36" t="e">
        <f aca="false">PRODUCT(G203/D203)</f>
        <v>#VALUE!</v>
      </c>
      <c r="I203" s="47"/>
      <c r="J203" s="4" t="s">
        <v>167</v>
      </c>
    </row>
    <row r="204" customFormat="false" ht="15" hidden="false" customHeight="false" outlineLevel="0" collapsed="false">
      <c r="B204" s="18" t="n">
        <v>1998</v>
      </c>
      <c r="C204" s="23" t="n">
        <v>4</v>
      </c>
      <c r="D204" s="23" t="n">
        <v>9</v>
      </c>
      <c r="E204" s="23" t="n">
        <v>120</v>
      </c>
      <c r="F204" s="138" t="n">
        <f aca="false">PRODUCT(E204/D204)</f>
        <v>13.3333333333333</v>
      </c>
      <c r="G204" s="23" t="s">
        <v>148</v>
      </c>
      <c r="H204" s="36" t="e">
        <f aca="false">PRODUCT(G204/D204)</f>
        <v>#VALUE!</v>
      </c>
      <c r="I204" s="47"/>
      <c r="J204" s="4" t="s">
        <v>167</v>
      </c>
    </row>
    <row r="205" customFormat="false" ht="15" hidden="false" customHeight="false" outlineLevel="0" collapsed="false">
      <c r="B205" s="18" t="n">
        <v>1999</v>
      </c>
      <c r="C205" s="23" t="n">
        <v>4</v>
      </c>
      <c r="D205" s="23" t="n">
        <v>7</v>
      </c>
      <c r="E205" s="23" t="n">
        <v>91</v>
      </c>
      <c r="F205" s="138" t="n">
        <f aca="false">PRODUCT(E205/D205)</f>
        <v>13</v>
      </c>
      <c r="G205" s="23" t="s">
        <v>148</v>
      </c>
      <c r="H205" s="36" t="e">
        <f aca="false">PRODUCT(G205/D205)</f>
        <v>#VALUE!</v>
      </c>
      <c r="I205" s="47"/>
      <c r="J205" s="4" t="s">
        <v>167</v>
      </c>
    </row>
    <row r="206" customFormat="false" ht="15" hidden="false" customHeight="false" outlineLevel="0" collapsed="false">
      <c r="B206" s="18" t="n">
        <v>2000</v>
      </c>
      <c r="C206" s="23" t="n">
        <v>8</v>
      </c>
      <c r="D206" s="23" t="n">
        <v>28</v>
      </c>
      <c r="E206" s="23" t="n">
        <v>411</v>
      </c>
      <c r="F206" s="138" t="n">
        <f aca="false">PRODUCT(E206/D206)</f>
        <v>14.6785714285714</v>
      </c>
      <c r="G206" s="23" t="n">
        <v>8018</v>
      </c>
      <c r="H206" s="36" t="n">
        <f aca="false">PRODUCT(G206/D206)</f>
        <v>286.357142857143</v>
      </c>
      <c r="I206" s="47"/>
      <c r="J206" s="4" t="s">
        <v>168</v>
      </c>
    </row>
    <row r="207" customFormat="false" ht="15" hidden="false" customHeight="false" outlineLevel="0" collapsed="false">
      <c r="B207" s="18" t="n">
        <v>2001</v>
      </c>
      <c r="C207" s="23" t="n">
        <v>8</v>
      </c>
      <c r="D207" s="23" t="n">
        <v>28</v>
      </c>
      <c r="E207" s="23" t="n">
        <v>459</v>
      </c>
      <c r="F207" s="138" t="n">
        <f aca="false">PRODUCT(E207/D207)</f>
        <v>16.3928571428571</v>
      </c>
      <c r="G207" s="23" t="n">
        <v>6734</v>
      </c>
      <c r="H207" s="36" t="n">
        <f aca="false">PRODUCT(G207/D207)</f>
        <v>240.5</v>
      </c>
      <c r="I207" s="47"/>
      <c r="J207" s="4" t="s">
        <v>168</v>
      </c>
    </row>
    <row r="208" customFormat="false" ht="15" hidden="false" customHeight="false" outlineLevel="0" collapsed="false">
      <c r="B208" s="18" t="n">
        <v>2002</v>
      </c>
      <c r="C208" s="23" t="n">
        <v>8</v>
      </c>
      <c r="D208" s="23" t="n">
        <v>28</v>
      </c>
      <c r="E208" s="23" t="n">
        <v>410</v>
      </c>
      <c r="F208" s="138" t="n">
        <f aca="false">PRODUCT(E208/D208)</f>
        <v>14.6428571428571</v>
      </c>
      <c r="G208" s="23" t="n">
        <v>7306</v>
      </c>
      <c r="H208" s="36" t="n">
        <f aca="false">PRODUCT(G208/D208)</f>
        <v>260.928571428571</v>
      </c>
      <c r="I208" s="47"/>
      <c r="J208" s="4" t="s">
        <v>168</v>
      </c>
    </row>
    <row r="209" customFormat="false" ht="15" hidden="false" customHeight="false" outlineLevel="0" collapsed="false">
      <c r="B209" s="18" t="n">
        <v>2003</v>
      </c>
      <c r="C209" s="23" t="n">
        <v>7</v>
      </c>
      <c r="D209" s="23" t="n">
        <v>21</v>
      </c>
      <c r="E209" s="23" t="n">
        <v>366</v>
      </c>
      <c r="F209" s="138" t="n">
        <f aca="false">PRODUCT(E209/D209)</f>
        <v>17.4285714285714</v>
      </c>
      <c r="G209" s="23" t="n">
        <v>5236</v>
      </c>
      <c r="H209" s="36" t="n">
        <f aca="false">PRODUCT(G209/D209)</f>
        <v>249.333333333333</v>
      </c>
      <c r="I209" s="47"/>
      <c r="J209" s="4" t="s">
        <v>168</v>
      </c>
    </row>
    <row r="210" customFormat="false" ht="15" hidden="false" customHeight="false" outlineLevel="0" collapsed="false">
      <c r="B210" s="18" t="n">
        <v>2004</v>
      </c>
      <c r="C210" s="23"/>
      <c r="D210" s="23"/>
      <c r="E210" s="23"/>
      <c r="F210" s="138"/>
      <c r="G210" s="23"/>
      <c r="H210" s="36"/>
      <c r="I210" s="47"/>
      <c r="J210" s="4" t="s">
        <v>169</v>
      </c>
    </row>
    <row r="211" customFormat="false" ht="15" hidden="false" customHeight="false" outlineLevel="0" collapsed="false">
      <c r="B211" s="18" t="n">
        <v>2005</v>
      </c>
      <c r="C211" s="23" t="n">
        <v>7</v>
      </c>
      <c r="D211" s="23" t="n">
        <v>21</v>
      </c>
      <c r="E211" s="23" t="n">
        <v>299</v>
      </c>
      <c r="F211" s="138" t="n">
        <f aca="false">PRODUCT(E211/D211)</f>
        <v>14.2380952380952</v>
      </c>
      <c r="G211" s="23" t="n">
        <v>4040</v>
      </c>
      <c r="H211" s="36" t="n">
        <f aca="false">PRODUCT(G211/D211)</f>
        <v>192.380952380952</v>
      </c>
      <c r="I211" s="47"/>
      <c r="J211" s="4" t="s">
        <v>168</v>
      </c>
    </row>
    <row r="212" customFormat="false" ht="15" hidden="false" customHeight="false" outlineLevel="0" collapsed="false">
      <c r="B212" s="18" t="n">
        <v>2006</v>
      </c>
      <c r="C212" s="23" t="n">
        <v>2</v>
      </c>
      <c r="D212" s="23" t="n">
        <v>2</v>
      </c>
      <c r="E212" s="23" t="n">
        <v>59</v>
      </c>
      <c r="F212" s="138" t="n">
        <f aca="false">PRODUCT(E212/D212)</f>
        <v>29.5</v>
      </c>
      <c r="G212" s="23" t="n">
        <v>707</v>
      </c>
      <c r="H212" s="36" t="n">
        <f aca="false">PRODUCT(G212/D212)</f>
        <v>353.5</v>
      </c>
      <c r="I212" s="47"/>
      <c r="J212" s="4" t="s">
        <v>170</v>
      </c>
    </row>
    <row r="213" customFormat="false" ht="15" hidden="false" customHeight="false" outlineLevel="0" collapsed="false">
      <c r="B213" s="18" t="n">
        <v>2007</v>
      </c>
      <c r="C213" s="23" t="n">
        <v>4</v>
      </c>
      <c r="D213" s="23" t="n">
        <v>5</v>
      </c>
      <c r="E213" s="23" t="n">
        <v>71</v>
      </c>
      <c r="F213" s="138" t="n">
        <f aca="false">PRODUCT(E213/D213)</f>
        <v>14.2</v>
      </c>
      <c r="G213" s="23" t="n">
        <v>2189</v>
      </c>
      <c r="H213" s="36" t="n">
        <f aca="false">PRODUCT(G213/D213)</f>
        <v>437.8</v>
      </c>
      <c r="I213" s="47"/>
      <c r="J213" s="4" t="s">
        <v>167</v>
      </c>
    </row>
    <row r="214" customFormat="false" ht="15" hidden="false" customHeight="false" outlineLevel="0" collapsed="false">
      <c r="B214" s="18" t="n">
        <v>2008</v>
      </c>
      <c r="C214" s="23"/>
      <c r="D214" s="23"/>
      <c r="E214" s="23"/>
      <c r="F214" s="138"/>
      <c r="G214" s="23"/>
      <c r="H214" s="36"/>
      <c r="I214" s="47"/>
      <c r="J214" s="4" t="s">
        <v>169</v>
      </c>
    </row>
    <row r="215" customFormat="false" ht="15" hidden="false" customHeight="false" outlineLevel="0" collapsed="false">
      <c r="B215" s="18" t="n">
        <v>2009</v>
      </c>
      <c r="C215" s="23" t="n">
        <v>4</v>
      </c>
      <c r="D215" s="23" t="n">
        <v>13</v>
      </c>
      <c r="E215" s="23" t="n">
        <v>93</v>
      </c>
      <c r="F215" s="138" t="n">
        <f aca="false">PRODUCT(E215/D215)</f>
        <v>7.15384615384615</v>
      </c>
      <c r="G215" s="23" t="n">
        <v>2950</v>
      </c>
      <c r="H215" s="36" t="n">
        <f aca="false">PRODUCT(G215/D215)</f>
        <v>226.923076923077</v>
      </c>
      <c r="I215" s="47"/>
      <c r="J215" s="4" t="s">
        <v>171</v>
      </c>
    </row>
    <row r="216" customFormat="false" ht="15" hidden="false" customHeight="false" outlineLevel="0" collapsed="false">
      <c r="B216" s="18" t="n">
        <v>2010</v>
      </c>
      <c r="C216" s="23" t="n">
        <v>4</v>
      </c>
      <c r="D216" s="23" t="n">
        <v>9</v>
      </c>
      <c r="E216" s="23" t="n">
        <v>148</v>
      </c>
      <c r="F216" s="138" t="n">
        <v>16.4444444444444</v>
      </c>
      <c r="G216" s="23" t="n">
        <v>2056</v>
      </c>
      <c r="H216" s="36" t="n">
        <v>228.444444444444</v>
      </c>
      <c r="I216" s="47"/>
      <c r="J216" s="4" t="s">
        <v>171</v>
      </c>
    </row>
    <row r="217" customFormat="false" ht="15" hidden="false" customHeight="false" outlineLevel="0" collapsed="false">
      <c r="B217" s="18" t="n">
        <v>2011</v>
      </c>
      <c r="C217" s="23"/>
      <c r="D217" s="23"/>
      <c r="E217" s="23"/>
      <c r="F217" s="138"/>
      <c r="G217" s="23"/>
      <c r="H217" s="36"/>
      <c r="I217" s="47"/>
      <c r="J217" s="4" t="s">
        <v>169</v>
      </c>
    </row>
    <row r="218" customFormat="false" ht="15" hidden="false" customHeight="false" outlineLevel="0" collapsed="false">
      <c r="B218" s="18" t="n">
        <v>2012</v>
      </c>
      <c r="C218" s="23"/>
      <c r="D218" s="23"/>
      <c r="E218" s="23"/>
      <c r="F218" s="138"/>
      <c r="G218" s="23"/>
      <c r="H218" s="36"/>
      <c r="I218" s="47"/>
      <c r="J218" s="4" t="s">
        <v>169</v>
      </c>
    </row>
    <row r="219" customFormat="false" ht="15" hidden="false" customHeight="false" outlineLevel="0" collapsed="false">
      <c r="B219" s="18" t="n">
        <v>2013</v>
      </c>
      <c r="C219" s="23" t="n">
        <v>6</v>
      </c>
      <c r="D219" s="23" t="n">
        <v>12</v>
      </c>
      <c r="E219" s="23" t="n">
        <v>163</v>
      </c>
      <c r="F219" s="138" t="n">
        <v>13.5833333333333</v>
      </c>
      <c r="G219" s="23" t="n">
        <v>4789</v>
      </c>
      <c r="H219" s="36" t="n">
        <v>399.083333333333</v>
      </c>
      <c r="I219" s="47"/>
      <c r="J219" s="4" t="s">
        <v>171</v>
      </c>
    </row>
    <row r="220" customFormat="false" ht="15" hidden="false" customHeight="false" outlineLevel="0" collapsed="false">
      <c r="B220" s="18" t="n">
        <v>2014</v>
      </c>
      <c r="C220" s="23" t="n">
        <v>3</v>
      </c>
      <c r="D220" s="23" t="n">
        <v>7</v>
      </c>
      <c r="E220" s="23" t="n">
        <v>52</v>
      </c>
      <c r="F220" s="138" t="n">
        <v>7.42857142857143</v>
      </c>
      <c r="G220" s="23" t="n">
        <v>1820</v>
      </c>
      <c r="H220" s="36" t="n">
        <v>260</v>
      </c>
      <c r="I220" s="47"/>
      <c r="J220" s="4" t="s">
        <v>172</v>
      </c>
    </row>
    <row r="221" customFormat="false" ht="15" hidden="false" customHeight="false" outlineLevel="0" collapsed="false">
      <c r="B221" s="18" t="n">
        <v>2015</v>
      </c>
      <c r="C221" s="23" t="n">
        <v>2</v>
      </c>
      <c r="D221" s="23" t="n">
        <v>3</v>
      </c>
      <c r="E221" s="23" t="n">
        <v>44</v>
      </c>
      <c r="F221" s="138" t="n">
        <v>14.6666666666667</v>
      </c>
      <c r="G221" s="23" t="n">
        <v>933</v>
      </c>
      <c r="H221" s="36" t="n">
        <v>311</v>
      </c>
      <c r="I221" s="47"/>
      <c r="J221" s="4" t="s">
        <v>173</v>
      </c>
    </row>
    <row r="222" customFormat="false" ht="15" hidden="false" customHeight="false" outlineLevel="0" collapsed="false">
      <c r="B222" s="18" t="n">
        <v>2018</v>
      </c>
      <c r="C222" s="23" t="n">
        <v>2</v>
      </c>
      <c r="D222" s="23" t="n">
        <v>3</v>
      </c>
      <c r="E222" s="23" t="n">
        <v>50</v>
      </c>
      <c r="F222" s="138" t="n">
        <v>16.6666666666667</v>
      </c>
      <c r="G222" s="23" t="n">
        <v>1109</v>
      </c>
      <c r="H222" s="36" t="n">
        <v>369.666666666667</v>
      </c>
      <c r="I222" s="47"/>
      <c r="J222" s="4" t="s">
        <v>173</v>
      </c>
    </row>
    <row r="223" customFormat="false" ht="15" hidden="false" customHeight="false" outlineLevel="0" collapsed="false">
      <c r="B223" s="18" t="n">
        <v>2019</v>
      </c>
      <c r="C223" s="23" t="n">
        <v>3</v>
      </c>
      <c r="D223" s="23" t="n">
        <v>6</v>
      </c>
      <c r="E223" s="23" t="n">
        <v>54</v>
      </c>
      <c r="F223" s="138" t="n">
        <v>9</v>
      </c>
      <c r="G223" s="23" t="n">
        <v>1641</v>
      </c>
      <c r="H223" s="36" t="n">
        <v>273.5</v>
      </c>
      <c r="I223" s="47"/>
      <c r="J223" s="4" t="s">
        <v>172</v>
      </c>
    </row>
    <row r="224" customFormat="false" ht="15" hidden="false" customHeight="false" outlineLevel="0" collapsed="false">
      <c r="B224" s="18" t="n">
        <v>2021</v>
      </c>
      <c r="C224" s="23" t="n">
        <v>6</v>
      </c>
      <c r="D224" s="23" t="n">
        <v>11</v>
      </c>
      <c r="E224" s="23" t="n">
        <v>113</v>
      </c>
      <c r="F224" s="138" t="n">
        <f aca="false">PRODUCT(E224/D224)</f>
        <v>10.2727272727273</v>
      </c>
      <c r="G224" s="23" t="n">
        <v>3777</v>
      </c>
      <c r="H224" s="36" t="n">
        <f aca="false">PRODUCT(G224/D224)</f>
        <v>343.363636363636</v>
      </c>
      <c r="I224" s="47"/>
      <c r="J224" s="4" t="s">
        <v>172</v>
      </c>
    </row>
    <row r="225" customFormat="false" ht="15" hidden="false" customHeight="false" outlineLevel="0" collapsed="false">
      <c r="B225" s="18" t="n">
        <v>2022</v>
      </c>
      <c r="C225" s="23" t="n">
        <v>3</v>
      </c>
      <c r="D225" s="23" t="n">
        <v>7</v>
      </c>
      <c r="E225" s="23" t="n">
        <v>121</v>
      </c>
      <c r="F225" s="138" t="n">
        <v>17.2857142857143</v>
      </c>
      <c r="G225" s="23" t="n">
        <v>2137</v>
      </c>
      <c r="H225" s="36" t="n">
        <v>305.285714285714</v>
      </c>
      <c r="I225" s="47"/>
      <c r="J225" s="4" t="s">
        <v>172</v>
      </c>
    </row>
    <row r="226" customFormat="false" ht="15" hidden="false" customHeight="false" outlineLevel="0" collapsed="false">
      <c r="B226" s="18" t="n">
        <v>2023</v>
      </c>
      <c r="C226" s="23" t="n">
        <v>3</v>
      </c>
      <c r="D226" s="23" t="n">
        <v>8</v>
      </c>
      <c r="E226" s="23" t="n">
        <v>123</v>
      </c>
      <c r="F226" s="138" t="n">
        <v>15.375</v>
      </c>
      <c r="G226" s="23" t="n">
        <v>2946</v>
      </c>
      <c r="H226" s="36" t="n">
        <v>368.25</v>
      </c>
      <c r="I226" s="47"/>
      <c r="J226" s="4" t="s">
        <v>172</v>
      </c>
    </row>
    <row r="227" customFormat="false" ht="15" hidden="false" customHeight="false" outlineLevel="0" collapsed="false">
      <c r="B227" s="18" t="n">
        <v>2024</v>
      </c>
      <c r="C227" s="23" t="n">
        <v>3</v>
      </c>
      <c r="D227" s="23" t="n">
        <v>8</v>
      </c>
      <c r="E227" s="23" t="n">
        <v>95</v>
      </c>
      <c r="F227" s="138" t="n">
        <f aca="false">PRODUCT(E227/D227)</f>
        <v>11.875</v>
      </c>
      <c r="G227" s="23" t="n">
        <v>3678</v>
      </c>
      <c r="H227" s="36" t="n">
        <f aca="false">PRODUCT(G227/D227)</f>
        <v>459.75</v>
      </c>
      <c r="I227" s="47"/>
      <c r="J227" s="4" t="s">
        <v>172</v>
      </c>
    </row>
    <row r="228" customFormat="false" ht="15" hidden="false" customHeight="false" outlineLevel="0" collapsed="false">
      <c r="B228" s="18" t="n">
        <v>2025</v>
      </c>
      <c r="C228" s="23" t="n">
        <v>2</v>
      </c>
      <c r="D228" s="23" t="n">
        <v>4</v>
      </c>
      <c r="E228" s="23" t="n">
        <v>38</v>
      </c>
      <c r="F228" s="138" t="n">
        <f aca="false">PRODUCT(E228/D228)</f>
        <v>9.5</v>
      </c>
      <c r="G228" s="23" t="n">
        <v>1746</v>
      </c>
      <c r="H228" s="36" t="n">
        <f aca="false">PRODUCT(G228/D228)</f>
        <v>436.5</v>
      </c>
      <c r="I228" s="47"/>
      <c r="J228" s="4" t="s">
        <v>173</v>
      </c>
    </row>
    <row r="229" customFormat="false" ht="15" hidden="false" customHeight="false" outlineLevel="0" collapsed="false">
      <c r="B229" s="25" t="s">
        <v>22</v>
      </c>
      <c r="C229" s="26" t="n">
        <f aca="false">SUM(C195:C228)</f>
        <v>128</v>
      </c>
      <c r="D229" s="26" t="n">
        <f aca="false">SUM(D195:D228)</f>
        <v>285</v>
      </c>
      <c r="E229" s="26" t="n">
        <f aca="false">SUM(E195:E228)</f>
        <v>4238</v>
      </c>
      <c r="F229" s="140" t="n">
        <f aca="false">PRODUCT(E229/D229)</f>
        <v>14.8701754385965</v>
      </c>
      <c r="G229" s="26" t="n">
        <f aca="false">SUM(G195:G228)</f>
        <v>74953</v>
      </c>
      <c r="H229" s="56"/>
      <c r="I229" s="47"/>
      <c r="J229" s="1"/>
    </row>
    <row r="230" customFormat="false" ht="15" hidden="false" customHeight="false" outlineLevel="0" collapsed="false">
      <c r="B230" s="4"/>
      <c r="C230" s="3"/>
      <c r="D230" s="3"/>
      <c r="E230" s="3"/>
      <c r="F230" s="29"/>
      <c r="G230" s="1"/>
    </row>
    <row r="231" customFormat="false" ht="15" hidden="false" customHeight="false" outlineLevel="0" collapsed="false">
      <c r="B231" s="4"/>
      <c r="C231" s="3"/>
      <c r="D231" s="3"/>
      <c r="E231" s="3"/>
      <c r="F231" s="29"/>
      <c r="G231" s="3"/>
    </row>
    <row r="232" customFormat="false" ht="15" hidden="false" customHeight="false" outlineLevel="0" collapsed="false">
      <c r="B232" s="1"/>
      <c r="G232" s="1"/>
    </row>
    <row r="233" customFormat="false" ht="15" hidden="false" customHeight="false" outlineLevel="0" collapsed="false">
      <c r="B233" s="1"/>
      <c r="G233" s="1"/>
    </row>
    <row r="234" customFormat="false" ht="15" hidden="false" customHeight="false" outlineLevel="0" collapsed="false">
      <c r="B234" s="1"/>
      <c r="G234" s="1"/>
    </row>
    <row r="235" customFormat="false" ht="15" hidden="false" customHeight="false" outlineLevel="0" collapsed="false">
      <c r="B235" s="1"/>
      <c r="G235" s="1"/>
    </row>
    <row r="236" customFormat="false" ht="15" hidden="false" customHeight="false" outlineLevel="0" collapsed="false">
      <c r="B236" s="1"/>
      <c r="G236" s="1"/>
    </row>
    <row r="237" customFormat="false" ht="15" hidden="false" customHeight="false" outlineLevel="0" collapsed="false">
      <c r="B237" s="1"/>
      <c r="G237" s="1"/>
    </row>
    <row r="238" customFormat="false" ht="15" hidden="false" customHeight="false" outlineLevel="0" collapsed="false">
      <c r="B238" s="1"/>
      <c r="G238" s="1"/>
    </row>
    <row r="239" customFormat="false" ht="15" hidden="false" customHeight="false" outlineLevel="0" collapsed="false">
      <c r="B239" s="1"/>
      <c r="G239" s="1"/>
    </row>
    <row r="240" customFormat="false" ht="15" hidden="false" customHeight="false" outlineLevel="0" collapsed="false">
      <c r="B240" s="1"/>
      <c r="G240" s="1"/>
    </row>
    <row r="241" customFormat="false" ht="15" hidden="false" customHeight="false" outlineLevel="0" collapsed="false">
      <c r="B241" s="1"/>
      <c r="G241" s="1"/>
    </row>
    <row r="242" customFormat="false" ht="15" hidden="false" customHeight="false" outlineLevel="0" collapsed="false">
      <c r="B242" s="1"/>
      <c r="G242" s="1"/>
    </row>
    <row r="243" customFormat="false" ht="15" hidden="false" customHeight="false" outlineLevel="0" collapsed="false">
      <c r="B243" s="1"/>
      <c r="G243" s="1"/>
    </row>
    <row r="244" customFormat="false" ht="15" hidden="false" customHeight="false" outlineLevel="0" collapsed="false">
      <c r="B244" s="1"/>
      <c r="G244" s="1"/>
    </row>
    <row r="245" customFormat="false" ht="15" hidden="false" customHeight="false" outlineLevel="0" collapsed="false">
      <c r="B245" s="1"/>
      <c r="G245" s="1"/>
    </row>
    <row r="246" customFormat="false" ht="15" hidden="false" customHeight="false" outlineLevel="0" collapsed="false">
      <c r="B246" s="1"/>
      <c r="G246" s="1"/>
    </row>
    <row r="247" customFormat="false" ht="15" hidden="false" customHeight="false" outlineLevel="0" collapsed="false">
      <c r="B247" s="1"/>
      <c r="G247" s="1"/>
    </row>
    <row r="248" customFormat="false" ht="15" hidden="false" customHeight="false" outlineLevel="0" collapsed="false">
      <c r="B248" s="1"/>
      <c r="G248" s="1"/>
    </row>
    <row r="249" customFormat="false" ht="15" hidden="false" customHeight="false" outlineLevel="0" collapsed="false">
      <c r="B249" s="1"/>
      <c r="G249" s="1"/>
    </row>
    <row r="250" customFormat="false" ht="15" hidden="false" customHeight="false" outlineLevel="0" collapsed="false">
      <c r="B250" s="1"/>
      <c r="G250" s="1"/>
    </row>
    <row r="251" customFormat="false" ht="15" hidden="false" customHeight="false" outlineLevel="0" collapsed="false">
      <c r="B251" s="1"/>
      <c r="G251" s="1"/>
    </row>
    <row r="252" customFormat="false" ht="15" hidden="false" customHeight="false" outlineLevel="0" collapsed="false">
      <c r="B252" s="1"/>
      <c r="G252" s="1"/>
    </row>
    <row r="253" customFormat="false" ht="15" hidden="false" customHeight="false" outlineLevel="0" collapsed="false">
      <c r="B253" s="1"/>
      <c r="G253" s="1"/>
    </row>
    <row r="254" customFormat="false" ht="15" hidden="false" customHeight="false" outlineLevel="0" collapsed="false">
      <c r="B254" s="1"/>
      <c r="G254" s="1"/>
    </row>
    <row r="255" customFormat="false" ht="15" hidden="false" customHeight="false" outlineLevel="0" collapsed="false">
      <c r="B255" s="1"/>
      <c r="G255" s="1"/>
    </row>
    <row r="256" customFormat="false" ht="15" hidden="false" customHeight="false" outlineLevel="0" collapsed="false">
      <c r="B256" s="1"/>
      <c r="G256" s="1"/>
    </row>
    <row r="257" customFormat="false" ht="15" hidden="false" customHeight="false" outlineLevel="0" collapsed="false">
      <c r="B257" s="1"/>
      <c r="G257" s="1"/>
    </row>
    <row r="258" customFormat="false" ht="15" hidden="false" customHeight="false" outlineLevel="0" collapsed="false">
      <c r="B258" s="1"/>
      <c r="G258" s="1"/>
    </row>
    <row r="259" customFormat="false" ht="15" hidden="false" customHeight="false" outlineLevel="0" collapsed="false">
      <c r="B259" s="1"/>
      <c r="G259" s="1"/>
    </row>
    <row r="260" customFormat="false" ht="15" hidden="false" customHeight="false" outlineLevel="0" collapsed="false">
      <c r="B260" s="1"/>
      <c r="G260" s="1"/>
    </row>
    <row r="261" customFormat="false" ht="15" hidden="false" customHeight="false" outlineLevel="0" collapsed="false">
      <c r="B261" s="1"/>
      <c r="G261" s="1"/>
    </row>
    <row r="262" customFormat="false" ht="15" hidden="false" customHeight="false" outlineLevel="0" collapsed="false">
      <c r="B262" s="1"/>
      <c r="G262" s="1"/>
    </row>
    <row r="263" customFormat="false" ht="15" hidden="false" customHeight="false" outlineLevel="0" collapsed="false">
      <c r="B263" s="1"/>
      <c r="G263" s="1"/>
    </row>
    <row r="264" customFormat="false" ht="15" hidden="false" customHeight="false" outlineLevel="0" collapsed="false">
      <c r="B264" s="1"/>
      <c r="G264" s="1"/>
    </row>
    <row r="265" customFormat="false" ht="15" hidden="false" customHeight="false" outlineLevel="0" collapsed="false">
      <c r="B265" s="1"/>
      <c r="G265" s="1"/>
    </row>
    <row r="266" customFormat="false" ht="15" hidden="false" customHeight="false" outlineLevel="0" collapsed="false">
      <c r="B266" s="1"/>
      <c r="G266" s="1"/>
    </row>
    <row r="267" customFormat="false" ht="15" hidden="false" customHeight="false" outlineLevel="0" collapsed="false">
      <c r="B267" s="1"/>
      <c r="G267" s="1"/>
    </row>
    <row r="268" customFormat="false" ht="15" hidden="false" customHeight="false" outlineLevel="0" collapsed="false">
      <c r="B268" s="1"/>
      <c r="G268" s="1"/>
    </row>
    <row r="269" customFormat="false" ht="15" hidden="false" customHeight="false" outlineLevel="0" collapsed="false">
      <c r="B269" s="1"/>
      <c r="G269" s="1"/>
    </row>
    <row r="270" customFormat="false" ht="15" hidden="false" customHeight="false" outlineLevel="0" collapsed="false">
      <c r="B270" s="1"/>
      <c r="G270" s="1"/>
    </row>
    <row r="271" customFormat="false" ht="15" hidden="false" customHeight="false" outlineLevel="0" collapsed="false">
      <c r="B271" s="1"/>
      <c r="G271" s="1"/>
    </row>
    <row r="272" customFormat="false" ht="15" hidden="false" customHeight="false" outlineLevel="0" collapsed="false">
      <c r="B272" s="1"/>
      <c r="G272" s="1"/>
    </row>
    <row r="273" customFormat="false" ht="15" hidden="false" customHeight="false" outlineLevel="0" collapsed="false">
      <c r="B273" s="1"/>
      <c r="G273" s="1"/>
    </row>
    <row r="274" customFormat="false" ht="15" hidden="false" customHeight="false" outlineLevel="0" collapsed="false">
      <c r="B274" s="1"/>
      <c r="G274" s="1"/>
    </row>
    <row r="275" customFormat="false" ht="15" hidden="false" customHeight="false" outlineLevel="0" collapsed="false">
      <c r="B275" s="1"/>
      <c r="G275" s="1"/>
    </row>
    <row r="276" customFormat="false" ht="15" hidden="false" customHeight="false" outlineLevel="0" collapsed="false">
      <c r="B276" s="1"/>
      <c r="G276" s="1"/>
    </row>
    <row r="277" customFormat="false" ht="15" hidden="false" customHeight="false" outlineLevel="0" collapsed="false">
      <c r="B277" s="1"/>
      <c r="G277" s="1"/>
    </row>
    <row r="278" customFormat="false" ht="15" hidden="false" customHeight="false" outlineLevel="0" collapsed="false">
      <c r="B278" s="1"/>
      <c r="G278" s="1"/>
    </row>
    <row r="279" customFormat="false" ht="15" hidden="false" customHeight="false" outlineLevel="0" collapsed="false">
      <c r="B279" s="1"/>
      <c r="G279" s="1"/>
    </row>
    <row r="280" customFormat="false" ht="15" hidden="false" customHeight="false" outlineLevel="0" collapsed="false">
      <c r="B280" s="1"/>
      <c r="G280" s="1"/>
    </row>
    <row r="281" customFormat="false" ht="15" hidden="false" customHeight="false" outlineLevel="0" collapsed="false">
      <c r="B281" s="1"/>
      <c r="G281" s="1"/>
    </row>
    <row r="282" customFormat="false" ht="15" hidden="false" customHeight="false" outlineLevel="0" collapsed="false">
      <c r="B282" s="1"/>
      <c r="G282" s="1"/>
    </row>
    <row r="283" customFormat="false" ht="15" hidden="false" customHeight="false" outlineLevel="0" collapsed="false">
      <c r="B283" s="1"/>
      <c r="G283" s="1"/>
    </row>
    <row r="284" customFormat="false" ht="15" hidden="false" customHeight="false" outlineLevel="0" collapsed="false">
      <c r="B284" s="1"/>
      <c r="G284" s="1"/>
    </row>
    <row r="285" customFormat="false" ht="15" hidden="false" customHeight="false" outlineLevel="0" collapsed="false">
      <c r="B285" s="1"/>
      <c r="G285" s="1"/>
    </row>
    <row r="286" customFormat="false" ht="15" hidden="false" customHeight="false" outlineLevel="0" collapsed="false">
      <c r="B286" s="1"/>
      <c r="G286" s="1"/>
    </row>
    <row r="287" customFormat="false" ht="15" hidden="false" customHeight="false" outlineLevel="0" collapsed="false">
      <c r="B287" s="1"/>
      <c r="G287" s="1"/>
    </row>
    <row r="288" customFormat="false" ht="15" hidden="false" customHeight="false" outlineLevel="0" collapsed="false">
      <c r="B288" s="1"/>
      <c r="G288" s="1"/>
    </row>
    <row r="289" customFormat="false" ht="15" hidden="false" customHeight="false" outlineLevel="0" collapsed="false">
      <c r="B289" s="1"/>
      <c r="G289" s="1"/>
    </row>
    <row r="290" customFormat="false" ht="15" hidden="false" customHeight="false" outlineLevel="0" collapsed="false">
      <c r="B290" s="1"/>
      <c r="G290" s="1"/>
    </row>
    <row r="291" customFormat="false" ht="15" hidden="false" customHeight="false" outlineLevel="0" collapsed="false">
      <c r="B291" s="1"/>
      <c r="G291" s="1"/>
    </row>
    <row r="292" customFormat="false" ht="15" hidden="false" customHeight="false" outlineLevel="0" collapsed="false">
      <c r="B292" s="1"/>
      <c r="G292" s="1"/>
    </row>
    <row r="293" customFormat="false" ht="15" hidden="false" customHeight="false" outlineLevel="0" collapsed="false">
      <c r="B293" s="1"/>
      <c r="G293" s="1"/>
    </row>
    <row r="294" customFormat="false" ht="15" hidden="false" customHeight="false" outlineLevel="0" collapsed="false">
      <c r="B294" s="1"/>
      <c r="G294" s="1"/>
    </row>
    <row r="295" customFormat="false" ht="15" hidden="false" customHeight="false" outlineLevel="0" collapsed="false">
      <c r="B295" s="1"/>
      <c r="G295" s="1"/>
    </row>
    <row r="296" customFormat="false" ht="15" hidden="false" customHeight="false" outlineLevel="0" collapsed="false">
      <c r="B296" s="1"/>
      <c r="G296" s="1"/>
    </row>
    <row r="297" customFormat="false" ht="15" hidden="false" customHeight="false" outlineLevel="0" collapsed="false">
      <c r="B297" s="1"/>
      <c r="G297" s="1"/>
    </row>
    <row r="298" customFormat="false" ht="15" hidden="false" customHeight="false" outlineLevel="0" collapsed="false">
      <c r="B298" s="1"/>
      <c r="G298" s="1"/>
    </row>
    <row r="299" customFormat="false" ht="15" hidden="false" customHeight="false" outlineLevel="0" collapsed="false">
      <c r="B299" s="1"/>
      <c r="G299" s="1"/>
    </row>
    <row r="300" customFormat="false" ht="15" hidden="false" customHeight="false" outlineLevel="0" collapsed="false">
      <c r="B300" s="1"/>
      <c r="G300" s="1"/>
    </row>
    <row r="301" customFormat="false" ht="15" hidden="false" customHeight="false" outlineLevel="0" collapsed="false">
      <c r="B301" s="1"/>
      <c r="G301" s="1"/>
    </row>
    <row r="302" customFormat="false" ht="15" hidden="false" customHeight="false" outlineLevel="0" collapsed="false">
      <c r="B302" s="1"/>
      <c r="G302" s="1"/>
    </row>
    <row r="303" customFormat="false" ht="15" hidden="false" customHeight="false" outlineLevel="0" collapsed="false">
      <c r="B303" s="1"/>
      <c r="G303" s="1"/>
    </row>
    <row r="304" customFormat="false" ht="15" hidden="false" customHeight="false" outlineLevel="0" collapsed="false">
      <c r="B304" s="1"/>
      <c r="G304" s="1"/>
    </row>
    <row r="305" customFormat="false" ht="15" hidden="false" customHeight="false" outlineLevel="0" collapsed="false">
      <c r="B305" s="1"/>
      <c r="G305" s="1"/>
    </row>
    <row r="306" customFormat="false" ht="15" hidden="false" customHeight="false" outlineLevel="0" collapsed="false">
      <c r="B306" s="1"/>
      <c r="G306" s="1"/>
    </row>
    <row r="307" customFormat="false" ht="15" hidden="false" customHeight="false" outlineLevel="0" collapsed="false">
      <c r="B307" s="1"/>
      <c r="G307" s="1"/>
    </row>
    <row r="308" customFormat="false" ht="15" hidden="false" customHeight="false" outlineLevel="0" collapsed="false">
      <c r="B308" s="1"/>
      <c r="G308" s="1"/>
    </row>
    <row r="309" customFormat="false" ht="15" hidden="false" customHeight="false" outlineLevel="0" collapsed="false">
      <c r="B309" s="1"/>
      <c r="G309" s="1"/>
    </row>
    <row r="310" customFormat="false" ht="15" hidden="false" customHeight="false" outlineLevel="0" collapsed="false">
      <c r="B310" s="1"/>
      <c r="G310" s="1"/>
    </row>
    <row r="311" customFormat="false" ht="15" hidden="false" customHeight="false" outlineLevel="0" collapsed="false">
      <c r="B311" s="1"/>
      <c r="G311" s="1"/>
    </row>
    <row r="312" customFormat="false" ht="15" hidden="false" customHeight="false" outlineLevel="0" collapsed="false">
      <c r="B312" s="1"/>
      <c r="G312" s="1"/>
    </row>
    <row r="313" customFormat="false" ht="15" hidden="false" customHeight="false" outlineLevel="0" collapsed="false">
      <c r="B313" s="1"/>
      <c r="G313" s="1"/>
    </row>
    <row r="314" customFormat="false" ht="15" hidden="false" customHeight="false" outlineLevel="0" collapsed="false">
      <c r="B314" s="1"/>
      <c r="G314" s="1"/>
    </row>
    <row r="315" customFormat="false" ht="15" hidden="false" customHeight="false" outlineLevel="0" collapsed="false">
      <c r="B315" s="1"/>
      <c r="G315" s="1"/>
    </row>
    <row r="316" customFormat="false" ht="15" hidden="false" customHeight="false" outlineLevel="0" collapsed="false">
      <c r="B316" s="1"/>
      <c r="G316" s="1"/>
    </row>
    <row r="317" customFormat="false" ht="15" hidden="false" customHeight="false" outlineLevel="0" collapsed="false">
      <c r="B317" s="1"/>
      <c r="G317" s="1"/>
    </row>
    <row r="318" customFormat="false" ht="15" hidden="false" customHeight="false" outlineLevel="0" collapsed="false">
      <c r="B318" s="1"/>
      <c r="G318" s="1"/>
    </row>
    <row r="319" customFormat="false" ht="15" hidden="false" customHeight="false" outlineLevel="0" collapsed="false">
      <c r="B319" s="1"/>
      <c r="G319" s="1"/>
    </row>
    <row r="320" customFormat="false" ht="15" hidden="false" customHeight="false" outlineLevel="0" collapsed="false">
      <c r="B320" s="1"/>
      <c r="G320" s="1"/>
    </row>
    <row r="321" customFormat="false" ht="15" hidden="false" customHeight="false" outlineLevel="0" collapsed="false">
      <c r="B321" s="1"/>
      <c r="G321" s="1"/>
    </row>
    <row r="322" customFormat="false" ht="15" hidden="false" customHeight="false" outlineLevel="0" collapsed="false">
      <c r="B322" s="1"/>
      <c r="G322" s="1"/>
    </row>
    <row r="323" customFormat="false" ht="15" hidden="false" customHeight="false" outlineLevel="0" collapsed="false">
      <c r="B323" s="1"/>
      <c r="G323" s="1"/>
    </row>
    <row r="324" customFormat="false" ht="15" hidden="false" customHeight="false" outlineLevel="0" collapsed="false">
      <c r="B324" s="1"/>
      <c r="G324" s="1"/>
    </row>
    <row r="325" customFormat="false" ht="15" hidden="false" customHeight="false" outlineLevel="0" collapsed="false">
      <c r="B325" s="1"/>
      <c r="G325" s="1"/>
    </row>
    <row r="326" customFormat="false" ht="15" hidden="false" customHeight="false" outlineLevel="0" collapsed="false">
      <c r="B326" s="1"/>
      <c r="G326" s="1"/>
    </row>
    <row r="327" customFormat="false" ht="15" hidden="false" customHeight="false" outlineLevel="0" collapsed="false">
      <c r="B327" s="1"/>
      <c r="G327" s="1"/>
    </row>
    <row r="328" customFormat="false" ht="15" hidden="false" customHeight="false" outlineLevel="0" collapsed="false">
      <c r="B328" s="1"/>
      <c r="G328" s="1"/>
    </row>
    <row r="329" customFormat="false" ht="15" hidden="false" customHeight="false" outlineLevel="0" collapsed="false">
      <c r="B329" s="1"/>
      <c r="G329" s="1"/>
    </row>
    <row r="330" customFormat="false" ht="15" hidden="false" customHeight="false" outlineLevel="0" collapsed="false">
      <c r="B330" s="1"/>
      <c r="G330" s="1"/>
    </row>
    <row r="331" customFormat="false" ht="15" hidden="false" customHeight="false" outlineLevel="0" collapsed="false">
      <c r="B331" s="1"/>
      <c r="G331" s="1"/>
    </row>
    <row r="332" customFormat="false" ht="15" hidden="false" customHeight="false" outlineLevel="0" collapsed="false">
      <c r="B332" s="1"/>
      <c r="G332" s="1"/>
    </row>
    <row r="333" customFormat="false" ht="15" hidden="false" customHeight="false" outlineLevel="0" collapsed="false">
      <c r="B333" s="1"/>
      <c r="G333" s="1"/>
    </row>
    <row r="334" customFormat="false" ht="15" hidden="false" customHeight="false" outlineLevel="0" collapsed="false">
      <c r="B334" s="1"/>
      <c r="G334" s="1"/>
    </row>
    <row r="335" customFormat="false" ht="15" hidden="false" customHeight="false" outlineLevel="0" collapsed="false">
      <c r="B335" s="1"/>
      <c r="G335" s="1"/>
    </row>
    <row r="336" customFormat="false" ht="15" hidden="false" customHeight="false" outlineLevel="0" collapsed="false">
      <c r="B336" s="1"/>
      <c r="G336" s="1"/>
    </row>
    <row r="337" customFormat="false" ht="15" hidden="false" customHeight="false" outlineLevel="0" collapsed="false">
      <c r="B337" s="1"/>
      <c r="G337" s="1"/>
    </row>
    <row r="338" customFormat="false" ht="15" hidden="false" customHeight="false" outlineLevel="0" collapsed="false">
      <c r="B338" s="1"/>
      <c r="G338" s="1"/>
    </row>
    <row r="339" customFormat="false" ht="15" hidden="false" customHeight="false" outlineLevel="0" collapsed="false">
      <c r="B339" s="1"/>
      <c r="G339" s="1"/>
    </row>
    <row r="340" customFormat="false" ht="15" hidden="false" customHeight="false" outlineLevel="0" collapsed="false">
      <c r="B340" s="1"/>
      <c r="G340" s="1"/>
    </row>
    <row r="341" customFormat="false" ht="15" hidden="false" customHeight="false" outlineLevel="0" collapsed="false">
      <c r="B341" s="1"/>
      <c r="G341" s="1"/>
    </row>
    <row r="342" customFormat="false" ht="15" hidden="false" customHeight="false" outlineLevel="0" collapsed="false">
      <c r="B342" s="1"/>
      <c r="G342" s="1"/>
    </row>
    <row r="343" customFormat="false" ht="15" hidden="false" customHeight="false" outlineLevel="0" collapsed="false">
      <c r="B343" s="1"/>
      <c r="G343" s="1"/>
    </row>
    <row r="344" customFormat="false" ht="15" hidden="false" customHeight="false" outlineLevel="0" collapsed="false">
      <c r="B344" s="1"/>
      <c r="G344" s="1"/>
    </row>
    <row r="345" customFormat="false" ht="15" hidden="false" customHeight="false" outlineLevel="0" collapsed="false">
      <c r="B345" s="1"/>
      <c r="G345" s="1"/>
    </row>
    <row r="346" customFormat="false" ht="15" hidden="false" customHeight="false" outlineLevel="0" collapsed="false">
      <c r="B346" s="1"/>
      <c r="G346" s="1"/>
    </row>
    <row r="347" customFormat="false" ht="15" hidden="false" customHeight="false" outlineLevel="0" collapsed="false">
      <c r="B347" s="1"/>
      <c r="G347" s="1"/>
    </row>
    <row r="348" customFormat="false" ht="15" hidden="false" customHeight="false" outlineLevel="0" collapsed="false">
      <c r="B348" s="1"/>
      <c r="G348" s="1"/>
    </row>
    <row r="349" customFormat="false" ht="15" hidden="false" customHeight="false" outlineLevel="0" collapsed="false">
      <c r="B349" s="1"/>
      <c r="G349" s="1"/>
    </row>
    <row r="350" customFormat="false" ht="15" hidden="false" customHeight="false" outlineLevel="0" collapsed="false">
      <c r="B350" s="1"/>
      <c r="G350" s="1"/>
    </row>
    <row r="351" customFormat="false" ht="15" hidden="false" customHeight="false" outlineLevel="0" collapsed="false">
      <c r="B351" s="1"/>
      <c r="G351" s="1"/>
    </row>
    <row r="352" customFormat="false" ht="15" hidden="false" customHeight="false" outlineLevel="0" collapsed="false">
      <c r="B352" s="1"/>
      <c r="G352" s="1"/>
    </row>
    <row r="353" customFormat="false" ht="15" hidden="false" customHeight="false" outlineLevel="0" collapsed="false">
      <c r="B353" s="1"/>
      <c r="G353" s="1"/>
    </row>
    <row r="354" customFormat="false" ht="15" hidden="false" customHeight="false" outlineLevel="0" collapsed="false">
      <c r="B354" s="1"/>
      <c r="G354" s="1"/>
    </row>
    <row r="355" customFormat="false" ht="15" hidden="false" customHeight="false" outlineLevel="0" collapsed="false">
      <c r="B355" s="1"/>
      <c r="G355" s="1"/>
    </row>
    <row r="356" customFormat="false" ht="15" hidden="false" customHeight="false" outlineLevel="0" collapsed="false">
      <c r="B356" s="1"/>
      <c r="G356" s="1"/>
    </row>
    <row r="357" customFormat="false" ht="15" hidden="false" customHeight="false" outlineLevel="0" collapsed="false">
      <c r="B357" s="1"/>
      <c r="G357" s="1"/>
    </row>
    <row r="358" customFormat="false" ht="15" hidden="false" customHeight="false" outlineLevel="0" collapsed="false">
      <c r="B358" s="1"/>
      <c r="G358" s="1"/>
    </row>
    <row r="359" customFormat="false" ht="15" hidden="false" customHeight="false" outlineLevel="0" collapsed="false">
      <c r="B359" s="1"/>
      <c r="G359" s="1"/>
    </row>
    <row r="360" customFormat="false" ht="15" hidden="false" customHeight="false" outlineLevel="0" collapsed="false">
      <c r="B360" s="1"/>
      <c r="G360" s="1"/>
    </row>
    <row r="361" customFormat="false" ht="15" hidden="false" customHeight="false" outlineLevel="0" collapsed="false">
      <c r="B361" s="1"/>
      <c r="G361" s="1"/>
    </row>
    <row r="362" customFormat="false" ht="15" hidden="false" customHeight="false" outlineLevel="0" collapsed="false">
      <c r="B362" s="1"/>
      <c r="G362" s="1"/>
    </row>
    <row r="363" customFormat="false" ht="15" hidden="false" customHeight="false" outlineLevel="0" collapsed="false">
      <c r="B363" s="1"/>
      <c r="G363" s="1"/>
    </row>
    <row r="364" customFormat="false" ht="15" hidden="false" customHeight="false" outlineLevel="0" collapsed="false">
      <c r="B364" s="1"/>
      <c r="G364" s="1"/>
    </row>
    <row r="365" customFormat="false" ht="15" hidden="false" customHeight="false" outlineLevel="0" collapsed="false">
      <c r="B365" s="1"/>
      <c r="G365" s="1"/>
    </row>
    <row r="366" customFormat="false" ht="15" hidden="false" customHeight="false" outlineLevel="0" collapsed="false">
      <c r="B366" s="1"/>
      <c r="G366" s="1"/>
    </row>
    <row r="367" customFormat="false" ht="15" hidden="false" customHeight="false" outlineLevel="0" collapsed="false">
      <c r="B367" s="1"/>
      <c r="G367" s="1"/>
    </row>
    <row r="368" customFormat="false" ht="15" hidden="false" customHeight="false" outlineLevel="0" collapsed="false">
      <c r="B368" s="1"/>
      <c r="G368" s="1"/>
    </row>
    <row r="369" customFormat="false" ht="15" hidden="false" customHeight="false" outlineLevel="0" collapsed="false">
      <c r="B369" s="1"/>
      <c r="G369" s="1"/>
    </row>
    <row r="370" customFormat="false" ht="15" hidden="false" customHeight="false" outlineLevel="0" collapsed="false">
      <c r="B370" s="1"/>
      <c r="G370" s="1"/>
    </row>
    <row r="371" customFormat="false" ht="15" hidden="false" customHeight="false" outlineLevel="0" collapsed="false">
      <c r="B371" s="1"/>
      <c r="G371" s="1"/>
    </row>
    <row r="372" customFormat="false" ht="15" hidden="false" customHeight="false" outlineLevel="0" collapsed="false">
      <c r="B372" s="1"/>
      <c r="G372" s="1"/>
    </row>
    <row r="373" customFormat="false" ht="15" hidden="false" customHeight="false" outlineLevel="0" collapsed="false">
      <c r="B373" s="1"/>
      <c r="G373" s="1"/>
    </row>
    <row r="374" customFormat="false" ht="15" hidden="false" customHeight="false" outlineLevel="0" collapsed="false">
      <c r="B374" s="1"/>
      <c r="G374" s="1"/>
    </row>
    <row r="375" customFormat="false" ht="15" hidden="false" customHeight="false" outlineLevel="0" collapsed="false">
      <c r="B375" s="1"/>
      <c r="G375" s="1"/>
    </row>
    <row r="376" customFormat="false" ht="15" hidden="false" customHeight="false" outlineLevel="0" collapsed="false">
      <c r="B376" s="1"/>
      <c r="G376" s="1"/>
    </row>
    <row r="377" customFormat="false" ht="15" hidden="false" customHeight="false" outlineLevel="0" collapsed="false">
      <c r="B377" s="1"/>
      <c r="G377" s="1"/>
    </row>
    <row r="378" customFormat="false" ht="15" hidden="false" customHeight="false" outlineLevel="0" collapsed="false">
      <c r="B378" s="1"/>
      <c r="G378" s="1"/>
    </row>
    <row r="379" customFormat="false" ht="15" hidden="false" customHeight="false" outlineLevel="0" collapsed="false">
      <c r="B379" s="1"/>
      <c r="G379" s="1"/>
    </row>
    <row r="380" customFormat="false" ht="15" hidden="false" customHeight="false" outlineLevel="0" collapsed="false">
      <c r="B380" s="1"/>
      <c r="G380" s="1"/>
    </row>
    <row r="381" customFormat="false" ht="15" hidden="false" customHeight="false" outlineLevel="0" collapsed="false">
      <c r="B381" s="1"/>
      <c r="G381" s="3"/>
    </row>
    <row r="382" customFormat="false" ht="15" hidden="false" customHeight="false" outlineLevel="0" collapsed="false">
      <c r="B382" s="1"/>
      <c r="G382" s="3"/>
    </row>
    <row r="383" customFormat="false" ht="15" hidden="false" customHeight="false" outlineLevel="0" collapsed="false">
      <c r="B383" s="1"/>
      <c r="G383" s="3"/>
    </row>
    <row r="384" customFormat="false" ht="15" hidden="false" customHeight="false" outlineLevel="0" collapsed="false">
      <c r="B384" s="1"/>
      <c r="G384" s="3"/>
    </row>
    <row r="385" customFormat="false" ht="15" hidden="false" customHeight="false" outlineLevel="0" collapsed="false">
      <c r="B385" s="1"/>
      <c r="G385" s="3"/>
    </row>
    <row r="386" customFormat="false" ht="15" hidden="false" customHeight="false" outlineLevel="0" collapsed="false">
      <c r="B386" s="1"/>
      <c r="G386" s="3"/>
    </row>
    <row r="387" customFormat="false" ht="15" hidden="false" customHeight="false" outlineLevel="0" collapsed="false">
      <c r="B387" s="1"/>
      <c r="G387" s="3"/>
    </row>
    <row r="388" customFormat="false" ht="15" hidden="false" customHeight="false" outlineLevel="0" collapsed="false">
      <c r="B388" s="1"/>
      <c r="G388" s="3"/>
    </row>
    <row r="389" customFormat="false" ht="15" hidden="false" customHeight="false" outlineLevel="0" collapsed="false">
      <c r="B389" s="1"/>
      <c r="G389" s="3"/>
    </row>
    <row r="390" customFormat="false" ht="15" hidden="false" customHeight="false" outlineLevel="0" collapsed="false">
      <c r="B390" s="1"/>
      <c r="G390" s="3"/>
    </row>
    <row r="391" customFormat="false" ht="15" hidden="false" customHeight="false" outlineLevel="0" collapsed="false">
      <c r="B391" s="1"/>
    </row>
    <row r="392" customFormat="false" ht="15" hidden="false" customHeight="false" outlineLevel="0" collapsed="false">
      <c r="B392" s="1"/>
    </row>
    <row r="393" customFormat="false" ht="15" hidden="false" customHeight="false" outlineLevel="0" collapsed="false">
      <c r="B393" s="1"/>
    </row>
    <row r="394" customFormat="false" ht="15" hidden="false" customHeight="false" outlineLevel="0" collapsed="false">
      <c r="B394" s="1"/>
    </row>
    <row r="395" customFormat="false" ht="15" hidden="false" customHeight="false" outlineLevel="0" collapsed="false">
      <c r="B395" s="1"/>
    </row>
    <row r="396" customFormat="false" ht="15" hidden="false" customHeight="false" outlineLevel="0" collapsed="false">
      <c r="B396" s="1"/>
    </row>
    <row r="397" customFormat="false" ht="15" hidden="false" customHeight="false" outlineLevel="0" collapsed="false">
      <c r="B397" s="1"/>
    </row>
    <row r="398" customFormat="false" ht="15" hidden="false" customHeight="false" outlineLevel="0" collapsed="false">
      <c r="B398" s="1"/>
    </row>
    <row r="399" customFormat="false" ht="15" hidden="false" customHeight="false" outlineLevel="0" collapsed="false">
      <c r="B399" s="1"/>
    </row>
    <row r="400" customFormat="false" ht="15" hidden="false" customHeight="false" outlineLevel="0" collapsed="false">
      <c r="B400" s="1"/>
    </row>
    <row r="401" customFormat="false" ht="15" hidden="false" customHeight="false" outlineLevel="0" collapsed="false">
      <c r="B401" s="1"/>
    </row>
    <row r="402" customFormat="false" ht="15" hidden="false" customHeight="false" outlineLevel="0" collapsed="false">
      <c r="B402" s="1"/>
    </row>
    <row r="403" customFormat="false" ht="15" hidden="false" customHeight="false" outlineLevel="0" collapsed="false">
      <c r="B403" s="1"/>
    </row>
    <row r="404" customFormat="false" ht="15" hidden="false" customHeight="false" outlineLevel="0" collapsed="false">
      <c r="B404" s="1"/>
    </row>
    <row r="405" customFormat="false" ht="15" hidden="false" customHeight="false" outlineLevel="0" collapsed="false">
      <c r="B405" s="1"/>
    </row>
    <row r="406" customFormat="false" ht="15" hidden="false" customHeight="false" outlineLevel="0" collapsed="false">
      <c r="B406" s="1"/>
    </row>
    <row r="407" customFormat="false" ht="15" hidden="false" customHeight="false" outlineLevel="0" collapsed="false">
      <c r="B407" s="1"/>
    </row>
    <row r="408" customFormat="false" ht="15" hidden="false" customHeight="false" outlineLevel="0" collapsed="false">
      <c r="B408" s="1"/>
    </row>
    <row r="409" customFormat="false" ht="15" hidden="false" customHeight="false" outlineLevel="0" collapsed="false">
      <c r="B409" s="1"/>
    </row>
    <row r="410" customFormat="false" ht="15" hidden="false" customHeight="false" outlineLevel="0" collapsed="false">
      <c r="B410" s="1"/>
    </row>
    <row r="411" customFormat="false" ht="15" hidden="false" customHeight="false" outlineLevel="0" collapsed="false">
      <c r="B411" s="1"/>
    </row>
    <row r="412" customFormat="false" ht="15" hidden="false" customHeight="false" outlineLevel="0" collapsed="false">
      <c r="B412" s="1"/>
    </row>
    <row r="413" customFormat="false" ht="15" hidden="false" customHeight="false" outlineLevel="0" collapsed="false">
      <c r="B413" s="1"/>
    </row>
    <row r="414" customFormat="false" ht="15" hidden="false" customHeight="false" outlineLevel="0" collapsed="false">
      <c r="B414" s="1"/>
    </row>
    <row r="415" customFormat="false" ht="15" hidden="false" customHeight="false" outlineLevel="0" collapsed="false">
      <c r="B415" s="1"/>
    </row>
    <row r="416" customFormat="false" ht="15" hidden="false" customHeight="false" outlineLevel="0" collapsed="false">
      <c r="B416" s="1"/>
    </row>
    <row r="417" customFormat="false" ht="15" hidden="false" customHeight="false" outlineLevel="0" collapsed="false">
      <c r="B417" s="1"/>
    </row>
    <row r="418" customFormat="false" ht="15" hidden="false" customHeight="false" outlineLevel="0" collapsed="false">
      <c r="B418" s="1"/>
    </row>
    <row r="419" customFormat="false" ht="15" hidden="false" customHeight="false" outlineLevel="0" collapsed="false">
      <c r="B419" s="1"/>
    </row>
    <row r="420" customFormat="false" ht="15" hidden="false" customHeight="false" outlineLevel="0" collapsed="false">
      <c r="B420" s="1"/>
    </row>
    <row r="421" customFormat="false" ht="15" hidden="false" customHeight="false" outlineLevel="0" collapsed="false">
      <c r="B421" s="1"/>
    </row>
    <row r="422" customFormat="false" ht="15" hidden="false" customHeight="false" outlineLevel="0" collapsed="false">
      <c r="B422" s="1"/>
    </row>
    <row r="423" customFormat="false" ht="15" hidden="false" customHeight="false" outlineLevel="0" collapsed="false">
      <c r="B423" s="1"/>
    </row>
    <row r="424" customFormat="false" ht="15" hidden="false" customHeight="false" outlineLevel="0" collapsed="false">
      <c r="B424" s="1"/>
    </row>
    <row r="425" customFormat="false" ht="15" hidden="false" customHeight="false" outlineLevel="0" collapsed="false">
      <c r="B425" s="1"/>
    </row>
    <row r="426" customFormat="false" ht="15" hidden="false" customHeight="false" outlineLevel="0" collapsed="false">
      <c r="B426" s="1"/>
    </row>
    <row r="427" customFormat="false" ht="15" hidden="false" customHeight="false" outlineLevel="0" collapsed="false">
      <c r="B427" s="1"/>
    </row>
    <row r="428" customFormat="false" ht="15" hidden="false" customHeight="false" outlineLevel="0" collapsed="false">
      <c r="B428" s="1"/>
    </row>
    <row r="429" customFormat="false" ht="15" hidden="false" customHeight="false" outlineLevel="0" collapsed="false">
      <c r="B429" s="1"/>
    </row>
    <row r="430" customFormat="false" ht="15" hidden="false" customHeight="false" outlineLevel="0" collapsed="false">
      <c r="B430" s="1"/>
    </row>
    <row r="431" customFormat="false" ht="15" hidden="false" customHeight="false" outlineLevel="0" collapsed="false">
      <c r="B431" s="1"/>
    </row>
    <row r="432" customFormat="false" ht="15" hidden="false" customHeight="false" outlineLevel="0" collapsed="false">
      <c r="B432" s="1"/>
    </row>
    <row r="433" customFormat="false" ht="15" hidden="false" customHeight="false" outlineLevel="0" collapsed="false">
      <c r="B433" s="1"/>
    </row>
    <row r="434" customFormat="false" ht="15" hidden="false" customHeight="false" outlineLevel="0" collapsed="false">
      <c r="B434" s="1"/>
    </row>
    <row r="435" customFormat="false" ht="15" hidden="false" customHeight="false" outlineLevel="0" collapsed="false">
      <c r="B435" s="1"/>
    </row>
    <row r="436" customFormat="false" ht="15" hidden="false" customHeight="false" outlineLevel="0" collapsed="false">
      <c r="B436" s="1"/>
    </row>
    <row r="437" customFormat="false" ht="15" hidden="false" customHeight="false" outlineLevel="0" collapsed="false">
      <c r="B437" s="1"/>
    </row>
    <row r="438" customFormat="false" ht="15" hidden="false" customHeight="false" outlineLevel="0" collapsed="false">
      <c r="B438" s="1"/>
    </row>
    <row r="439" customFormat="false" ht="15" hidden="false" customHeight="false" outlineLevel="0" collapsed="false">
      <c r="B439" s="1"/>
    </row>
    <row r="440" customFormat="false" ht="15" hidden="false" customHeight="false" outlineLevel="0" collapsed="false">
      <c r="B440" s="1"/>
    </row>
    <row r="441" customFormat="false" ht="15" hidden="false" customHeight="false" outlineLevel="0" collapsed="false">
      <c r="B441" s="1"/>
    </row>
    <row r="442" customFormat="false" ht="15" hidden="false" customHeight="false" outlineLevel="0" collapsed="false">
      <c r="B442" s="1"/>
    </row>
    <row r="443" customFormat="false" ht="15" hidden="false" customHeight="false" outlineLevel="0" collapsed="false">
      <c r="B443" s="1"/>
    </row>
    <row r="444" customFormat="false" ht="15" hidden="false" customHeight="false" outlineLevel="0" collapsed="false">
      <c r="B444" s="1"/>
    </row>
    <row r="445" customFormat="false" ht="15" hidden="false" customHeight="false" outlineLevel="0" collapsed="false">
      <c r="B445" s="1"/>
    </row>
    <row r="446" customFormat="false" ht="15" hidden="false" customHeight="false" outlineLevel="0" collapsed="false">
      <c r="B446" s="1"/>
    </row>
    <row r="447" customFormat="false" ht="15" hidden="false" customHeight="false" outlineLevel="0" collapsed="false">
      <c r="B447" s="1"/>
    </row>
    <row r="448" customFormat="false" ht="15" hidden="false" customHeight="false" outlineLevel="0" collapsed="false">
      <c r="B448" s="1"/>
    </row>
    <row r="449" customFormat="false" ht="15" hidden="false" customHeight="false" outlineLevel="0" collapsed="false">
      <c r="B449" s="1"/>
    </row>
    <row r="450" customFormat="false" ht="15" hidden="false" customHeight="false" outlineLevel="0" collapsed="false">
      <c r="B450" s="1"/>
    </row>
    <row r="451" customFormat="false" ht="15" hidden="false" customHeight="false" outlineLevel="0" collapsed="false">
      <c r="B451" s="1"/>
    </row>
    <row r="452" customFormat="false" ht="15" hidden="false" customHeight="false" outlineLevel="0" collapsed="false">
      <c r="B452" s="1"/>
    </row>
    <row r="453" customFormat="false" ht="15" hidden="false" customHeight="false" outlineLevel="0" collapsed="false">
      <c r="B453" s="1"/>
    </row>
    <row r="454" customFormat="false" ht="15" hidden="false" customHeight="false" outlineLevel="0" collapsed="false">
      <c r="B454" s="1"/>
    </row>
    <row r="455" customFormat="false" ht="15" hidden="false" customHeight="false" outlineLevel="0" collapsed="false">
      <c r="B455" s="1"/>
    </row>
    <row r="456" customFormat="false" ht="15" hidden="false" customHeight="false" outlineLevel="0" collapsed="false">
      <c r="B456" s="1"/>
    </row>
    <row r="457" customFormat="false" ht="15" hidden="false" customHeight="false" outlineLevel="0" collapsed="false">
      <c r="B457" s="1"/>
    </row>
    <row r="458" customFormat="false" ht="15" hidden="false" customHeight="false" outlineLevel="0" collapsed="false">
      <c r="B458" s="1"/>
    </row>
    <row r="459" customFormat="false" ht="15" hidden="false" customHeight="false" outlineLevel="0" collapsed="false">
      <c r="B459" s="1"/>
    </row>
    <row r="460" customFormat="false" ht="15" hidden="false" customHeight="false" outlineLevel="0" collapsed="false">
      <c r="B460" s="1"/>
    </row>
    <row r="461" customFormat="false" ht="15" hidden="false" customHeight="false" outlineLevel="0" collapsed="false">
      <c r="B461" s="1"/>
    </row>
    <row r="462" customFormat="false" ht="15" hidden="false" customHeight="false" outlineLevel="0" collapsed="false">
      <c r="B462" s="1"/>
    </row>
    <row r="463" customFormat="false" ht="15" hidden="false" customHeight="false" outlineLevel="0" collapsed="false">
      <c r="B463" s="1"/>
    </row>
    <row r="464" customFormat="false" ht="15" hidden="false" customHeight="false" outlineLevel="0" collapsed="false">
      <c r="B464" s="1"/>
    </row>
    <row r="465" customFormat="false" ht="15" hidden="false" customHeight="false" outlineLevel="0" collapsed="false">
      <c r="B465" s="1"/>
    </row>
    <row r="466" customFormat="false" ht="15" hidden="false" customHeight="false" outlineLevel="0" collapsed="false">
      <c r="B466" s="1"/>
    </row>
    <row r="467" customFormat="false" ht="15" hidden="false" customHeight="false" outlineLevel="0" collapsed="false">
      <c r="B467" s="1"/>
    </row>
    <row r="468" customFormat="false" ht="15" hidden="false" customHeight="false" outlineLevel="0" collapsed="false">
      <c r="B468" s="1"/>
    </row>
    <row r="469" customFormat="false" ht="15" hidden="false" customHeight="false" outlineLevel="0" collapsed="false">
      <c r="B469" s="1"/>
    </row>
    <row r="470" customFormat="false" ht="15" hidden="false" customHeight="false" outlineLevel="0" collapsed="false">
      <c r="B470" s="1"/>
    </row>
    <row r="471" customFormat="false" ht="15" hidden="false" customHeight="false" outlineLevel="0" collapsed="false">
      <c r="B471" s="1"/>
    </row>
    <row r="472" customFormat="false" ht="15" hidden="false" customHeight="false" outlineLevel="0" collapsed="false">
      <c r="B472" s="1"/>
    </row>
    <row r="473" customFormat="false" ht="15" hidden="false" customHeight="false" outlineLevel="0" collapsed="false">
      <c r="B473" s="1"/>
    </row>
    <row r="474" customFormat="false" ht="15" hidden="false" customHeight="false" outlineLevel="0" collapsed="false">
      <c r="B474" s="1"/>
    </row>
    <row r="475" customFormat="false" ht="15" hidden="false" customHeight="false" outlineLevel="0" collapsed="false">
      <c r="B475" s="1"/>
    </row>
    <row r="476" customFormat="false" ht="15" hidden="false" customHeight="false" outlineLevel="0" collapsed="false">
      <c r="B476" s="1"/>
    </row>
    <row r="477" customFormat="false" ht="15" hidden="false" customHeight="false" outlineLevel="0" collapsed="false">
      <c r="B477" s="1"/>
    </row>
    <row r="478" customFormat="false" ht="15" hidden="false" customHeight="false" outlineLevel="0" collapsed="false">
      <c r="B478" s="1"/>
    </row>
    <row r="479" customFormat="false" ht="15" hidden="false" customHeight="false" outlineLevel="0" collapsed="false">
      <c r="B479" s="1"/>
    </row>
    <row r="480" customFormat="false" ht="15" hidden="false" customHeight="false" outlineLevel="0" collapsed="false">
      <c r="B480" s="1"/>
    </row>
    <row r="481" customFormat="false" ht="15" hidden="false" customHeight="false" outlineLevel="0" collapsed="false">
      <c r="B481" s="1"/>
    </row>
    <row r="482" customFormat="false" ht="15" hidden="false" customHeight="false" outlineLevel="0" collapsed="false">
      <c r="B482" s="1"/>
    </row>
    <row r="483" customFormat="false" ht="15" hidden="false" customHeight="false" outlineLevel="0" collapsed="false">
      <c r="B483" s="1"/>
    </row>
    <row r="484" customFormat="false" ht="15" hidden="false" customHeight="false" outlineLevel="0" collapsed="false">
      <c r="B484" s="1"/>
    </row>
    <row r="485" customFormat="false" ht="15" hidden="false" customHeight="false" outlineLevel="0" collapsed="false">
      <c r="B485" s="1"/>
    </row>
    <row r="486" customFormat="false" ht="15" hidden="false" customHeight="false" outlineLevel="0" collapsed="false">
      <c r="B486" s="1"/>
    </row>
    <row r="487" customFormat="false" ht="15" hidden="false" customHeight="false" outlineLevel="0" collapsed="false">
      <c r="B487" s="1"/>
    </row>
    <row r="488" customFormat="false" ht="15" hidden="false" customHeight="false" outlineLevel="0" collapsed="false">
      <c r="B488" s="1"/>
    </row>
    <row r="489" customFormat="false" ht="15" hidden="false" customHeight="false" outlineLevel="0" collapsed="false">
      <c r="B489" s="1"/>
    </row>
    <row r="490" customFormat="false" ht="15" hidden="false" customHeight="false" outlineLevel="0" collapsed="false">
      <c r="B490" s="1"/>
    </row>
    <row r="491" customFormat="false" ht="15" hidden="false" customHeight="false" outlineLevel="0" collapsed="false">
      <c r="B491" s="1"/>
    </row>
    <row r="492" customFormat="false" ht="15" hidden="false" customHeight="false" outlineLevel="0" collapsed="false">
      <c r="B492" s="1"/>
    </row>
    <row r="493" customFormat="false" ht="15" hidden="false" customHeight="false" outlineLevel="0" collapsed="false">
      <c r="B493" s="1"/>
    </row>
    <row r="494" customFormat="false" ht="15" hidden="false" customHeight="false" outlineLevel="0" collapsed="false">
      <c r="B494" s="1"/>
    </row>
    <row r="495" customFormat="false" ht="15" hidden="false" customHeight="false" outlineLevel="0" collapsed="false">
      <c r="B495" s="1"/>
    </row>
    <row r="496" customFormat="false" ht="15" hidden="false" customHeight="false" outlineLevel="0" collapsed="false">
      <c r="B496" s="1"/>
    </row>
    <row r="497" customFormat="false" ht="15" hidden="false" customHeight="false" outlineLevel="0" collapsed="false">
      <c r="B497" s="1"/>
    </row>
    <row r="498" customFormat="false" ht="15" hidden="false" customHeight="false" outlineLevel="0" collapsed="false">
      <c r="B498" s="1"/>
    </row>
    <row r="499" customFormat="false" ht="15" hidden="false" customHeight="false" outlineLevel="0" collapsed="false">
      <c r="B499" s="1"/>
    </row>
    <row r="500" customFormat="false" ht="15" hidden="false" customHeight="false" outlineLevel="0" collapsed="false">
      <c r="B500" s="1"/>
    </row>
    <row r="501" customFormat="false" ht="15" hidden="false" customHeight="false" outlineLevel="0" collapsed="false">
      <c r="B501" s="1"/>
    </row>
    <row r="502" customFormat="false" ht="15" hidden="false" customHeight="false" outlineLevel="0" collapsed="false">
      <c r="B502" s="1"/>
    </row>
    <row r="503" customFormat="false" ht="15" hidden="false" customHeight="false" outlineLevel="0" collapsed="false">
      <c r="B503" s="1"/>
    </row>
    <row r="504" customFormat="false" ht="15" hidden="false" customHeight="false" outlineLevel="0" collapsed="false">
      <c r="B504" s="1"/>
    </row>
    <row r="505" customFormat="false" ht="15" hidden="false" customHeight="false" outlineLevel="0" collapsed="false">
      <c r="B505" s="1"/>
    </row>
    <row r="506" customFormat="false" ht="15" hidden="false" customHeight="false" outlineLevel="0" collapsed="false">
      <c r="B506" s="1"/>
    </row>
    <row r="507" customFormat="false" ht="15" hidden="false" customHeight="false" outlineLevel="0" collapsed="false">
      <c r="B507" s="1"/>
    </row>
    <row r="508" customFormat="false" ht="15" hidden="false" customHeight="false" outlineLevel="0" collapsed="false">
      <c r="B508" s="1"/>
    </row>
    <row r="509" customFormat="false" ht="15" hidden="false" customHeight="false" outlineLevel="0" collapsed="false">
      <c r="B509" s="1"/>
    </row>
    <row r="510" customFormat="false" ht="15" hidden="false" customHeight="false" outlineLevel="0" collapsed="false">
      <c r="B510" s="1"/>
    </row>
    <row r="511" customFormat="false" ht="15" hidden="false" customHeight="false" outlineLevel="0" collapsed="false">
      <c r="B511" s="1"/>
    </row>
    <row r="512" customFormat="false" ht="15" hidden="false" customHeight="false" outlineLevel="0" collapsed="false">
      <c r="B512" s="1"/>
    </row>
    <row r="513" customFormat="false" ht="15" hidden="false" customHeight="false" outlineLevel="0" collapsed="false">
      <c r="B513" s="1"/>
    </row>
    <row r="514" customFormat="false" ht="15" hidden="false" customHeight="false" outlineLevel="0" collapsed="false">
      <c r="B514" s="1"/>
    </row>
    <row r="515" customFormat="false" ht="15" hidden="false" customHeight="false" outlineLevel="0" collapsed="false">
      <c r="B515" s="1"/>
    </row>
    <row r="516" customFormat="false" ht="15" hidden="false" customHeight="false" outlineLevel="0" collapsed="false">
      <c r="B516" s="1"/>
    </row>
    <row r="517" customFormat="false" ht="15" hidden="false" customHeight="false" outlineLevel="0" collapsed="false">
      <c r="B517" s="1"/>
    </row>
    <row r="518" customFormat="false" ht="15" hidden="false" customHeight="false" outlineLevel="0" collapsed="false">
      <c r="B518" s="1"/>
    </row>
    <row r="519" customFormat="false" ht="15" hidden="false" customHeight="false" outlineLevel="0" collapsed="false">
      <c r="B519" s="1"/>
    </row>
    <row r="520" customFormat="false" ht="15" hidden="false" customHeight="false" outlineLevel="0" collapsed="false">
      <c r="B520" s="1"/>
    </row>
    <row r="521" customFormat="false" ht="15" hidden="false" customHeight="false" outlineLevel="0" collapsed="false">
      <c r="B521" s="1"/>
    </row>
    <row r="522" customFormat="false" ht="15" hidden="false" customHeight="false" outlineLevel="0" collapsed="false">
      <c r="B522" s="1"/>
    </row>
    <row r="523" customFormat="false" ht="15" hidden="false" customHeight="false" outlineLevel="0" collapsed="false">
      <c r="B523" s="1"/>
    </row>
    <row r="524" customFormat="false" ht="15" hidden="false" customHeight="false" outlineLevel="0" collapsed="false">
      <c r="B524" s="1"/>
    </row>
    <row r="525" customFormat="false" ht="15" hidden="false" customHeight="false" outlineLevel="0" collapsed="false">
      <c r="B525" s="1"/>
    </row>
    <row r="526" customFormat="false" ht="15" hidden="false" customHeight="false" outlineLevel="0" collapsed="false">
      <c r="B526" s="1"/>
    </row>
    <row r="527" customFormat="false" ht="15" hidden="false" customHeight="false" outlineLevel="0" collapsed="false">
      <c r="B527" s="1"/>
    </row>
    <row r="528" customFormat="false" ht="15" hidden="false" customHeight="false" outlineLevel="0" collapsed="false">
      <c r="B528" s="1"/>
    </row>
    <row r="529" customFormat="false" ht="15" hidden="false" customHeight="false" outlineLevel="0" collapsed="false">
      <c r="B529" s="1"/>
    </row>
    <row r="530" customFormat="false" ht="15" hidden="false" customHeight="false" outlineLevel="0" collapsed="false">
      <c r="B530" s="1"/>
    </row>
    <row r="531" customFormat="false" ht="15" hidden="false" customHeight="false" outlineLevel="0" collapsed="false">
      <c r="B531" s="1"/>
    </row>
    <row r="532" customFormat="false" ht="15" hidden="false" customHeight="false" outlineLevel="0" collapsed="false">
      <c r="B532" s="1"/>
    </row>
    <row r="533" customFormat="false" ht="15" hidden="false" customHeight="false" outlineLevel="0" collapsed="false">
      <c r="B533" s="1"/>
    </row>
    <row r="534" customFormat="false" ht="15" hidden="false" customHeight="false" outlineLevel="0" collapsed="false">
      <c r="B534" s="1"/>
    </row>
    <row r="535" customFormat="false" ht="15" hidden="false" customHeight="false" outlineLevel="0" collapsed="false">
      <c r="B535" s="1"/>
    </row>
    <row r="536" customFormat="false" ht="15" hidden="false" customHeight="false" outlineLevel="0" collapsed="false">
      <c r="B536" s="1"/>
    </row>
    <row r="537" customFormat="false" ht="15" hidden="false" customHeight="false" outlineLevel="0" collapsed="false">
      <c r="B537" s="1"/>
    </row>
    <row r="538" customFormat="false" ht="15" hidden="false" customHeight="false" outlineLevel="0" collapsed="false">
      <c r="B538" s="1"/>
    </row>
    <row r="539" customFormat="false" ht="15" hidden="false" customHeight="false" outlineLevel="0" collapsed="false">
      <c r="B539" s="1"/>
    </row>
    <row r="540" customFormat="false" ht="15" hidden="false" customHeight="false" outlineLevel="0" collapsed="false">
      <c r="B540" s="1"/>
    </row>
    <row r="541" customFormat="false" ht="15" hidden="false" customHeight="false" outlineLevel="0" collapsed="false">
      <c r="B541" s="1"/>
    </row>
    <row r="542" customFormat="false" ht="15" hidden="false" customHeight="false" outlineLevel="0" collapsed="false">
      <c r="B542" s="1"/>
    </row>
    <row r="543" customFormat="false" ht="15" hidden="false" customHeight="false" outlineLevel="0" collapsed="false">
      <c r="B543" s="1"/>
    </row>
    <row r="544" customFormat="false" ht="15" hidden="false" customHeight="false" outlineLevel="0" collapsed="false">
      <c r="B544" s="1"/>
    </row>
    <row r="545" customFormat="false" ht="15" hidden="false" customHeight="false" outlineLevel="0" collapsed="false">
      <c r="B545" s="1"/>
    </row>
    <row r="546" customFormat="false" ht="15" hidden="false" customHeight="false" outlineLevel="0" collapsed="false">
      <c r="B546" s="1"/>
    </row>
    <row r="547" customFormat="false" ht="15" hidden="false" customHeight="false" outlineLevel="0" collapsed="false">
      <c r="B547" s="1"/>
    </row>
    <row r="548" customFormat="false" ht="15" hidden="false" customHeight="false" outlineLevel="0" collapsed="false">
      <c r="B548" s="1"/>
    </row>
    <row r="549" customFormat="false" ht="15" hidden="false" customHeight="false" outlineLevel="0" collapsed="false">
      <c r="B549" s="1"/>
    </row>
    <row r="550" customFormat="false" ht="15" hidden="false" customHeight="false" outlineLevel="0" collapsed="false">
      <c r="B550" s="1"/>
    </row>
    <row r="551" customFormat="false" ht="15" hidden="false" customHeight="false" outlineLevel="0" collapsed="false">
      <c r="B551" s="1"/>
    </row>
    <row r="552" customFormat="false" ht="15" hidden="false" customHeight="false" outlineLevel="0" collapsed="false">
      <c r="B552" s="1"/>
    </row>
    <row r="553" customFormat="false" ht="15" hidden="false" customHeight="false" outlineLevel="0" collapsed="false">
      <c r="B553" s="1"/>
    </row>
    <row r="554" customFormat="false" ht="15" hidden="false" customHeight="false" outlineLevel="0" collapsed="false">
      <c r="B554" s="1"/>
    </row>
    <row r="555" customFormat="false" ht="15" hidden="false" customHeight="false" outlineLevel="0" collapsed="false">
      <c r="B555" s="1"/>
    </row>
    <row r="556" customFormat="false" ht="15" hidden="false" customHeight="false" outlineLevel="0" collapsed="false">
      <c r="B556" s="1"/>
    </row>
    <row r="557" customFormat="false" ht="15" hidden="false" customHeight="false" outlineLevel="0" collapsed="false">
      <c r="B557" s="1"/>
    </row>
    <row r="558" customFormat="false" ht="15" hidden="false" customHeight="false" outlineLevel="0" collapsed="false">
      <c r="B558" s="1"/>
    </row>
    <row r="559" customFormat="false" ht="15" hidden="false" customHeight="false" outlineLevel="0" collapsed="false">
      <c r="B559" s="1"/>
    </row>
    <row r="560" customFormat="false" ht="15" hidden="false" customHeight="false" outlineLevel="0" collapsed="false">
      <c r="B560" s="1"/>
    </row>
    <row r="561" customFormat="false" ht="15" hidden="false" customHeight="false" outlineLevel="0" collapsed="false">
      <c r="B561" s="1"/>
    </row>
    <row r="562" customFormat="false" ht="15" hidden="false" customHeight="false" outlineLevel="0" collapsed="false">
      <c r="B562" s="1"/>
    </row>
    <row r="563" customFormat="false" ht="15" hidden="false" customHeight="false" outlineLevel="0" collapsed="false">
      <c r="B563" s="1"/>
    </row>
    <row r="564" customFormat="false" ht="15" hidden="false" customHeight="false" outlineLevel="0" collapsed="false">
      <c r="B564" s="1"/>
    </row>
    <row r="565" customFormat="false" ht="15" hidden="false" customHeight="false" outlineLevel="0" collapsed="false">
      <c r="B565" s="1"/>
    </row>
    <row r="566" customFormat="false" ht="15" hidden="false" customHeight="false" outlineLevel="0" collapsed="false">
      <c r="B566" s="1"/>
    </row>
    <row r="567" customFormat="false" ht="15" hidden="false" customHeight="false" outlineLevel="0" collapsed="false">
      <c r="B567" s="1"/>
    </row>
    <row r="568" customFormat="false" ht="15" hidden="false" customHeight="false" outlineLevel="0" collapsed="false">
      <c r="B568" s="1"/>
    </row>
    <row r="569" customFormat="false" ht="15" hidden="false" customHeight="false" outlineLevel="0" collapsed="false">
      <c r="B569" s="1"/>
    </row>
    <row r="570" customFormat="false" ht="15" hidden="false" customHeight="false" outlineLevel="0" collapsed="false">
      <c r="B570" s="1"/>
    </row>
    <row r="571" customFormat="false" ht="15" hidden="false" customHeight="false" outlineLevel="0" collapsed="false">
      <c r="B571" s="1"/>
    </row>
    <row r="572" customFormat="false" ht="15" hidden="false" customHeight="false" outlineLevel="0" collapsed="false">
      <c r="B572" s="1"/>
    </row>
    <row r="573" customFormat="false" ht="15" hidden="false" customHeight="false" outlineLevel="0" collapsed="false">
      <c r="B573" s="1"/>
    </row>
    <row r="574" customFormat="false" ht="15" hidden="false" customHeight="false" outlineLevel="0" collapsed="false">
      <c r="B574" s="1"/>
    </row>
    <row r="575" customFormat="false" ht="15" hidden="false" customHeight="false" outlineLevel="0" collapsed="false">
      <c r="B575" s="1"/>
    </row>
    <row r="576" customFormat="false" ht="15" hidden="false" customHeight="false" outlineLevel="0" collapsed="false">
      <c r="B576" s="1"/>
    </row>
    <row r="577" customFormat="false" ht="15" hidden="false" customHeight="false" outlineLevel="0" collapsed="false">
      <c r="B577" s="1"/>
    </row>
    <row r="578" customFormat="false" ht="15" hidden="false" customHeight="false" outlineLevel="0" collapsed="false">
      <c r="B578" s="1"/>
    </row>
    <row r="579" customFormat="false" ht="15" hidden="false" customHeight="false" outlineLevel="0" collapsed="false">
      <c r="B579" s="1"/>
    </row>
    <row r="580" customFormat="false" ht="15" hidden="false" customHeight="false" outlineLevel="0" collapsed="false">
      <c r="B580" s="1"/>
    </row>
    <row r="581" customFormat="false" ht="15" hidden="false" customHeight="false" outlineLevel="0" collapsed="false">
      <c r="B581" s="1"/>
    </row>
    <row r="582" customFormat="false" ht="15" hidden="false" customHeight="false" outlineLevel="0" collapsed="false">
      <c r="B582" s="1"/>
    </row>
    <row r="583" customFormat="false" ht="15" hidden="false" customHeight="false" outlineLevel="0" collapsed="false">
      <c r="B583" s="1"/>
    </row>
    <row r="584" customFormat="false" ht="15" hidden="false" customHeight="false" outlineLevel="0" collapsed="false">
      <c r="B584" s="1"/>
    </row>
    <row r="585" customFormat="false" ht="15" hidden="false" customHeight="false" outlineLevel="0" collapsed="false">
      <c r="B585" s="1"/>
    </row>
    <row r="586" customFormat="false" ht="15" hidden="false" customHeight="false" outlineLevel="0" collapsed="false">
      <c r="B586" s="1"/>
    </row>
    <row r="587" customFormat="false" ht="15" hidden="false" customHeight="false" outlineLevel="0" collapsed="false">
      <c r="B587" s="1"/>
    </row>
    <row r="588" customFormat="false" ht="15" hidden="false" customHeight="false" outlineLevel="0" collapsed="false">
      <c r="B588" s="1"/>
    </row>
    <row r="589" customFormat="false" ht="15" hidden="false" customHeight="false" outlineLevel="0" collapsed="false">
      <c r="B589" s="1"/>
    </row>
    <row r="590" customFormat="false" ht="15" hidden="false" customHeight="false" outlineLevel="0" collapsed="false">
      <c r="B590" s="1"/>
    </row>
    <row r="591" customFormat="false" ht="15" hidden="false" customHeight="false" outlineLevel="0" collapsed="false">
      <c r="B591" s="1"/>
    </row>
    <row r="592" customFormat="false" ht="15" hidden="false" customHeight="false" outlineLevel="0" collapsed="false">
      <c r="B592" s="1"/>
    </row>
    <row r="593" customFormat="false" ht="15" hidden="false" customHeight="false" outlineLevel="0" collapsed="false">
      <c r="B593" s="1"/>
    </row>
    <row r="594" customFormat="false" ht="15" hidden="false" customHeight="false" outlineLevel="0" collapsed="false">
      <c r="B594" s="1"/>
    </row>
    <row r="595" customFormat="false" ht="15" hidden="false" customHeight="false" outlineLevel="0" collapsed="false">
      <c r="B595" s="1"/>
    </row>
    <row r="596" customFormat="false" ht="15" hidden="false" customHeight="false" outlineLevel="0" collapsed="false">
      <c r="B596" s="1"/>
    </row>
    <row r="597" customFormat="false" ht="15" hidden="false" customHeight="false" outlineLevel="0" collapsed="false">
      <c r="B597" s="1"/>
    </row>
    <row r="598" customFormat="false" ht="15" hidden="false" customHeight="false" outlineLevel="0" collapsed="false">
      <c r="B598" s="1"/>
    </row>
    <row r="599" customFormat="false" ht="15" hidden="false" customHeight="false" outlineLevel="0" collapsed="false">
      <c r="B599" s="1"/>
    </row>
    <row r="600" customFormat="false" ht="15" hidden="false" customHeight="false" outlineLevel="0" collapsed="false">
      <c r="B600" s="1"/>
    </row>
    <row r="601" customFormat="false" ht="15" hidden="false" customHeight="false" outlineLevel="0" collapsed="false">
      <c r="B601" s="1"/>
    </row>
    <row r="602" customFormat="false" ht="15" hidden="false" customHeight="false" outlineLevel="0" collapsed="false">
      <c r="B602" s="1"/>
    </row>
    <row r="603" customFormat="false" ht="15" hidden="false" customHeight="false" outlineLevel="0" collapsed="false">
      <c r="B603" s="1"/>
    </row>
    <row r="604" customFormat="false" ht="15" hidden="false" customHeight="false" outlineLevel="0" collapsed="false">
      <c r="B604" s="1"/>
    </row>
    <row r="605" customFormat="false" ht="15" hidden="false" customHeight="false" outlineLevel="0" collapsed="false">
      <c r="B605" s="1"/>
    </row>
    <row r="606" customFormat="false" ht="15" hidden="false" customHeight="false" outlineLevel="0" collapsed="false">
      <c r="B606" s="1"/>
    </row>
    <row r="607" customFormat="false" ht="15" hidden="false" customHeight="false" outlineLevel="0" collapsed="false">
      <c r="B607" s="1"/>
    </row>
    <row r="608" customFormat="false" ht="15" hidden="false" customHeight="false" outlineLevel="0" collapsed="false">
      <c r="B608" s="1"/>
    </row>
    <row r="609" customFormat="false" ht="15" hidden="false" customHeight="false" outlineLevel="0" collapsed="false">
      <c r="B609" s="1"/>
    </row>
    <row r="610" customFormat="false" ht="15" hidden="false" customHeight="false" outlineLevel="0" collapsed="false">
      <c r="B610" s="1"/>
    </row>
    <row r="611" customFormat="false" ht="15" hidden="false" customHeight="false" outlineLevel="0" collapsed="false">
      <c r="B611" s="1"/>
    </row>
    <row r="612" customFormat="false" ht="15" hidden="false" customHeight="false" outlineLevel="0" collapsed="false">
      <c r="B612" s="1"/>
    </row>
    <row r="613" customFormat="false" ht="15" hidden="false" customHeight="false" outlineLevel="0" collapsed="false">
      <c r="B613" s="1"/>
    </row>
    <row r="614" customFormat="false" ht="15" hidden="false" customHeight="false" outlineLevel="0" collapsed="false">
      <c r="B614" s="1"/>
    </row>
    <row r="615" customFormat="false" ht="15" hidden="false" customHeight="false" outlineLevel="0" collapsed="false">
      <c r="B615" s="1"/>
    </row>
    <row r="616" customFormat="false" ht="15" hidden="false" customHeight="false" outlineLevel="0" collapsed="false">
      <c r="B616" s="1"/>
    </row>
    <row r="617" customFormat="false" ht="15" hidden="false" customHeight="false" outlineLevel="0" collapsed="false">
      <c r="B617" s="1"/>
    </row>
    <row r="618" customFormat="false" ht="15" hidden="false" customHeight="false" outlineLevel="0" collapsed="false">
      <c r="B618" s="1"/>
    </row>
    <row r="619" customFormat="false" ht="15" hidden="false" customHeight="false" outlineLevel="0" collapsed="false">
      <c r="B619" s="1"/>
    </row>
    <row r="620" customFormat="false" ht="15" hidden="false" customHeight="false" outlineLevel="0" collapsed="false">
      <c r="B620" s="1"/>
    </row>
    <row r="621" customFormat="false" ht="15" hidden="false" customHeight="false" outlineLevel="0" collapsed="false">
      <c r="B621" s="1"/>
    </row>
    <row r="622" customFormat="false" ht="15" hidden="false" customHeight="false" outlineLevel="0" collapsed="false">
      <c r="B622" s="1"/>
    </row>
    <row r="623" customFormat="false" ht="15" hidden="false" customHeight="false" outlineLevel="0" collapsed="false">
      <c r="B623" s="1"/>
    </row>
    <row r="624" customFormat="false" ht="15" hidden="false" customHeight="false" outlineLevel="0" collapsed="false">
      <c r="B624" s="1"/>
    </row>
    <row r="625" customFormat="false" ht="15" hidden="false" customHeight="false" outlineLevel="0" collapsed="false">
      <c r="B625" s="1"/>
    </row>
    <row r="626" customFormat="false" ht="15" hidden="false" customHeight="false" outlineLevel="0" collapsed="false">
      <c r="B626" s="1"/>
    </row>
    <row r="627" customFormat="false" ht="15" hidden="false" customHeight="false" outlineLevel="0" collapsed="false">
      <c r="B627" s="1"/>
    </row>
    <row r="628" customFormat="false" ht="15" hidden="false" customHeight="false" outlineLevel="0" collapsed="false">
      <c r="B628" s="1"/>
    </row>
    <row r="629" customFormat="false" ht="15" hidden="false" customHeight="false" outlineLevel="0" collapsed="false">
      <c r="B629" s="1"/>
    </row>
    <row r="630" customFormat="false" ht="15" hidden="false" customHeight="false" outlineLevel="0" collapsed="false">
      <c r="B630" s="1"/>
    </row>
    <row r="631" customFormat="false" ht="15" hidden="false" customHeight="false" outlineLevel="0" collapsed="false">
      <c r="B631" s="1"/>
    </row>
    <row r="632" customFormat="false" ht="15" hidden="false" customHeight="false" outlineLevel="0" collapsed="false">
      <c r="B632" s="1"/>
    </row>
    <row r="633" customFormat="false" ht="15" hidden="false" customHeight="false" outlineLevel="0" collapsed="false">
      <c r="B633" s="1"/>
    </row>
    <row r="634" customFormat="false" ht="15" hidden="false" customHeight="false" outlineLevel="0" collapsed="false">
      <c r="B634" s="1"/>
    </row>
    <row r="635" customFormat="false" ht="15" hidden="false" customHeight="false" outlineLevel="0" collapsed="false">
      <c r="B635" s="1"/>
    </row>
    <row r="636" customFormat="false" ht="15" hidden="false" customHeight="false" outlineLevel="0" collapsed="false">
      <c r="B636" s="1"/>
    </row>
    <row r="637" customFormat="false" ht="15" hidden="false" customHeight="false" outlineLevel="0" collapsed="false">
      <c r="B637" s="1"/>
    </row>
    <row r="638" customFormat="false" ht="15" hidden="false" customHeight="false" outlineLevel="0" collapsed="false">
      <c r="B638" s="1"/>
    </row>
    <row r="639" customFormat="false" ht="15" hidden="false" customHeight="false" outlineLevel="0" collapsed="false">
      <c r="B639" s="1"/>
    </row>
    <row r="640" customFormat="false" ht="15" hidden="false" customHeight="false" outlineLevel="0" collapsed="false">
      <c r="B640" s="1"/>
    </row>
    <row r="641" customFormat="false" ht="15" hidden="false" customHeight="false" outlineLevel="0" collapsed="false">
      <c r="B641" s="1"/>
    </row>
    <row r="642" customFormat="false" ht="15" hidden="false" customHeight="false" outlineLevel="0" collapsed="false">
      <c r="B642" s="1"/>
    </row>
    <row r="643" customFormat="false" ht="15" hidden="false" customHeight="false" outlineLevel="0" collapsed="false">
      <c r="B643" s="1"/>
    </row>
    <row r="644" customFormat="false" ht="15" hidden="false" customHeight="false" outlineLevel="0" collapsed="false">
      <c r="B644" s="1"/>
    </row>
    <row r="645" customFormat="false" ht="15" hidden="false" customHeight="false" outlineLevel="0" collapsed="false">
      <c r="B645" s="1"/>
    </row>
    <row r="646" customFormat="false" ht="15" hidden="false" customHeight="false" outlineLevel="0" collapsed="false">
      <c r="B646" s="1"/>
    </row>
    <row r="647" customFormat="false" ht="15" hidden="false" customHeight="false" outlineLevel="0" collapsed="false">
      <c r="B647" s="1"/>
    </row>
    <row r="648" customFormat="false" ht="15" hidden="false" customHeight="false" outlineLevel="0" collapsed="false">
      <c r="B648" s="1"/>
    </row>
    <row r="649" customFormat="false" ht="15" hidden="false" customHeight="false" outlineLevel="0" collapsed="false">
      <c r="B649" s="1"/>
    </row>
    <row r="650" customFormat="false" ht="15" hidden="false" customHeight="false" outlineLevel="0" collapsed="false">
      <c r="B650" s="1"/>
    </row>
    <row r="651" customFormat="false" ht="15" hidden="false" customHeight="false" outlineLevel="0" collapsed="false">
      <c r="B651" s="1"/>
    </row>
    <row r="652" customFormat="false" ht="15" hidden="false" customHeight="false" outlineLevel="0" collapsed="false">
      <c r="B652" s="1"/>
    </row>
    <row r="653" customFormat="false" ht="15" hidden="false" customHeight="false" outlineLevel="0" collapsed="false">
      <c r="B653" s="1"/>
    </row>
    <row r="654" customFormat="false" ht="15" hidden="false" customHeight="false" outlineLevel="0" collapsed="false">
      <c r="B654" s="1"/>
    </row>
    <row r="655" customFormat="false" ht="15" hidden="false" customHeight="false" outlineLevel="0" collapsed="false">
      <c r="B655" s="1"/>
    </row>
    <row r="656" customFormat="false" ht="15" hidden="false" customHeight="false" outlineLevel="0" collapsed="false">
      <c r="B656" s="1"/>
    </row>
    <row r="657" customFormat="false" ht="15" hidden="false" customHeight="false" outlineLevel="0" collapsed="false">
      <c r="B657" s="1"/>
    </row>
    <row r="658" customFormat="false" ht="15" hidden="false" customHeight="false" outlineLevel="0" collapsed="false">
      <c r="B658" s="1"/>
    </row>
    <row r="659" customFormat="false" ht="15" hidden="false" customHeight="false" outlineLevel="0" collapsed="false">
      <c r="B659" s="1"/>
    </row>
    <row r="660" customFormat="false" ht="15" hidden="false" customHeight="false" outlineLevel="0" collapsed="false">
      <c r="B660" s="1"/>
    </row>
    <row r="661" customFormat="false" ht="15" hidden="false" customHeight="false" outlineLevel="0" collapsed="false">
      <c r="B661" s="1"/>
    </row>
    <row r="662" customFormat="false" ht="15" hidden="false" customHeight="false" outlineLevel="0" collapsed="false">
      <c r="B662" s="1"/>
    </row>
    <row r="663" customFormat="false" ht="15" hidden="false" customHeight="false" outlineLevel="0" collapsed="false">
      <c r="B663" s="1"/>
    </row>
    <row r="664" customFormat="false" ht="15" hidden="false" customHeight="false" outlineLevel="0" collapsed="false">
      <c r="B664" s="1"/>
    </row>
    <row r="665" customFormat="false" ht="15" hidden="false" customHeight="false" outlineLevel="0" collapsed="false">
      <c r="B665" s="1"/>
    </row>
    <row r="666" customFormat="false" ht="15" hidden="false" customHeight="false" outlineLevel="0" collapsed="false">
      <c r="B666" s="1"/>
    </row>
    <row r="667" customFormat="false" ht="15" hidden="false" customHeight="false" outlineLevel="0" collapsed="false">
      <c r="B667" s="1"/>
    </row>
    <row r="668" customFormat="false" ht="15" hidden="false" customHeight="false" outlineLevel="0" collapsed="false">
      <c r="B668" s="1"/>
    </row>
    <row r="669" customFormat="false" ht="15" hidden="false" customHeight="false" outlineLevel="0" collapsed="false">
      <c r="B669" s="1"/>
    </row>
    <row r="670" customFormat="false" ht="15" hidden="false" customHeight="false" outlineLevel="0" collapsed="false">
      <c r="B670" s="1"/>
    </row>
    <row r="671" customFormat="false" ht="15" hidden="false" customHeight="false" outlineLevel="0" collapsed="false">
      <c r="B671" s="1"/>
    </row>
    <row r="672" customFormat="false" ht="15" hidden="false" customHeight="false" outlineLevel="0" collapsed="false">
      <c r="B672" s="1"/>
    </row>
    <row r="673" customFormat="false" ht="15" hidden="false" customHeight="false" outlineLevel="0" collapsed="false">
      <c r="B673" s="1"/>
    </row>
    <row r="674" customFormat="false" ht="15" hidden="false" customHeight="false" outlineLevel="0" collapsed="false">
      <c r="B674" s="1"/>
    </row>
    <row r="675" customFormat="false" ht="15" hidden="false" customHeight="false" outlineLevel="0" collapsed="false">
      <c r="B675" s="1"/>
    </row>
    <row r="676" customFormat="false" ht="15" hidden="false" customHeight="false" outlineLevel="0" collapsed="false">
      <c r="B676" s="1"/>
    </row>
    <row r="677" customFormat="false" ht="15" hidden="false" customHeight="false" outlineLevel="0" collapsed="false">
      <c r="B677" s="1"/>
    </row>
    <row r="678" customFormat="false" ht="15" hidden="false" customHeight="false" outlineLevel="0" collapsed="false">
      <c r="B678" s="1"/>
    </row>
    <row r="679" customFormat="false" ht="15" hidden="false" customHeight="false" outlineLevel="0" collapsed="false">
      <c r="B679" s="1"/>
    </row>
    <row r="680" customFormat="false" ht="15" hidden="false" customHeight="false" outlineLevel="0" collapsed="false">
      <c r="B680" s="1"/>
    </row>
    <row r="681" customFormat="false" ht="15" hidden="false" customHeight="false" outlineLevel="0" collapsed="false">
      <c r="B681" s="1"/>
    </row>
    <row r="682" customFormat="false" ht="15" hidden="false" customHeight="false" outlineLevel="0" collapsed="false">
      <c r="B682" s="1"/>
    </row>
    <row r="683" customFormat="false" ht="15" hidden="false" customHeight="false" outlineLevel="0" collapsed="false">
      <c r="B683" s="1"/>
    </row>
    <row r="684" customFormat="false" ht="15" hidden="false" customHeight="false" outlineLevel="0" collapsed="false">
      <c r="B684" s="1"/>
    </row>
    <row r="685" customFormat="false" ht="15" hidden="false" customHeight="false" outlineLevel="0" collapsed="false">
      <c r="B685" s="1"/>
    </row>
    <row r="686" customFormat="false" ht="15" hidden="false" customHeight="false" outlineLevel="0" collapsed="false">
      <c r="B686" s="1"/>
    </row>
    <row r="687" customFormat="false" ht="15" hidden="false" customHeight="false" outlineLevel="0" collapsed="false">
      <c r="B687" s="1"/>
    </row>
    <row r="688" customFormat="false" ht="15" hidden="false" customHeight="false" outlineLevel="0" collapsed="false">
      <c r="B688" s="1"/>
    </row>
    <row r="689" customFormat="false" ht="15" hidden="false" customHeight="false" outlineLevel="0" collapsed="false">
      <c r="B689" s="1"/>
    </row>
    <row r="690" customFormat="false" ht="15" hidden="false" customHeight="false" outlineLevel="0" collapsed="false">
      <c r="B690" s="1"/>
    </row>
    <row r="691" customFormat="false" ht="15" hidden="false" customHeight="false" outlineLevel="0" collapsed="false">
      <c r="B691" s="1"/>
    </row>
    <row r="692" customFormat="false" ht="15" hidden="false" customHeight="false" outlineLevel="0" collapsed="false">
      <c r="B692" s="1"/>
    </row>
    <row r="693" customFormat="false" ht="15" hidden="false" customHeight="false" outlineLevel="0" collapsed="false">
      <c r="B693" s="1"/>
    </row>
    <row r="694" customFormat="false" ht="15" hidden="false" customHeight="false" outlineLevel="0" collapsed="false">
      <c r="B694" s="1"/>
    </row>
    <row r="695" customFormat="false" ht="15" hidden="false" customHeight="false" outlineLevel="0" collapsed="false">
      <c r="B695" s="1"/>
    </row>
    <row r="696" customFormat="false" ht="15" hidden="false" customHeight="false" outlineLevel="0" collapsed="false">
      <c r="B696" s="1"/>
    </row>
    <row r="697" customFormat="false" ht="15" hidden="false" customHeight="false" outlineLevel="0" collapsed="false">
      <c r="B697" s="1"/>
    </row>
    <row r="698" customFormat="false" ht="15" hidden="false" customHeight="false" outlineLevel="0" collapsed="false">
      <c r="B698" s="1"/>
    </row>
    <row r="699" customFormat="false" ht="15" hidden="false" customHeight="false" outlineLevel="0" collapsed="false">
      <c r="B699" s="1"/>
    </row>
    <row r="700" customFormat="false" ht="15" hidden="false" customHeight="false" outlineLevel="0" collapsed="false">
      <c r="B700" s="1"/>
    </row>
    <row r="701" customFormat="false" ht="15" hidden="false" customHeight="false" outlineLevel="0" collapsed="false">
      <c r="B701" s="1"/>
    </row>
    <row r="702" customFormat="false" ht="15" hidden="false" customHeight="false" outlineLevel="0" collapsed="false">
      <c r="B702" s="1"/>
    </row>
    <row r="703" customFormat="false" ht="15" hidden="false" customHeight="false" outlineLevel="0" collapsed="false">
      <c r="B703" s="1"/>
    </row>
    <row r="704" customFormat="false" ht="15" hidden="false" customHeight="false" outlineLevel="0" collapsed="false">
      <c r="B704" s="1"/>
    </row>
    <row r="705" customFormat="false" ht="15" hidden="false" customHeight="false" outlineLevel="0" collapsed="false">
      <c r="B705" s="1"/>
    </row>
    <row r="706" customFormat="false" ht="15" hidden="false" customHeight="false" outlineLevel="0" collapsed="false">
      <c r="B706" s="1"/>
    </row>
    <row r="707" customFormat="false" ht="15" hidden="false" customHeight="false" outlineLevel="0" collapsed="false">
      <c r="B707" s="1"/>
    </row>
    <row r="708" customFormat="false" ht="15" hidden="false" customHeight="false" outlineLevel="0" collapsed="false">
      <c r="B708" s="1"/>
    </row>
    <row r="709" customFormat="false" ht="15" hidden="false" customHeight="false" outlineLevel="0" collapsed="false">
      <c r="B709" s="1"/>
    </row>
    <row r="710" customFormat="false" ht="15" hidden="false" customHeight="false" outlineLevel="0" collapsed="false">
      <c r="B710" s="1"/>
    </row>
    <row r="711" customFormat="false" ht="15" hidden="false" customHeight="false" outlineLevel="0" collapsed="false">
      <c r="B711" s="1"/>
    </row>
    <row r="712" customFormat="false" ht="15" hidden="false" customHeight="false" outlineLevel="0" collapsed="false">
      <c r="B712" s="1"/>
    </row>
    <row r="713" customFormat="false" ht="15" hidden="false" customHeight="false" outlineLevel="0" collapsed="false">
      <c r="B713" s="1"/>
    </row>
    <row r="714" customFormat="false" ht="15" hidden="false" customHeight="false" outlineLevel="0" collapsed="false">
      <c r="B714" s="1"/>
    </row>
    <row r="715" customFormat="false" ht="15" hidden="false" customHeight="false" outlineLevel="0" collapsed="false">
      <c r="B715" s="1"/>
    </row>
    <row r="716" customFormat="false" ht="15" hidden="false" customHeight="false" outlineLevel="0" collapsed="false">
      <c r="B716" s="1"/>
    </row>
    <row r="717" customFormat="false" ht="15" hidden="false" customHeight="false" outlineLevel="0" collapsed="false">
      <c r="B717" s="1"/>
    </row>
    <row r="718" customFormat="false" ht="15" hidden="false" customHeight="false" outlineLevel="0" collapsed="false">
      <c r="B718" s="1"/>
    </row>
    <row r="719" customFormat="false" ht="15" hidden="false" customHeight="false" outlineLevel="0" collapsed="false">
      <c r="B719" s="1"/>
    </row>
    <row r="720" customFormat="false" ht="15" hidden="false" customHeight="false" outlineLevel="0" collapsed="false">
      <c r="B720" s="1"/>
    </row>
    <row r="721" customFormat="false" ht="15" hidden="false" customHeight="false" outlineLevel="0" collapsed="false">
      <c r="B721" s="1"/>
    </row>
    <row r="722" customFormat="false" ht="15" hidden="false" customHeight="false" outlineLevel="0" collapsed="false">
      <c r="B722" s="1"/>
    </row>
    <row r="723" customFormat="false" ht="15" hidden="false" customHeight="false" outlineLevel="0" collapsed="false">
      <c r="B723" s="1"/>
    </row>
    <row r="724" customFormat="false" ht="15" hidden="false" customHeight="false" outlineLevel="0" collapsed="false">
      <c r="B724" s="1"/>
    </row>
    <row r="725" customFormat="false" ht="15" hidden="false" customHeight="false" outlineLevel="0" collapsed="false">
      <c r="B725" s="1"/>
    </row>
    <row r="726" customFormat="false" ht="15" hidden="false" customHeight="false" outlineLevel="0" collapsed="false">
      <c r="B726" s="1"/>
    </row>
    <row r="727" customFormat="false" ht="15" hidden="false" customHeight="false" outlineLevel="0" collapsed="false">
      <c r="B727" s="1"/>
    </row>
    <row r="728" customFormat="false" ht="15" hidden="false" customHeight="false" outlineLevel="0" collapsed="false">
      <c r="B728" s="1"/>
    </row>
    <row r="729" customFormat="false" ht="15" hidden="false" customHeight="false" outlineLevel="0" collapsed="false">
      <c r="B729" s="1"/>
    </row>
    <row r="730" customFormat="false" ht="15" hidden="false" customHeight="false" outlineLevel="0" collapsed="false">
      <c r="B730" s="1"/>
    </row>
    <row r="731" customFormat="false" ht="15" hidden="false" customHeight="false" outlineLevel="0" collapsed="false">
      <c r="B731" s="1"/>
    </row>
    <row r="732" customFormat="false" ht="15" hidden="false" customHeight="false" outlineLevel="0" collapsed="false">
      <c r="B732" s="1"/>
    </row>
    <row r="733" customFormat="false" ht="15" hidden="false" customHeight="false" outlineLevel="0" collapsed="false">
      <c r="B733" s="1"/>
    </row>
    <row r="734" customFormat="false" ht="15" hidden="false" customHeight="false" outlineLevel="0" collapsed="false">
      <c r="B734" s="1"/>
    </row>
    <row r="735" customFormat="false" ht="15" hidden="false" customHeight="false" outlineLevel="0" collapsed="false">
      <c r="B735" s="1"/>
    </row>
    <row r="736" customFormat="false" ht="15" hidden="false" customHeight="false" outlineLevel="0" collapsed="false">
      <c r="B736" s="1"/>
    </row>
    <row r="737" customFormat="false" ht="15" hidden="false" customHeight="false" outlineLevel="0" collapsed="false">
      <c r="B737" s="1"/>
    </row>
    <row r="738" customFormat="false" ht="15" hidden="false" customHeight="false" outlineLevel="0" collapsed="false">
      <c r="B738" s="1"/>
    </row>
    <row r="739" customFormat="false" ht="15" hidden="false" customHeight="false" outlineLevel="0" collapsed="false">
      <c r="B739" s="1"/>
    </row>
    <row r="740" customFormat="false" ht="15" hidden="false" customHeight="false" outlineLevel="0" collapsed="false">
      <c r="B740" s="1"/>
    </row>
    <row r="741" customFormat="false" ht="15" hidden="false" customHeight="false" outlineLevel="0" collapsed="false">
      <c r="B741" s="1"/>
    </row>
    <row r="742" customFormat="false" ht="15" hidden="false" customHeight="false" outlineLevel="0" collapsed="false">
      <c r="B742" s="1"/>
    </row>
    <row r="743" customFormat="false" ht="15" hidden="false" customHeight="false" outlineLevel="0" collapsed="false">
      <c r="B743" s="1"/>
    </row>
    <row r="744" customFormat="false" ht="15" hidden="false" customHeight="false" outlineLevel="0" collapsed="false">
      <c r="B744" s="1"/>
    </row>
    <row r="745" customFormat="false" ht="15" hidden="false" customHeight="false" outlineLevel="0" collapsed="false">
      <c r="B745" s="1"/>
    </row>
    <row r="746" customFormat="false" ht="15" hidden="false" customHeight="false" outlineLevel="0" collapsed="false">
      <c r="B746" s="1"/>
    </row>
    <row r="747" customFormat="false" ht="15" hidden="false" customHeight="false" outlineLevel="0" collapsed="false">
      <c r="B747" s="1"/>
    </row>
    <row r="748" customFormat="false" ht="15" hidden="false" customHeight="false" outlineLevel="0" collapsed="false">
      <c r="B748" s="1"/>
    </row>
    <row r="749" customFormat="false" ht="15" hidden="false" customHeight="false" outlineLevel="0" collapsed="false">
      <c r="B749" s="1"/>
    </row>
    <row r="750" customFormat="false" ht="15" hidden="false" customHeight="false" outlineLevel="0" collapsed="false">
      <c r="B750" s="1"/>
    </row>
    <row r="751" customFormat="false" ht="15" hidden="false" customHeight="false" outlineLevel="0" collapsed="false">
      <c r="B751" s="1"/>
    </row>
    <row r="752" customFormat="false" ht="15" hidden="false" customHeight="false" outlineLevel="0" collapsed="false">
      <c r="B752" s="1"/>
    </row>
    <row r="753" customFormat="false" ht="15" hidden="false" customHeight="false" outlineLevel="0" collapsed="false">
      <c r="B753" s="1"/>
    </row>
    <row r="754" customFormat="false" ht="15" hidden="false" customHeight="false" outlineLevel="0" collapsed="false">
      <c r="B754" s="1"/>
    </row>
    <row r="755" customFormat="false" ht="15" hidden="false" customHeight="false" outlineLevel="0" collapsed="false">
      <c r="B755" s="1"/>
    </row>
    <row r="756" customFormat="false" ht="15" hidden="false" customHeight="false" outlineLevel="0" collapsed="false">
      <c r="B756" s="1"/>
    </row>
    <row r="757" customFormat="false" ht="15" hidden="false" customHeight="false" outlineLevel="0" collapsed="false">
      <c r="B757" s="1"/>
    </row>
    <row r="758" customFormat="false" ht="15" hidden="false" customHeight="false" outlineLevel="0" collapsed="false">
      <c r="B758" s="1"/>
    </row>
    <row r="759" customFormat="false" ht="15" hidden="false" customHeight="false" outlineLevel="0" collapsed="false">
      <c r="B759" s="1"/>
    </row>
    <row r="760" customFormat="false" ht="15" hidden="false" customHeight="false" outlineLevel="0" collapsed="false">
      <c r="B760" s="1"/>
    </row>
    <row r="761" customFormat="false" ht="15" hidden="false" customHeight="false" outlineLevel="0" collapsed="false">
      <c r="B761" s="1"/>
    </row>
    <row r="762" customFormat="false" ht="15" hidden="false" customHeight="false" outlineLevel="0" collapsed="false">
      <c r="B762" s="1"/>
    </row>
    <row r="763" customFormat="false" ht="15" hidden="false" customHeight="false" outlineLevel="0" collapsed="false">
      <c r="B763" s="1"/>
    </row>
    <row r="764" customFormat="false" ht="15" hidden="false" customHeight="false" outlineLevel="0" collapsed="false">
      <c r="B764" s="1"/>
    </row>
    <row r="765" customFormat="false" ht="15" hidden="false" customHeight="false" outlineLevel="0" collapsed="false">
      <c r="B765" s="1"/>
    </row>
    <row r="766" customFormat="false" ht="15" hidden="false" customHeight="false" outlineLevel="0" collapsed="false">
      <c r="B766" s="1"/>
    </row>
    <row r="767" customFormat="false" ht="15" hidden="false" customHeight="false" outlineLevel="0" collapsed="false">
      <c r="B767" s="1"/>
    </row>
    <row r="768" customFormat="false" ht="15" hidden="false" customHeight="false" outlineLevel="0" collapsed="false">
      <c r="B768" s="1"/>
    </row>
    <row r="769" customFormat="false" ht="15" hidden="false" customHeight="false" outlineLevel="0" collapsed="false">
      <c r="B769" s="1"/>
    </row>
    <row r="770" customFormat="false" ht="15" hidden="false" customHeight="false" outlineLevel="0" collapsed="false">
      <c r="B770" s="1"/>
    </row>
    <row r="771" customFormat="false" ht="15" hidden="false" customHeight="false" outlineLevel="0" collapsed="false">
      <c r="B771" s="1"/>
    </row>
    <row r="772" customFormat="false" ht="15" hidden="false" customHeight="false" outlineLevel="0" collapsed="false">
      <c r="B772" s="1"/>
    </row>
    <row r="773" customFormat="false" ht="15" hidden="false" customHeight="false" outlineLevel="0" collapsed="false">
      <c r="B773" s="1"/>
    </row>
    <row r="774" customFormat="false" ht="15" hidden="false" customHeight="false" outlineLevel="0" collapsed="false">
      <c r="B774" s="1"/>
    </row>
    <row r="775" customFormat="false" ht="15" hidden="false" customHeight="false" outlineLevel="0" collapsed="false">
      <c r="B775" s="1"/>
    </row>
    <row r="776" customFormat="false" ht="15" hidden="false" customHeight="false" outlineLevel="0" collapsed="false">
      <c r="B776" s="1"/>
    </row>
    <row r="777" customFormat="false" ht="15" hidden="false" customHeight="false" outlineLevel="0" collapsed="false">
      <c r="B777" s="1"/>
    </row>
    <row r="778" customFormat="false" ht="15" hidden="false" customHeight="false" outlineLevel="0" collapsed="false">
      <c r="B778" s="1"/>
    </row>
    <row r="779" customFormat="false" ht="15" hidden="false" customHeight="false" outlineLevel="0" collapsed="false">
      <c r="B779" s="1"/>
    </row>
    <row r="780" customFormat="false" ht="15" hidden="false" customHeight="false" outlineLevel="0" collapsed="false">
      <c r="B780" s="1"/>
    </row>
    <row r="781" customFormat="false" ht="15" hidden="false" customHeight="false" outlineLevel="0" collapsed="false">
      <c r="B781" s="1"/>
    </row>
    <row r="782" customFormat="false" ht="15" hidden="false" customHeight="false" outlineLevel="0" collapsed="false">
      <c r="B782" s="1"/>
    </row>
    <row r="783" customFormat="false" ht="15" hidden="false" customHeight="false" outlineLevel="0" collapsed="false">
      <c r="B783" s="1"/>
    </row>
    <row r="784" customFormat="false" ht="15" hidden="false" customHeight="false" outlineLevel="0" collapsed="false">
      <c r="B784" s="1"/>
    </row>
    <row r="785" customFormat="false" ht="15" hidden="false" customHeight="false" outlineLevel="0" collapsed="false">
      <c r="B785" s="1"/>
    </row>
    <row r="786" customFormat="false" ht="15" hidden="false" customHeight="false" outlineLevel="0" collapsed="false">
      <c r="B786" s="1"/>
    </row>
    <row r="787" customFormat="false" ht="15" hidden="false" customHeight="false" outlineLevel="0" collapsed="false">
      <c r="B787" s="1"/>
    </row>
    <row r="788" customFormat="false" ht="15" hidden="false" customHeight="false" outlineLevel="0" collapsed="false">
      <c r="B788" s="1"/>
    </row>
    <row r="789" customFormat="false" ht="15" hidden="false" customHeight="false" outlineLevel="0" collapsed="false">
      <c r="B789" s="1"/>
    </row>
    <row r="790" customFormat="false" ht="15" hidden="false" customHeight="false" outlineLevel="0" collapsed="false">
      <c r="B790" s="1"/>
    </row>
    <row r="791" customFormat="false" ht="15" hidden="false" customHeight="false" outlineLevel="0" collapsed="false">
      <c r="B791" s="1"/>
    </row>
    <row r="792" customFormat="false" ht="15" hidden="false" customHeight="false" outlineLevel="0" collapsed="false">
      <c r="B792" s="1"/>
    </row>
    <row r="793" customFormat="false" ht="15" hidden="false" customHeight="false" outlineLevel="0" collapsed="false">
      <c r="B793" s="1"/>
    </row>
    <row r="794" customFormat="false" ht="15" hidden="false" customHeight="false" outlineLevel="0" collapsed="false">
      <c r="B794" s="1"/>
    </row>
    <row r="795" customFormat="false" ht="15" hidden="false" customHeight="false" outlineLevel="0" collapsed="false">
      <c r="B795" s="1"/>
    </row>
    <row r="796" customFormat="false" ht="15" hidden="false" customHeight="false" outlineLevel="0" collapsed="false">
      <c r="B796" s="1"/>
    </row>
    <row r="797" customFormat="false" ht="15" hidden="false" customHeight="false" outlineLevel="0" collapsed="false">
      <c r="B797" s="1"/>
    </row>
    <row r="798" customFormat="false" ht="15" hidden="false" customHeight="false" outlineLevel="0" collapsed="false">
      <c r="B798" s="1"/>
    </row>
    <row r="799" customFormat="false" ht="15" hidden="false" customHeight="false" outlineLevel="0" collapsed="false">
      <c r="B799" s="1"/>
    </row>
    <row r="800" customFormat="false" ht="15" hidden="false" customHeight="false" outlineLevel="0" collapsed="false">
      <c r="B800" s="1"/>
    </row>
    <row r="801" customFormat="false" ht="15" hidden="false" customHeight="false" outlineLevel="0" collapsed="false">
      <c r="B801" s="1"/>
    </row>
    <row r="802" customFormat="false" ht="15" hidden="false" customHeight="false" outlineLevel="0" collapsed="false">
      <c r="B802" s="1"/>
    </row>
    <row r="803" customFormat="false" ht="15" hidden="false" customHeight="false" outlineLevel="0" collapsed="false">
      <c r="B803" s="1"/>
    </row>
    <row r="804" customFormat="false" ht="15" hidden="false" customHeight="false" outlineLevel="0" collapsed="false">
      <c r="B804" s="1"/>
    </row>
    <row r="805" customFormat="false" ht="15" hidden="false" customHeight="false" outlineLevel="0" collapsed="false">
      <c r="B805" s="1"/>
    </row>
    <row r="806" customFormat="false" ht="15" hidden="false" customHeight="false" outlineLevel="0" collapsed="false">
      <c r="B806" s="1"/>
    </row>
    <row r="807" customFormat="false" ht="15" hidden="false" customHeight="false" outlineLevel="0" collapsed="false">
      <c r="B807" s="1"/>
    </row>
    <row r="808" customFormat="false" ht="15" hidden="false" customHeight="false" outlineLevel="0" collapsed="false">
      <c r="B808" s="1"/>
    </row>
    <row r="809" customFormat="false" ht="15" hidden="false" customHeight="false" outlineLevel="0" collapsed="false">
      <c r="B809" s="1"/>
    </row>
    <row r="810" customFormat="false" ht="15" hidden="false" customHeight="false" outlineLevel="0" collapsed="false">
      <c r="B810" s="1"/>
    </row>
    <row r="811" customFormat="false" ht="15" hidden="false" customHeight="false" outlineLevel="0" collapsed="false">
      <c r="B811" s="1"/>
    </row>
    <row r="812" customFormat="false" ht="15" hidden="false" customHeight="false" outlineLevel="0" collapsed="false">
      <c r="B812" s="1"/>
    </row>
    <row r="813" customFormat="false" ht="15" hidden="false" customHeight="false" outlineLevel="0" collapsed="false">
      <c r="B813" s="1"/>
    </row>
    <row r="814" customFormat="false" ht="15" hidden="false" customHeight="false" outlineLevel="0" collapsed="false">
      <c r="B814" s="1"/>
    </row>
    <row r="815" customFormat="false" ht="15" hidden="false" customHeight="false" outlineLevel="0" collapsed="false">
      <c r="B815" s="1"/>
    </row>
    <row r="816" customFormat="false" ht="15" hidden="false" customHeight="false" outlineLevel="0" collapsed="false">
      <c r="B816" s="1"/>
    </row>
    <row r="817" customFormat="false" ht="15" hidden="false" customHeight="false" outlineLevel="0" collapsed="false">
      <c r="B817" s="1"/>
    </row>
    <row r="818" customFormat="false" ht="15" hidden="false" customHeight="false" outlineLevel="0" collapsed="false">
      <c r="B818" s="1"/>
    </row>
    <row r="819" customFormat="false" ht="15" hidden="false" customHeight="false" outlineLevel="0" collapsed="false">
      <c r="B819" s="1"/>
    </row>
    <row r="820" customFormat="false" ht="15" hidden="false" customHeight="false" outlineLevel="0" collapsed="false">
      <c r="B820" s="1"/>
    </row>
    <row r="821" customFormat="false" ht="15" hidden="false" customHeight="false" outlineLevel="0" collapsed="false">
      <c r="B821" s="1"/>
    </row>
    <row r="822" customFormat="false" ht="15" hidden="false" customHeight="false" outlineLevel="0" collapsed="false">
      <c r="B822" s="1"/>
    </row>
    <row r="823" customFormat="false" ht="15" hidden="false" customHeight="false" outlineLevel="0" collapsed="false">
      <c r="B823" s="1"/>
    </row>
    <row r="824" customFormat="false" ht="15" hidden="false" customHeight="false" outlineLevel="0" collapsed="false">
      <c r="B824" s="1"/>
    </row>
    <row r="825" customFormat="false" ht="15" hidden="false" customHeight="false" outlineLevel="0" collapsed="false">
      <c r="B825" s="1"/>
    </row>
    <row r="826" customFormat="false" ht="15" hidden="false" customHeight="false" outlineLevel="0" collapsed="false">
      <c r="B826" s="1"/>
    </row>
    <row r="827" customFormat="false" ht="15" hidden="false" customHeight="false" outlineLevel="0" collapsed="false">
      <c r="B827" s="1"/>
    </row>
    <row r="828" customFormat="false" ht="15" hidden="false" customHeight="false" outlineLevel="0" collapsed="false">
      <c r="B828" s="1"/>
    </row>
    <row r="829" customFormat="false" ht="15" hidden="false" customHeight="false" outlineLevel="0" collapsed="false">
      <c r="B829" s="1"/>
    </row>
    <row r="830" customFormat="false" ht="15" hidden="false" customHeight="false" outlineLevel="0" collapsed="false">
      <c r="B830" s="1"/>
    </row>
    <row r="831" customFormat="false" ht="15" hidden="false" customHeight="false" outlineLevel="0" collapsed="false">
      <c r="B831" s="1"/>
    </row>
    <row r="832" customFormat="false" ht="15" hidden="false" customHeight="false" outlineLevel="0" collapsed="false">
      <c r="B832" s="1"/>
    </row>
    <row r="833" customFormat="false" ht="15" hidden="false" customHeight="false" outlineLevel="0" collapsed="false">
      <c r="B833" s="1"/>
    </row>
    <row r="834" customFormat="false" ht="15" hidden="false" customHeight="false" outlineLevel="0" collapsed="false">
      <c r="B834" s="1"/>
    </row>
    <row r="835" customFormat="false" ht="15" hidden="false" customHeight="false" outlineLevel="0" collapsed="false">
      <c r="B835" s="1"/>
    </row>
    <row r="836" customFormat="false" ht="15" hidden="false" customHeight="false" outlineLevel="0" collapsed="false">
      <c r="B836" s="1"/>
    </row>
    <row r="837" customFormat="false" ht="15" hidden="false" customHeight="false" outlineLevel="0" collapsed="false">
      <c r="B837" s="1"/>
    </row>
    <row r="838" customFormat="false" ht="15" hidden="false" customHeight="false" outlineLevel="0" collapsed="false">
      <c r="B838" s="1"/>
    </row>
    <row r="839" customFormat="false" ht="15" hidden="false" customHeight="false" outlineLevel="0" collapsed="false">
      <c r="B839" s="1"/>
    </row>
    <row r="840" customFormat="false" ht="15" hidden="false" customHeight="false" outlineLevel="0" collapsed="false">
      <c r="B840" s="1"/>
    </row>
    <row r="841" customFormat="false" ht="15" hidden="false" customHeight="false" outlineLevel="0" collapsed="false">
      <c r="B841" s="1"/>
    </row>
    <row r="842" customFormat="false" ht="15" hidden="false" customHeight="false" outlineLevel="0" collapsed="false">
      <c r="B842" s="1"/>
    </row>
    <row r="843" customFormat="false" ht="15" hidden="false" customHeight="false" outlineLevel="0" collapsed="false">
      <c r="B843" s="1"/>
    </row>
    <row r="844" customFormat="false" ht="15" hidden="false" customHeight="false" outlineLevel="0" collapsed="false">
      <c r="B844" s="1"/>
    </row>
    <row r="845" customFormat="false" ht="15" hidden="false" customHeight="false" outlineLevel="0" collapsed="false">
      <c r="B845" s="1"/>
    </row>
    <row r="846" customFormat="false" ht="15" hidden="false" customHeight="false" outlineLevel="0" collapsed="false">
      <c r="B846" s="1"/>
    </row>
    <row r="847" customFormat="false" ht="15" hidden="false" customHeight="false" outlineLevel="0" collapsed="false">
      <c r="B847" s="1"/>
    </row>
    <row r="848" customFormat="false" ht="15" hidden="false" customHeight="false" outlineLevel="0" collapsed="false">
      <c r="B848" s="1"/>
    </row>
    <row r="849" customFormat="false" ht="15" hidden="false" customHeight="false" outlineLevel="0" collapsed="false">
      <c r="B849" s="1"/>
    </row>
    <row r="850" customFormat="false" ht="15" hidden="false" customHeight="false" outlineLevel="0" collapsed="false">
      <c r="B850" s="1"/>
    </row>
    <row r="851" customFormat="false" ht="15" hidden="false" customHeight="false" outlineLevel="0" collapsed="false">
      <c r="B851" s="1"/>
    </row>
    <row r="852" customFormat="false" ht="15" hidden="false" customHeight="false" outlineLevel="0" collapsed="false">
      <c r="B852" s="1"/>
    </row>
    <row r="853" customFormat="false" ht="15" hidden="false" customHeight="false" outlineLevel="0" collapsed="false">
      <c r="B853" s="1"/>
    </row>
    <row r="854" customFormat="false" ht="15" hidden="false" customHeight="false" outlineLevel="0" collapsed="false">
      <c r="B854" s="1"/>
    </row>
    <row r="855" customFormat="false" ht="15" hidden="false" customHeight="false" outlineLevel="0" collapsed="false">
      <c r="B855" s="1"/>
    </row>
    <row r="856" customFormat="false" ht="15" hidden="false" customHeight="false" outlineLevel="0" collapsed="false">
      <c r="B856" s="1"/>
    </row>
    <row r="857" customFormat="false" ht="15" hidden="false" customHeight="false" outlineLevel="0" collapsed="false">
      <c r="B857" s="1"/>
    </row>
    <row r="858" customFormat="false" ht="15" hidden="false" customHeight="false" outlineLevel="0" collapsed="false">
      <c r="B858" s="1"/>
    </row>
    <row r="859" customFormat="false" ht="15" hidden="false" customHeight="false" outlineLevel="0" collapsed="false">
      <c r="B859" s="1"/>
    </row>
    <row r="860" customFormat="false" ht="15" hidden="false" customHeight="false" outlineLevel="0" collapsed="false">
      <c r="B860" s="1"/>
    </row>
    <row r="861" customFormat="false" ht="15" hidden="false" customHeight="false" outlineLevel="0" collapsed="false">
      <c r="B861" s="1"/>
    </row>
    <row r="862" customFormat="false" ht="15" hidden="false" customHeight="false" outlineLevel="0" collapsed="false">
      <c r="B862" s="1"/>
    </row>
    <row r="863" customFormat="false" ht="15" hidden="false" customHeight="false" outlineLevel="0" collapsed="false">
      <c r="B863" s="1"/>
    </row>
    <row r="864" customFormat="false" ht="15" hidden="false" customHeight="false" outlineLevel="0" collapsed="false">
      <c r="B864" s="1"/>
    </row>
    <row r="865" customFormat="false" ht="15" hidden="false" customHeight="false" outlineLevel="0" collapsed="false">
      <c r="B865" s="1"/>
    </row>
    <row r="866" customFormat="false" ht="15" hidden="false" customHeight="false" outlineLevel="0" collapsed="false">
      <c r="B866" s="1"/>
    </row>
    <row r="867" customFormat="false" ht="15" hidden="false" customHeight="false" outlineLevel="0" collapsed="false">
      <c r="B867" s="1"/>
    </row>
    <row r="868" customFormat="false" ht="15" hidden="false" customHeight="false" outlineLevel="0" collapsed="false">
      <c r="B868" s="1"/>
    </row>
    <row r="869" customFormat="false" ht="15" hidden="false" customHeight="false" outlineLevel="0" collapsed="false">
      <c r="B869" s="1"/>
    </row>
    <row r="870" customFormat="false" ht="15" hidden="false" customHeight="false" outlineLevel="0" collapsed="false">
      <c r="B870" s="1"/>
    </row>
    <row r="871" customFormat="false" ht="15" hidden="false" customHeight="false" outlineLevel="0" collapsed="false">
      <c r="B871" s="1"/>
    </row>
    <row r="872" customFormat="false" ht="15" hidden="false" customHeight="false" outlineLevel="0" collapsed="false">
      <c r="B872" s="1"/>
    </row>
    <row r="873" customFormat="false" ht="15" hidden="false" customHeight="false" outlineLevel="0" collapsed="false">
      <c r="B873" s="1"/>
    </row>
    <row r="874" customFormat="false" ht="15" hidden="false" customHeight="false" outlineLevel="0" collapsed="false">
      <c r="B874" s="1"/>
    </row>
    <row r="875" customFormat="false" ht="15" hidden="false" customHeight="false" outlineLevel="0" collapsed="false">
      <c r="B875" s="1"/>
    </row>
    <row r="876" customFormat="false" ht="15" hidden="false" customHeight="false" outlineLevel="0" collapsed="false">
      <c r="B876" s="1"/>
    </row>
    <row r="877" customFormat="false" ht="15" hidden="false" customHeight="false" outlineLevel="0" collapsed="false">
      <c r="B877" s="1"/>
    </row>
    <row r="878" customFormat="false" ht="15" hidden="false" customHeight="false" outlineLevel="0" collapsed="false">
      <c r="B878" s="1"/>
    </row>
    <row r="879" customFormat="false" ht="15" hidden="false" customHeight="false" outlineLevel="0" collapsed="false">
      <c r="B879" s="1"/>
    </row>
    <row r="880" customFormat="false" ht="15" hidden="false" customHeight="false" outlineLevel="0" collapsed="false">
      <c r="B880" s="1"/>
    </row>
    <row r="881" customFormat="false" ht="15" hidden="false" customHeight="false" outlineLevel="0" collapsed="false">
      <c r="B881" s="1"/>
    </row>
    <row r="882" customFormat="false" ht="15" hidden="false" customHeight="false" outlineLevel="0" collapsed="false">
      <c r="B882" s="1"/>
    </row>
    <row r="883" customFormat="false" ht="15" hidden="false" customHeight="false" outlineLevel="0" collapsed="false">
      <c r="B883" s="1"/>
    </row>
    <row r="884" customFormat="false" ht="15" hidden="false" customHeight="false" outlineLevel="0" collapsed="false">
      <c r="B884" s="1"/>
    </row>
    <row r="885" customFormat="false" ht="15" hidden="false" customHeight="false" outlineLevel="0" collapsed="false">
      <c r="B885" s="1"/>
    </row>
    <row r="886" customFormat="false" ht="15" hidden="false" customHeight="false" outlineLevel="0" collapsed="false">
      <c r="B886" s="1"/>
    </row>
    <row r="887" customFormat="false" ht="15" hidden="false" customHeight="false" outlineLevel="0" collapsed="false">
      <c r="B887" s="1"/>
    </row>
    <row r="888" customFormat="false" ht="15" hidden="false" customHeight="false" outlineLevel="0" collapsed="false">
      <c r="B888" s="1"/>
    </row>
    <row r="889" customFormat="false" ht="15" hidden="false" customHeight="false" outlineLevel="0" collapsed="false">
      <c r="B889" s="1"/>
    </row>
    <row r="890" customFormat="false" ht="15" hidden="false" customHeight="false" outlineLevel="0" collapsed="false">
      <c r="B890" s="1"/>
    </row>
    <row r="891" customFormat="false" ht="15" hidden="false" customHeight="false" outlineLevel="0" collapsed="false">
      <c r="B891" s="1"/>
    </row>
    <row r="892" customFormat="false" ht="15" hidden="false" customHeight="false" outlineLevel="0" collapsed="false">
      <c r="B892" s="1"/>
    </row>
    <row r="893" customFormat="false" ht="15" hidden="false" customHeight="false" outlineLevel="0" collapsed="false">
      <c r="B893" s="1"/>
    </row>
    <row r="894" customFormat="false" ht="15" hidden="false" customHeight="false" outlineLevel="0" collapsed="false">
      <c r="B894" s="1"/>
    </row>
    <row r="895" customFormat="false" ht="15" hidden="false" customHeight="false" outlineLevel="0" collapsed="false">
      <c r="B895" s="1"/>
    </row>
    <row r="896" customFormat="false" ht="15" hidden="false" customHeight="false" outlineLevel="0" collapsed="false">
      <c r="B896" s="1"/>
    </row>
    <row r="897" customFormat="false" ht="15" hidden="false" customHeight="false" outlineLevel="0" collapsed="false">
      <c r="B897" s="1"/>
    </row>
    <row r="898" customFormat="false" ht="15" hidden="false" customHeight="false" outlineLevel="0" collapsed="false">
      <c r="B898" s="1"/>
    </row>
    <row r="899" customFormat="false" ht="15" hidden="false" customHeight="false" outlineLevel="0" collapsed="false">
      <c r="B899" s="1"/>
    </row>
    <row r="900" customFormat="false" ht="15" hidden="false" customHeight="false" outlineLevel="0" collapsed="false">
      <c r="B900" s="1"/>
    </row>
    <row r="901" customFormat="false" ht="15" hidden="false" customHeight="false" outlineLevel="0" collapsed="false">
      <c r="B901" s="1"/>
    </row>
    <row r="902" customFormat="false" ht="15" hidden="false" customHeight="false" outlineLevel="0" collapsed="false">
      <c r="B902" s="1"/>
    </row>
    <row r="903" customFormat="false" ht="15" hidden="false" customHeight="false" outlineLevel="0" collapsed="false">
      <c r="B903" s="1"/>
    </row>
    <row r="904" customFormat="false" ht="15" hidden="false" customHeight="false" outlineLevel="0" collapsed="false">
      <c r="B904" s="1"/>
    </row>
    <row r="905" customFormat="false" ht="15" hidden="false" customHeight="false" outlineLevel="0" collapsed="false">
      <c r="B905" s="1"/>
    </row>
    <row r="906" customFormat="false" ht="15" hidden="false" customHeight="false" outlineLevel="0" collapsed="false">
      <c r="B906" s="1"/>
    </row>
    <row r="907" customFormat="false" ht="15" hidden="false" customHeight="false" outlineLevel="0" collapsed="false">
      <c r="B907" s="1"/>
    </row>
    <row r="908" customFormat="false" ht="15" hidden="false" customHeight="false" outlineLevel="0" collapsed="false">
      <c r="B908" s="1"/>
    </row>
    <row r="909" customFormat="false" ht="15" hidden="false" customHeight="false" outlineLevel="0" collapsed="false">
      <c r="B909" s="1"/>
    </row>
    <row r="910" customFormat="false" ht="15" hidden="false" customHeight="false" outlineLevel="0" collapsed="false">
      <c r="B910" s="1"/>
    </row>
    <row r="911" customFormat="false" ht="15" hidden="false" customHeight="false" outlineLevel="0" collapsed="false">
      <c r="B911" s="1"/>
    </row>
    <row r="912" customFormat="false" ht="15" hidden="false" customHeight="false" outlineLevel="0" collapsed="false">
      <c r="B912" s="1"/>
    </row>
    <row r="913" customFormat="false" ht="15" hidden="false" customHeight="false" outlineLevel="0" collapsed="false">
      <c r="B913" s="1"/>
    </row>
    <row r="914" customFormat="false" ht="15" hidden="false" customHeight="false" outlineLevel="0" collapsed="false">
      <c r="B914" s="1"/>
    </row>
    <row r="915" customFormat="false" ht="15" hidden="false" customHeight="false" outlineLevel="0" collapsed="false">
      <c r="B915" s="1"/>
    </row>
    <row r="916" customFormat="false" ht="15" hidden="false" customHeight="false" outlineLevel="0" collapsed="false">
      <c r="B916" s="1"/>
    </row>
    <row r="917" customFormat="false" ht="15" hidden="false" customHeight="false" outlineLevel="0" collapsed="false">
      <c r="B917" s="1"/>
    </row>
    <row r="918" customFormat="false" ht="15" hidden="false" customHeight="false" outlineLevel="0" collapsed="false">
      <c r="B918" s="1"/>
    </row>
    <row r="919" customFormat="false" ht="15" hidden="false" customHeight="false" outlineLevel="0" collapsed="false">
      <c r="B919" s="1"/>
    </row>
    <row r="920" customFormat="false" ht="15" hidden="false" customHeight="false" outlineLevel="0" collapsed="false">
      <c r="B920" s="1"/>
    </row>
    <row r="921" customFormat="false" ht="15" hidden="false" customHeight="false" outlineLevel="0" collapsed="false">
      <c r="B921" s="1"/>
    </row>
    <row r="922" customFormat="false" ht="15" hidden="false" customHeight="false" outlineLevel="0" collapsed="false">
      <c r="B922" s="1"/>
    </row>
    <row r="923" customFormat="false" ht="15" hidden="false" customHeight="false" outlineLevel="0" collapsed="false">
      <c r="B923" s="1"/>
    </row>
    <row r="924" customFormat="false" ht="15" hidden="false" customHeight="false" outlineLevel="0" collapsed="false">
      <c r="B924" s="1"/>
    </row>
    <row r="925" customFormat="false" ht="15" hidden="false" customHeight="false" outlineLevel="0" collapsed="false">
      <c r="B925" s="1"/>
    </row>
    <row r="926" customFormat="false" ht="15" hidden="false" customHeight="false" outlineLevel="0" collapsed="false">
      <c r="B926" s="1"/>
    </row>
    <row r="927" customFormat="false" ht="15" hidden="false" customHeight="false" outlineLevel="0" collapsed="false">
      <c r="B927" s="1"/>
    </row>
    <row r="928" customFormat="false" ht="15" hidden="false" customHeight="false" outlineLevel="0" collapsed="false">
      <c r="B928" s="1"/>
    </row>
    <row r="929" customFormat="false" ht="15" hidden="false" customHeight="false" outlineLevel="0" collapsed="false">
      <c r="B929" s="1"/>
    </row>
    <row r="930" customFormat="false" ht="15" hidden="false" customHeight="false" outlineLevel="0" collapsed="false">
      <c r="B930" s="1"/>
    </row>
    <row r="931" customFormat="false" ht="15" hidden="false" customHeight="false" outlineLevel="0" collapsed="false">
      <c r="B931" s="1"/>
    </row>
    <row r="932" customFormat="false" ht="15" hidden="false" customHeight="false" outlineLevel="0" collapsed="false">
      <c r="B932" s="1"/>
    </row>
    <row r="933" customFormat="false" ht="15" hidden="false" customHeight="false" outlineLevel="0" collapsed="false">
      <c r="B933" s="1"/>
    </row>
    <row r="934" customFormat="false" ht="15" hidden="false" customHeight="false" outlineLevel="0" collapsed="false">
      <c r="B934" s="1"/>
    </row>
    <row r="935" customFormat="false" ht="15" hidden="false" customHeight="false" outlineLevel="0" collapsed="false">
      <c r="B935" s="1"/>
    </row>
    <row r="936" customFormat="false" ht="15" hidden="false" customHeight="false" outlineLevel="0" collapsed="false">
      <c r="B936" s="1"/>
    </row>
    <row r="937" customFormat="false" ht="15" hidden="false" customHeight="false" outlineLevel="0" collapsed="false">
      <c r="B937" s="1"/>
    </row>
    <row r="938" customFormat="false" ht="15" hidden="false" customHeight="false" outlineLevel="0" collapsed="false">
      <c r="B938" s="1"/>
    </row>
    <row r="939" customFormat="false" ht="15" hidden="false" customHeight="false" outlineLevel="0" collapsed="false">
      <c r="B939" s="1"/>
    </row>
    <row r="940" customFormat="false" ht="15" hidden="false" customHeight="false" outlineLevel="0" collapsed="false">
      <c r="B940" s="1"/>
    </row>
    <row r="941" customFormat="false" ht="15" hidden="false" customHeight="false" outlineLevel="0" collapsed="false">
      <c r="B941" s="1"/>
    </row>
    <row r="942" customFormat="false" ht="15" hidden="false" customHeight="false" outlineLevel="0" collapsed="false">
      <c r="B942" s="1"/>
    </row>
    <row r="943" customFormat="false" ht="15" hidden="false" customHeight="false" outlineLevel="0" collapsed="false">
      <c r="B943" s="1"/>
    </row>
    <row r="944" customFormat="false" ht="15" hidden="false" customHeight="false" outlineLevel="0" collapsed="false">
      <c r="B944" s="1"/>
    </row>
    <row r="945" customFormat="false" ht="15" hidden="false" customHeight="false" outlineLevel="0" collapsed="false">
      <c r="B945" s="1"/>
    </row>
    <row r="946" customFormat="false" ht="15" hidden="false" customHeight="false" outlineLevel="0" collapsed="false">
      <c r="B946" s="1"/>
    </row>
    <row r="947" customFormat="false" ht="15" hidden="false" customHeight="false" outlineLevel="0" collapsed="false">
      <c r="B947" s="1"/>
    </row>
    <row r="948" customFormat="false" ht="15" hidden="false" customHeight="false" outlineLevel="0" collapsed="false">
      <c r="B948" s="1"/>
    </row>
    <row r="949" customFormat="false" ht="15" hidden="false" customHeight="false" outlineLevel="0" collapsed="false">
      <c r="B949" s="1"/>
    </row>
    <row r="950" customFormat="false" ht="15" hidden="false" customHeight="false" outlineLevel="0" collapsed="false">
      <c r="B950" s="1"/>
    </row>
    <row r="951" customFormat="false" ht="15" hidden="false" customHeight="false" outlineLevel="0" collapsed="false">
      <c r="B951" s="1"/>
    </row>
    <row r="952" customFormat="false" ht="15" hidden="false" customHeight="false" outlineLevel="0" collapsed="false">
      <c r="B952" s="1"/>
    </row>
    <row r="953" customFormat="false" ht="15" hidden="false" customHeight="false" outlineLevel="0" collapsed="false">
      <c r="B953" s="1"/>
    </row>
    <row r="954" customFormat="false" ht="15" hidden="false" customHeight="false" outlineLevel="0" collapsed="false">
      <c r="B954" s="1"/>
    </row>
    <row r="955" customFormat="false" ht="15" hidden="false" customHeight="false" outlineLevel="0" collapsed="false">
      <c r="B955" s="1"/>
    </row>
    <row r="956" customFormat="false" ht="15" hidden="false" customHeight="false" outlineLevel="0" collapsed="false">
      <c r="B956" s="1"/>
    </row>
    <row r="957" customFormat="false" ht="15" hidden="false" customHeight="false" outlineLevel="0" collapsed="false">
      <c r="B957" s="1"/>
    </row>
    <row r="958" customFormat="false" ht="15" hidden="false" customHeight="false" outlineLevel="0" collapsed="false">
      <c r="B958" s="1"/>
    </row>
    <row r="959" customFormat="false" ht="15" hidden="false" customHeight="false" outlineLevel="0" collapsed="false">
      <c r="B959" s="1"/>
    </row>
    <row r="960" customFormat="false" ht="15" hidden="false" customHeight="false" outlineLevel="0" collapsed="false">
      <c r="B960" s="1"/>
    </row>
    <row r="961" customFormat="false" ht="15" hidden="false" customHeight="false" outlineLevel="0" collapsed="false">
      <c r="B961" s="1"/>
    </row>
    <row r="962" customFormat="false" ht="15" hidden="false" customHeight="false" outlineLevel="0" collapsed="false">
      <c r="B962" s="1"/>
    </row>
    <row r="963" customFormat="false" ht="15" hidden="false" customHeight="false" outlineLevel="0" collapsed="false">
      <c r="B963" s="1"/>
    </row>
    <row r="964" customFormat="false" ht="15" hidden="false" customHeight="false" outlineLevel="0" collapsed="false">
      <c r="B964" s="1"/>
    </row>
    <row r="965" customFormat="false" ht="15" hidden="false" customHeight="false" outlineLevel="0" collapsed="false">
      <c r="B965" s="1"/>
    </row>
    <row r="966" customFormat="false" ht="15" hidden="false" customHeight="false" outlineLevel="0" collapsed="false">
      <c r="B966" s="1"/>
    </row>
    <row r="967" customFormat="false" ht="15" hidden="false" customHeight="false" outlineLevel="0" collapsed="false">
      <c r="B967" s="1"/>
    </row>
    <row r="968" customFormat="false" ht="15" hidden="false" customHeight="false" outlineLevel="0" collapsed="false">
      <c r="B968" s="1"/>
    </row>
    <row r="969" customFormat="false" ht="15" hidden="false" customHeight="false" outlineLevel="0" collapsed="false">
      <c r="B969" s="1"/>
    </row>
    <row r="970" customFormat="false" ht="15" hidden="false" customHeight="false" outlineLevel="0" collapsed="false">
      <c r="B970" s="1"/>
    </row>
    <row r="971" customFormat="false" ht="15" hidden="false" customHeight="false" outlineLevel="0" collapsed="false">
      <c r="B971" s="1"/>
    </row>
    <row r="972" customFormat="false" ht="15" hidden="false" customHeight="false" outlineLevel="0" collapsed="false">
      <c r="B972" s="1"/>
    </row>
    <row r="973" customFormat="false" ht="15" hidden="false" customHeight="false" outlineLevel="0" collapsed="false">
      <c r="B973" s="1"/>
    </row>
    <row r="974" customFormat="false" ht="15" hidden="false" customHeight="false" outlineLevel="0" collapsed="false">
      <c r="B974" s="1"/>
    </row>
    <row r="975" customFormat="false" ht="15" hidden="false" customHeight="false" outlineLevel="0" collapsed="false">
      <c r="B975" s="1"/>
    </row>
    <row r="976" customFormat="false" ht="15" hidden="false" customHeight="false" outlineLevel="0" collapsed="false">
      <c r="B976" s="1"/>
    </row>
    <row r="977" customFormat="false" ht="15" hidden="false" customHeight="false" outlineLevel="0" collapsed="false">
      <c r="B977" s="1"/>
    </row>
    <row r="978" customFormat="false" ht="15" hidden="false" customHeight="false" outlineLevel="0" collapsed="false">
      <c r="B978" s="1"/>
    </row>
    <row r="979" customFormat="false" ht="15" hidden="false" customHeight="false" outlineLevel="0" collapsed="false">
      <c r="B979" s="1"/>
    </row>
    <row r="980" customFormat="false" ht="15" hidden="false" customHeight="false" outlineLevel="0" collapsed="false">
      <c r="B980" s="1"/>
    </row>
    <row r="981" customFormat="false" ht="15" hidden="false" customHeight="false" outlineLevel="0" collapsed="false">
      <c r="B981" s="1"/>
    </row>
    <row r="982" customFormat="false" ht="15" hidden="false" customHeight="false" outlineLevel="0" collapsed="false">
      <c r="B982" s="1"/>
    </row>
    <row r="983" customFormat="false" ht="15" hidden="false" customHeight="false" outlineLevel="0" collapsed="false">
      <c r="B983" s="1"/>
    </row>
    <row r="984" customFormat="false" ht="15" hidden="false" customHeight="false" outlineLevel="0" collapsed="false">
      <c r="B984" s="1"/>
    </row>
    <row r="985" customFormat="false" ht="15" hidden="false" customHeight="false" outlineLevel="0" collapsed="false">
      <c r="B985" s="1"/>
    </row>
    <row r="986" customFormat="false" ht="15" hidden="false" customHeight="false" outlineLevel="0" collapsed="false">
      <c r="B986" s="1"/>
    </row>
    <row r="987" customFormat="false" ht="15" hidden="false" customHeight="false" outlineLevel="0" collapsed="false">
      <c r="B987" s="1"/>
    </row>
    <row r="988" customFormat="false" ht="15" hidden="false" customHeight="false" outlineLevel="0" collapsed="false">
      <c r="B988" s="1"/>
    </row>
    <row r="989" customFormat="false" ht="15" hidden="false" customHeight="false" outlineLevel="0" collapsed="false">
      <c r="B989" s="1"/>
    </row>
    <row r="990" customFormat="false" ht="15" hidden="false" customHeight="false" outlineLevel="0" collapsed="false">
      <c r="B990" s="1"/>
    </row>
    <row r="991" customFormat="false" ht="15" hidden="false" customHeight="false" outlineLevel="0" collapsed="false">
      <c r="B991" s="1"/>
    </row>
    <row r="992" customFormat="false" ht="15" hidden="false" customHeight="false" outlineLevel="0" collapsed="false">
      <c r="B992" s="1"/>
    </row>
    <row r="993" customFormat="false" ht="15" hidden="false" customHeight="false" outlineLevel="0" collapsed="false">
      <c r="B993" s="1"/>
    </row>
    <row r="994" customFormat="false" ht="15" hidden="false" customHeight="false" outlineLevel="0" collapsed="false">
      <c r="B994" s="1"/>
    </row>
    <row r="995" customFormat="false" ht="15" hidden="false" customHeight="false" outlineLevel="0" collapsed="false">
      <c r="B995" s="1"/>
    </row>
    <row r="996" customFormat="false" ht="15" hidden="false" customHeight="false" outlineLevel="0" collapsed="false">
      <c r="B996" s="1"/>
    </row>
    <row r="997" customFormat="false" ht="15" hidden="false" customHeight="false" outlineLevel="0" collapsed="false">
      <c r="B997" s="1"/>
    </row>
    <row r="998" customFormat="false" ht="15" hidden="false" customHeight="false" outlineLevel="0" collapsed="false">
      <c r="B998" s="1"/>
    </row>
    <row r="999" customFormat="false" ht="15" hidden="false" customHeight="false" outlineLevel="0" collapsed="false">
      <c r="B999" s="1"/>
    </row>
    <row r="1000" customFormat="false" ht="15" hidden="false" customHeight="false" outlineLevel="0" collapsed="false">
      <c r="B1000" s="1"/>
    </row>
    <row r="1001" customFormat="false" ht="15" hidden="false" customHeight="false" outlineLevel="0" collapsed="false">
      <c r="B1001" s="1"/>
    </row>
    <row r="1002" customFormat="false" ht="15" hidden="false" customHeight="false" outlineLevel="0" collapsed="false">
      <c r="B1002" s="1"/>
    </row>
    <row r="1003" customFormat="false" ht="15" hidden="false" customHeight="false" outlineLevel="0" collapsed="false">
      <c r="B1003" s="1"/>
    </row>
    <row r="1004" customFormat="false" ht="15" hidden="false" customHeight="false" outlineLevel="0" collapsed="false">
      <c r="B1004" s="1"/>
    </row>
    <row r="1005" customFormat="false" ht="15" hidden="false" customHeight="false" outlineLevel="0" collapsed="false">
      <c r="B1005" s="1"/>
    </row>
    <row r="1006" customFormat="false" ht="15" hidden="false" customHeight="false" outlineLevel="0" collapsed="false">
      <c r="B1006" s="1"/>
    </row>
    <row r="1007" customFormat="false" ht="15" hidden="false" customHeight="false" outlineLevel="0" collapsed="false">
      <c r="B1007" s="1"/>
    </row>
    <row r="1008" customFormat="false" ht="15" hidden="false" customHeight="false" outlineLevel="0" collapsed="false">
      <c r="B1008" s="1"/>
    </row>
    <row r="1009" customFormat="false" ht="15" hidden="false" customHeight="false" outlineLevel="0" collapsed="false">
      <c r="B1009" s="1"/>
    </row>
    <row r="1010" customFormat="false" ht="15" hidden="false" customHeight="false" outlineLevel="0" collapsed="false">
      <c r="B1010" s="1"/>
    </row>
    <row r="1011" customFormat="false" ht="15" hidden="false" customHeight="false" outlineLevel="0" collapsed="false">
      <c r="B1011" s="1"/>
    </row>
    <row r="1012" customFormat="false" ht="15" hidden="false" customHeight="false" outlineLevel="0" collapsed="false">
      <c r="B1012" s="1"/>
    </row>
    <row r="1013" customFormat="false" ht="15" hidden="false" customHeight="false" outlineLevel="0" collapsed="false">
      <c r="B1013" s="1"/>
    </row>
    <row r="1014" customFormat="false" ht="15" hidden="false" customHeight="false" outlineLevel="0" collapsed="false">
      <c r="B1014" s="1"/>
    </row>
    <row r="1015" customFormat="false" ht="15" hidden="false" customHeight="false" outlineLevel="0" collapsed="false">
      <c r="B1015" s="1"/>
    </row>
    <row r="1016" customFormat="false" ht="15" hidden="false" customHeight="false" outlineLevel="0" collapsed="false">
      <c r="B1016" s="1"/>
    </row>
    <row r="1017" customFormat="false" ht="15" hidden="false" customHeight="false" outlineLevel="0" collapsed="false">
      <c r="B1017" s="1"/>
    </row>
    <row r="1018" customFormat="false" ht="15" hidden="false" customHeight="false" outlineLevel="0" collapsed="false">
      <c r="B1018" s="1"/>
    </row>
    <row r="1019" customFormat="false" ht="15" hidden="false" customHeight="false" outlineLevel="0" collapsed="false">
      <c r="B1019" s="1"/>
    </row>
    <row r="1020" customFormat="false" ht="15" hidden="false" customHeight="false" outlineLevel="0" collapsed="false">
      <c r="B1020" s="1"/>
    </row>
    <row r="1021" customFormat="false" ht="15" hidden="false" customHeight="false" outlineLevel="0" collapsed="false">
      <c r="B1021" s="1"/>
    </row>
    <row r="1022" customFormat="false" ht="15" hidden="false" customHeight="false" outlineLevel="0" collapsed="false">
      <c r="B1022" s="1"/>
    </row>
    <row r="1023" customFormat="false" ht="15" hidden="false" customHeight="false" outlineLevel="0" collapsed="false">
      <c r="B1023" s="1"/>
    </row>
    <row r="1024" customFormat="false" ht="15" hidden="false" customHeight="false" outlineLevel="0" collapsed="false">
      <c r="B1024" s="1"/>
    </row>
    <row r="1025" customFormat="false" ht="15" hidden="false" customHeight="false" outlineLevel="0" collapsed="false">
      <c r="B1025" s="1"/>
    </row>
    <row r="1026" customFormat="false" ht="15" hidden="false" customHeight="false" outlineLevel="0" collapsed="false">
      <c r="B1026" s="1"/>
    </row>
    <row r="1027" customFormat="false" ht="15" hidden="false" customHeight="false" outlineLevel="0" collapsed="false">
      <c r="B1027" s="1"/>
    </row>
    <row r="1028" customFormat="false" ht="15" hidden="false" customHeight="false" outlineLevel="0" collapsed="false">
      <c r="B1028" s="1"/>
    </row>
    <row r="1029" customFormat="false" ht="15" hidden="false" customHeight="false" outlineLevel="0" collapsed="false">
      <c r="B1029" s="1"/>
    </row>
    <row r="1030" customFormat="false" ht="15" hidden="false" customHeight="false" outlineLevel="0" collapsed="false">
      <c r="B1030" s="1"/>
    </row>
    <row r="1031" customFormat="false" ht="15" hidden="false" customHeight="false" outlineLevel="0" collapsed="false">
      <c r="B1031" s="1"/>
    </row>
    <row r="1032" customFormat="false" ht="15" hidden="false" customHeight="false" outlineLevel="0" collapsed="false">
      <c r="B1032" s="1"/>
    </row>
    <row r="1033" customFormat="false" ht="15" hidden="false" customHeight="false" outlineLevel="0" collapsed="false">
      <c r="B1033" s="1"/>
    </row>
    <row r="1034" customFormat="false" ht="15" hidden="false" customHeight="false" outlineLevel="0" collapsed="false">
      <c r="B1034" s="1"/>
    </row>
    <row r="1035" customFormat="false" ht="15" hidden="false" customHeight="false" outlineLevel="0" collapsed="false">
      <c r="B1035" s="1"/>
    </row>
    <row r="1036" customFormat="false" ht="15" hidden="false" customHeight="false" outlineLevel="0" collapsed="false">
      <c r="B1036" s="1"/>
    </row>
    <row r="1037" customFormat="false" ht="15" hidden="false" customHeight="false" outlineLevel="0" collapsed="false">
      <c r="B1037" s="1"/>
    </row>
    <row r="1038" customFormat="false" ht="15" hidden="false" customHeight="false" outlineLevel="0" collapsed="false">
      <c r="B1038" s="1"/>
    </row>
    <row r="1039" customFormat="false" ht="15" hidden="false" customHeight="false" outlineLevel="0" collapsed="false">
      <c r="B1039" s="1"/>
    </row>
    <row r="1040" customFormat="false" ht="15" hidden="false" customHeight="false" outlineLevel="0" collapsed="false">
      <c r="B1040" s="1"/>
    </row>
    <row r="1041" customFormat="false" ht="15" hidden="false" customHeight="false" outlineLevel="0" collapsed="false">
      <c r="B1041" s="1"/>
    </row>
    <row r="1042" customFormat="false" ht="15" hidden="false" customHeight="false" outlineLevel="0" collapsed="false">
      <c r="B1042" s="1"/>
    </row>
    <row r="1043" customFormat="false" ht="15" hidden="false" customHeight="false" outlineLevel="0" collapsed="false">
      <c r="B1043" s="1"/>
    </row>
    <row r="1044" customFormat="false" ht="15" hidden="false" customHeight="false" outlineLevel="0" collapsed="false">
      <c r="B1044" s="1"/>
    </row>
    <row r="1045" customFormat="false" ht="15" hidden="false" customHeight="false" outlineLevel="0" collapsed="false">
      <c r="B1045" s="1"/>
    </row>
    <row r="1046" customFormat="false" ht="15" hidden="false" customHeight="false" outlineLevel="0" collapsed="false">
      <c r="B1046" s="1"/>
    </row>
    <row r="1047" customFormat="false" ht="15" hidden="false" customHeight="false" outlineLevel="0" collapsed="false">
      <c r="B1047" s="1"/>
    </row>
    <row r="1048" customFormat="false" ht="15" hidden="false" customHeight="false" outlineLevel="0" collapsed="false">
      <c r="B1048" s="1"/>
    </row>
    <row r="1049" customFormat="false" ht="15" hidden="false" customHeight="false" outlineLevel="0" collapsed="false">
      <c r="B1049" s="1"/>
    </row>
    <row r="1050" customFormat="false" ht="15" hidden="false" customHeight="false" outlineLevel="0" collapsed="false">
      <c r="B1050" s="1"/>
    </row>
    <row r="1051" customFormat="false" ht="15" hidden="false" customHeight="false" outlineLevel="0" collapsed="false">
      <c r="B1051" s="1"/>
    </row>
    <row r="1052" customFormat="false" ht="15" hidden="false" customHeight="false" outlineLevel="0" collapsed="false">
      <c r="B1052" s="1"/>
    </row>
    <row r="1053" customFormat="false" ht="15" hidden="false" customHeight="false" outlineLevel="0" collapsed="false">
      <c r="B1053" s="1"/>
    </row>
    <row r="1054" customFormat="false" ht="15" hidden="false" customHeight="false" outlineLevel="0" collapsed="false">
      <c r="B1054" s="1"/>
    </row>
    <row r="1055" customFormat="false" ht="15" hidden="false" customHeight="false" outlineLevel="0" collapsed="false">
      <c r="B1055" s="1"/>
    </row>
    <row r="1056" customFormat="false" ht="15" hidden="false" customHeight="false" outlineLevel="0" collapsed="false">
      <c r="B1056" s="1"/>
    </row>
    <row r="1057" customFormat="false" ht="15" hidden="false" customHeight="false" outlineLevel="0" collapsed="false">
      <c r="B1057" s="1"/>
    </row>
    <row r="1058" customFormat="false" ht="15" hidden="false" customHeight="false" outlineLevel="0" collapsed="false">
      <c r="B1058" s="1"/>
    </row>
    <row r="1059" customFormat="false" ht="15" hidden="false" customHeight="false" outlineLevel="0" collapsed="false">
      <c r="B1059" s="1"/>
    </row>
    <row r="1060" customFormat="false" ht="15" hidden="false" customHeight="false" outlineLevel="0" collapsed="false">
      <c r="B1060" s="1"/>
    </row>
    <row r="1061" customFormat="false" ht="15" hidden="false" customHeight="false" outlineLevel="0" collapsed="false">
      <c r="B1061" s="1"/>
    </row>
    <row r="1062" customFormat="false" ht="15" hidden="false" customHeight="false" outlineLevel="0" collapsed="false">
      <c r="B1062" s="1"/>
    </row>
    <row r="1063" customFormat="false" ht="15" hidden="false" customHeight="false" outlineLevel="0" collapsed="false">
      <c r="B1063" s="1"/>
    </row>
    <row r="1064" customFormat="false" ht="15" hidden="false" customHeight="false" outlineLevel="0" collapsed="false">
      <c r="B1064" s="1"/>
    </row>
    <row r="1065" customFormat="false" ht="15" hidden="false" customHeight="false" outlineLevel="0" collapsed="false">
      <c r="B1065" s="1"/>
    </row>
    <row r="1066" customFormat="false" ht="15" hidden="false" customHeight="false" outlineLevel="0" collapsed="false">
      <c r="B1066" s="1"/>
    </row>
    <row r="1067" customFormat="false" ht="15" hidden="false" customHeight="false" outlineLevel="0" collapsed="false">
      <c r="B1067" s="1"/>
    </row>
    <row r="1068" customFormat="false" ht="15" hidden="false" customHeight="false" outlineLevel="0" collapsed="false">
      <c r="B1068" s="1"/>
    </row>
    <row r="1069" customFormat="false" ht="15" hidden="false" customHeight="false" outlineLevel="0" collapsed="false">
      <c r="B1069" s="1"/>
    </row>
    <row r="1070" customFormat="false" ht="15" hidden="false" customHeight="false" outlineLevel="0" collapsed="false">
      <c r="B1070" s="1"/>
    </row>
    <row r="1071" customFormat="false" ht="15" hidden="false" customHeight="false" outlineLevel="0" collapsed="false">
      <c r="B1071" s="1"/>
    </row>
    <row r="1072" customFormat="false" ht="15" hidden="false" customHeight="false" outlineLevel="0" collapsed="false">
      <c r="B1072" s="1"/>
    </row>
    <row r="1073" customFormat="false" ht="15" hidden="false" customHeight="false" outlineLevel="0" collapsed="false">
      <c r="B1073" s="1"/>
    </row>
    <row r="1074" customFormat="false" ht="15" hidden="false" customHeight="false" outlineLevel="0" collapsed="false">
      <c r="B1074" s="1"/>
    </row>
    <row r="1075" customFormat="false" ht="15" hidden="false" customHeight="false" outlineLevel="0" collapsed="false">
      <c r="B1075" s="1"/>
    </row>
    <row r="1076" customFormat="false" ht="15" hidden="false" customHeight="false" outlineLevel="0" collapsed="false">
      <c r="B1076" s="1"/>
    </row>
    <row r="1077" customFormat="false" ht="15" hidden="false" customHeight="false" outlineLevel="0" collapsed="false">
      <c r="B1077" s="1"/>
    </row>
    <row r="1078" customFormat="false" ht="15" hidden="false" customHeight="false" outlineLevel="0" collapsed="false">
      <c r="B1078" s="1"/>
    </row>
    <row r="1079" customFormat="false" ht="15" hidden="false" customHeight="false" outlineLevel="0" collapsed="false">
      <c r="B1079" s="1"/>
    </row>
    <row r="1080" customFormat="false" ht="15" hidden="false" customHeight="false" outlineLevel="0" collapsed="false">
      <c r="B1080" s="1"/>
    </row>
    <row r="1081" customFormat="false" ht="15" hidden="false" customHeight="false" outlineLevel="0" collapsed="false">
      <c r="B1081" s="1"/>
    </row>
    <row r="1082" customFormat="false" ht="15" hidden="false" customHeight="false" outlineLevel="0" collapsed="false">
      <c r="B1082" s="1"/>
    </row>
    <row r="1083" customFormat="false" ht="15" hidden="false" customHeight="false" outlineLevel="0" collapsed="false">
      <c r="B1083" s="1"/>
    </row>
    <row r="1084" customFormat="false" ht="15" hidden="false" customHeight="false" outlineLevel="0" collapsed="false">
      <c r="B1084" s="1"/>
    </row>
    <row r="1085" customFormat="false" ht="15" hidden="false" customHeight="false" outlineLevel="0" collapsed="false">
      <c r="B1085" s="1"/>
    </row>
    <row r="1086" customFormat="false" ht="15" hidden="false" customHeight="false" outlineLevel="0" collapsed="false">
      <c r="B1086" s="1"/>
    </row>
    <row r="1087" customFormat="false" ht="15" hidden="false" customHeight="false" outlineLevel="0" collapsed="false">
      <c r="B1087" s="1"/>
    </row>
    <row r="1088" customFormat="false" ht="15" hidden="false" customHeight="false" outlineLevel="0" collapsed="false">
      <c r="B1088" s="1"/>
    </row>
    <row r="1089" customFormat="false" ht="15" hidden="false" customHeight="false" outlineLevel="0" collapsed="false">
      <c r="B1089" s="1"/>
    </row>
    <row r="1090" customFormat="false" ht="15" hidden="false" customHeight="false" outlineLevel="0" collapsed="false">
      <c r="B1090" s="1"/>
    </row>
    <row r="1091" customFormat="false" ht="15" hidden="false" customHeight="false" outlineLevel="0" collapsed="false">
      <c r="B1091" s="1"/>
    </row>
    <row r="1092" customFormat="false" ht="15" hidden="false" customHeight="false" outlineLevel="0" collapsed="false">
      <c r="B1092" s="1"/>
    </row>
    <row r="1093" customFormat="false" ht="15" hidden="false" customHeight="false" outlineLevel="0" collapsed="false">
      <c r="B1093" s="1"/>
    </row>
    <row r="1094" customFormat="false" ht="15" hidden="false" customHeight="false" outlineLevel="0" collapsed="false">
      <c r="B1094" s="1"/>
    </row>
    <row r="1095" customFormat="false" ht="15" hidden="false" customHeight="false" outlineLevel="0" collapsed="false">
      <c r="B1095" s="1"/>
    </row>
    <row r="1096" customFormat="false" ht="15" hidden="false" customHeight="false" outlineLevel="0" collapsed="false">
      <c r="B1096" s="1"/>
    </row>
    <row r="1097" customFormat="false" ht="15" hidden="false" customHeight="false" outlineLevel="0" collapsed="false">
      <c r="B1097" s="1"/>
    </row>
    <row r="1098" customFormat="false" ht="15" hidden="false" customHeight="false" outlineLevel="0" collapsed="false">
      <c r="B1098" s="1"/>
    </row>
    <row r="1099" customFormat="false" ht="15" hidden="false" customHeight="false" outlineLevel="0" collapsed="false">
      <c r="B1099" s="1"/>
    </row>
    <row r="1100" customFormat="false" ht="15" hidden="false" customHeight="false" outlineLevel="0" collapsed="false">
      <c r="B1100" s="1"/>
    </row>
    <row r="1101" customFormat="false" ht="15" hidden="false" customHeight="false" outlineLevel="0" collapsed="false">
      <c r="B1101" s="1"/>
    </row>
    <row r="1102" customFormat="false" ht="15" hidden="false" customHeight="false" outlineLevel="0" collapsed="false">
      <c r="B1102" s="1"/>
    </row>
    <row r="1103" customFormat="false" ht="15" hidden="false" customHeight="false" outlineLevel="0" collapsed="false">
      <c r="B1103" s="1"/>
    </row>
    <row r="1104" customFormat="false" ht="15" hidden="false" customHeight="false" outlineLevel="0" collapsed="false">
      <c r="B1104" s="1"/>
    </row>
    <row r="1105" customFormat="false" ht="15" hidden="false" customHeight="false" outlineLevel="0" collapsed="false">
      <c r="B1105" s="1"/>
    </row>
    <row r="1106" customFormat="false" ht="15" hidden="false" customHeight="false" outlineLevel="0" collapsed="false">
      <c r="B1106" s="1"/>
    </row>
    <row r="1107" customFormat="false" ht="15" hidden="false" customHeight="false" outlineLevel="0" collapsed="false">
      <c r="B1107" s="1"/>
    </row>
    <row r="1108" customFormat="false" ht="15" hidden="false" customHeight="false" outlineLevel="0" collapsed="false">
      <c r="B1108" s="1"/>
    </row>
    <row r="1109" customFormat="false" ht="15" hidden="false" customHeight="false" outlineLevel="0" collapsed="false">
      <c r="B1109" s="1"/>
    </row>
    <row r="1110" customFormat="false" ht="15" hidden="false" customHeight="false" outlineLevel="0" collapsed="false">
      <c r="B1110" s="1"/>
    </row>
    <row r="1111" customFormat="false" ht="15" hidden="false" customHeight="false" outlineLevel="0" collapsed="false">
      <c r="B1111" s="1"/>
    </row>
    <row r="1112" customFormat="false" ht="15" hidden="false" customHeight="false" outlineLevel="0" collapsed="false">
      <c r="B1112" s="1"/>
    </row>
    <row r="1113" customFormat="false" ht="15" hidden="false" customHeight="false" outlineLevel="0" collapsed="false">
      <c r="B1113" s="1"/>
    </row>
    <row r="1114" customFormat="false" ht="15" hidden="false" customHeight="false" outlineLevel="0" collapsed="false">
      <c r="B1114" s="1"/>
    </row>
    <row r="1115" customFormat="false" ht="15" hidden="false" customHeight="false" outlineLevel="0" collapsed="false">
      <c r="B1115" s="1"/>
    </row>
    <row r="1116" customFormat="false" ht="15" hidden="false" customHeight="false" outlineLevel="0" collapsed="false">
      <c r="B1116" s="1"/>
    </row>
    <row r="1117" customFormat="false" ht="15" hidden="false" customHeight="false" outlineLevel="0" collapsed="false">
      <c r="B1117" s="1"/>
    </row>
    <row r="1118" customFormat="false" ht="15" hidden="false" customHeight="false" outlineLevel="0" collapsed="false">
      <c r="B1118" s="1"/>
    </row>
    <row r="1119" customFormat="false" ht="15" hidden="false" customHeight="false" outlineLevel="0" collapsed="false">
      <c r="B1119" s="1"/>
    </row>
    <row r="1120" customFormat="false" ht="15" hidden="false" customHeight="false" outlineLevel="0" collapsed="false">
      <c r="B1120" s="1"/>
    </row>
    <row r="1121" customFormat="false" ht="15" hidden="false" customHeight="false" outlineLevel="0" collapsed="false">
      <c r="B1121" s="1"/>
    </row>
    <row r="1122" customFormat="false" ht="15" hidden="false" customHeight="false" outlineLevel="0" collapsed="false">
      <c r="B1122" s="1"/>
    </row>
    <row r="1123" customFormat="false" ht="15" hidden="false" customHeight="false" outlineLevel="0" collapsed="false">
      <c r="B1123" s="1"/>
    </row>
    <row r="1124" customFormat="false" ht="15" hidden="false" customHeight="false" outlineLevel="0" collapsed="false">
      <c r="B1124" s="1"/>
    </row>
    <row r="1125" customFormat="false" ht="15" hidden="false" customHeight="false" outlineLevel="0" collapsed="false">
      <c r="B1125" s="1"/>
    </row>
    <row r="1126" customFormat="false" ht="15" hidden="false" customHeight="false" outlineLevel="0" collapsed="false">
      <c r="B1126" s="1"/>
    </row>
    <row r="1127" customFormat="false" ht="15" hidden="false" customHeight="false" outlineLevel="0" collapsed="false">
      <c r="B1127" s="1"/>
    </row>
    <row r="1128" customFormat="false" ht="15" hidden="false" customHeight="false" outlineLevel="0" collapsed="false">
      <c r="B1128" s="1"/>
    </row>
    <row r="1129" customFormat="false" ht="15" hidden="false" customHeight="false" outlineLevel="0" collapsed="false">
      <c r="B1129" s="1"/>
    </row>
    <row r="1130" customFormat="false" ht="15" hidden="false" customHeight="false" outlineLevel="0" collapsed="false">
      <c r="B1130" s="1"/>
    </row>
    <row r="1131" customFormat="false" ht="15" hidden="false" customHeight="false" outlineLevel="0" collapsed="false">
      <c r="B1131" s="1"/>
    </row>
    <row r="1132" customFormat="false" ht="15" hidden="false" customHeight="false" outlineLevel="0" collapsed="false">
      <c r="B1132" s="1"/>
    </row>
    <row r="1133" customFormat="false" ht="15" hidden="false" customHeight="false" outlineLevel="0" collapsed="false">
      <c r="B1133" s="1"/>
    </row>
    <row r="1134" customFormat="false" ht="15" hidden="false" customHeight="false" outlineLevel="0" collapsed="false">
      <c r="B1134" s="1"/>
    </row>
    <row r="1135" customFormat="false" ht="15" hidden="false" customHeight="false" outlineLevel="0" collapsed="false">
      <c r="B1135" s="1"/>
    </row>
    <row r="1136" customFormat="false" ht="15" hidden="false" customHeight="false" outlineLevel="0" collapsed="false">
      <c r="B1136" s="1"/>
    </row>
    <row r="1137" customFormat="false" ht="15" hidden="false" customHeight="false" outlineLevel="0" collapsed="false">
      <c r="B1137" s="1"/>
    </row>
    <row r="1138" customFormat="false" ht="15" hidden="false" customHeight="false" outlineLevel="0" collapsed="false">
      <c r="B1138" s="1"/>
    </row>
    <row r="1139" customFormat="false" ht="15" hidden="false" customHeight="false" outlineLevel="0" collapsed="false">
      <c r="B1139" s="1"/>
    </row>
    <row r="1140" customFormat="false" ht="15" hidden="false" customHeight="false" outlineLevel="0" collapsed="false">
      <c r="B1140" s="1"/>
    </row>
    <row r="1141" customFormat="false" ht="15" hidden="false" customHeight="false" outlineLevel="0" collapsed="false">
      <c r="B1141" s="1"/>
    </row>
    <row r="1142" customFormat="false" ht="15" hidden="false" customHeight="false" outlineLevel="0" collapsed="false">
      <c r="B1142" s="1"/>
    </row>
    <row r="1143" customFormat="false" ht="15" hidden="false" customHeight="false" outlineLevel="0" collapsed="false">
      <c r="B1143" s="1"/>
    </row>
    <row r="1144" customFormat="false" ht="15" hidden="false" customHeight="false" outlineLevel="0" collapsed="false">
      <c r="B1144" s="1"/>
    </row>
    <row r="1145" customFormat="false" ht="15" hidden="false" customHeight="false" outlineLevel="0" collapsed="false">
      <c r="B1145" s="1"/>
    </row>
    <row r="1146" customFormat="false" ht="15" hidden="false" customHeight="false" outlineLevel="0" collapsed="false">
      <c r="B1146" s="1"/>
    </row>
    <row r="1147" customFormat="false" ht="15" hidden="false" customHeight="false" outlineLevel="0" collapsed="false">
      <c r="B1147" s="1"/>
    </row>
    <row r="1148" customFormat="false" ht="15" hidden="false" customHeight="false" outlineLevel="0" collapsed="false">
      <c r="B1148" s="1"/>
    </row>
    <row r="1149" customFormat="false" ht="15" hidden="false" customHeight="false" outlineLevel="0" collapsed="false">
      <c r="B1149" s="1"/>
    </row>
    <row r="1150" customFormat="false" ht="15" hidden="false" customHeight="false" outlineLevel="0" collapsed="false">
      <c r="B1150" s="1"/>
    </row>
    <row r="1151" customFormat="false" ht="15" hidden="false" customHeight="false" outlineLevel="0" collapsed="false">
      <c r="B1151" s="1"/>
    </row>
    <row r="1152" customFormat="false" ht="15" hidden="false" customHeight="false" outlineLevel="0" collapsed="false">
      <c r="B1152" s="1"/>
    </row>
    <row r="1153" customFormat="false" ht="15" hidden="false" customHeight="false" outlineLevel="0" collapsed="false">
      <c r="B1153" s="1"/>
    </row>
    <row r="1154" customFormat="false" ht="15" hidden="false" customHeight="false" outlineLevel="0" collapsed="false">
      <c r="B1154" s="1"/>
    </row>
    <row r="1155" customFormat="false" ht="15" hidden="false" customHeight="false" outlineLevel="0" collapsed="false">
      <c r="B1155" s="1"/>
    </row>
    <row r="1156" customFormat="false" ht="15" hidden="false" customHeight="false" outlineLevel="0" collapsed="false">
      <c r="B1156" s="1"/>
    </row>
    <row r="1157" customFormat="false" ht="15" hidden="false" customHeight="false" outlineLevel="0" collapsed="false">
      <c r="B1157" s="1"/>
    </row>
    <row r="1158" customFormat="false" ht="15" hidden="false" customHeight="false" outlineLevel="0" collapsed="false">
      <c r="B1158" s="1"/>
    </row>
    <row r="1159" customFormat="false" ht="15" hidden="false" customHeight="false" outlineLevel="0" collapsed="false">
      <c r="B1159" s="1"/>
    </row>
    <row r="1160" customFormat="false" ht="15" hidden="false" customHeight="false" outlineLevel="0" collapsed="false">
      <c r="B1160" s="1"/>
    </row>
    <row r="1161" customFormat="false" ht="15" hidden="false" customHeight="false" outlineLevel="0" collapsed="false">
      <c r="B1161" s="1"/>
    </row>
    <row r="1162" customFormat="false" ht="15" hidden="false" customHeight="false" outlineLevel="0" collapsed="false">
      <c r="B1162" s="1"/>
    </row>
    <row r="1163" customFormat="false" ht="15" hidden="false" customHeight="false" outlineLevel="0" collapsed="false">
      <c r="B1163" s="1"/>
    </row>
    <row r="1164" customFormat="false" ht="15" hidden="false" customHeight="false" outlineLevel="0" collapsed="false">
      <c r="B1164" s="1"/>
    </row>
    <row r="1165" customFormat="false" ht="15" hidden="false" customHeight="false" outlineLevel="0" collapsed="false">
      <c r="B1165" s="1"/>
    </row>
    <row r="1166" customFormat="false" ht="15" hidden="false" customHeight="false" outlineLevel="0" collapsed="false">
      <c r="B1166" s="1"/>
    </row>
    <row r="1167" customFormat="false" ht="15" hidden="false" customHeight="false" outlineLevel="0" collapsed="false">
      <c r="B1167" s="1"/>
    </row>
    <row r="1168" customFormat="false" ht="15" hidden="false" customHeight="false" outlineLevel="0" collapsed="false">
      <c r="B1168" s="1"/>
    </row>
    <row r="1169" customFormat="false" ht="15" hidden="false" customHeight="false" outlineLevel="0" collapsed="false">
      <c r="B1169" s="1"/>
    </row>
    <row r="1170" customFormat="false" ht="15" hidden="false" customHeight="false" outlineLevel="0" collapsed="false">
      <c r="B1170" s="1"/>
    </row>
    <row r="1171" customFormat="false" ht="15" hidden="false" customHeight="false" outlineLevel="0" collapsed="false">
      <c r="B1171" s="1"/>
    </row>
    <row r="1172" customFormat="false" ht="15" hidden="false" customHeight="false" outlineLevel="0" collapsed="false">
      <c r="B1172" s="1"/>
    </row>
    <row r="1173" customFormat="false" ht="15" hidden="false" customHeight="false" outlineLevel="0" collapsed="false">
      <c r="B1173" s="1"/>
    </row>
    <row r="1174" customFormat="false" ht="15" hidden="false" customHeight="false" outlineLevel="0" collapsed="false">
      <c r="B1174" s="1"/>
    </row>
    <row r="1175" customFormat="false" ht="15" hidden="false" customHeight="false" outlineLevel="0" collapsed="false">
      <c r="B1175" s="1"/>
    </row>
    <row r="1176" customFormat="false" ht="15" hidden="false" customHeight="false" outlineLevel="0" collapsed="false">
      <c r="B1176" s="1"/>
    </row>
    <row r="1177" customFormat="false" ht="15" hidden="false" customHeight="false" outlineLevel="0" collapsed="false">
      <c r="B1177" s="1"/>
    </row>
    <row r="1178" customFormat="false" ht="15" hidden="false" customHeight="false" outlineLevel="0" collapsed="false">
      <c r="B1178" s="1"/>
    </row>
    <row r="1179" customFormat="false" ht="15" hidden="false" customHeight="false" outlineLevel="0" collapsed="false">
      <c r="B1179" s="1"/>
    </row>
    <row r="1180" customFormat="false" ht="15" hidden="false" customHeight="false" outlineLevel="0" collapsed="false">
      <c r="B1180" s="1"/>
    </row>
    <row r="1181" customFormat="false" ht="15" hidden="false" customHeight="false" outlineLevel="0" collapsed="false">
      <c r="B1181" s="1"/>
    </row>
    <row r="1182" customFormat="false" ht="15" hidden="false" customHeight="false" outlineLevel="0" collapsed="false">
      <c r="B1182" s="1"/>
    </row>
    <row r="1183" customFormat="false" ht="15" hidden="false" customHeight="false" outlineLevel="0" collapsed="false">
      <c r="B1183" s="1"/>
    </row>
    <row r="1184" customFormat="false" ht="15" hidden="false" customHeight="false" outlineLevel="0" collapsed="false">
      <c r="B1184" s="1"/>
    </row>
    <row r="1185" customFormat="false" ht="15" hidden="false" customHeight="false" outlineLevel="0" collapsed="false">
      <c r="B1185" s="1"/>
    </row>
    <row r="1186" customFormat="false" ht="15" hidden="false" customHeight="false" outlineLevel="0" collapsed="false">
      <c r="B1186" s="1"/>
    </row>
    <row r="1187" customFormat="false" ht="15" hidden="false" customHeight="false" outlineLevel="0" collapsed="false">
      <c r="B1187" s="1"/>
    </row>
    <row r="1188" customFormat="false" ht="15" hidden="false" customHeight="false" outlineLevel="0" collapsed="false">
      <c r="B1188" s="1"/>
    </row>
    <row r="1189" customFormat="false" ht="15" hidden="false" customHeight="false" outlineLevel="0" collapsed="false">
      <c r="B1189" s="1"/>
    </row>
    <row r="1190" customFormat="false" ht="15" hidden="false" customHeight="false" outlineLevel="0" collapsed="false">
      <c r="B1190" s="1"/>
    </row>
    <row r="1191" customFormat="false" ht="15" hidden="false" customHeight="false" outlineLevel="0" collapsed="false">
      <c r="B1191" s="1"/>
    </row>
    <row r="1192" customFormat="false" ht="15" hidden="false" customHeight="false" outlineLevel="0" collapsed="false">
      <c r="B1192" s="1"/>
    </row>
    <row r="1193" customFormat="false" ht="15" hidden="false" customHeight="false" outlineLevel="0" collapsed="false">
      <c r="B1193" s="1"/>
    </row>
    <row r="1194" customFormat="false" ht="15" hidden="false" customHeight="false" outlineLevel="0" collapsed="false">
      <c r="B1194" s="1"/>
    </row>
    <row r="1195" customFormat="false" ht="15" hidden="false" customHeight="false" outlineLevel="0" collapsed="false">
      <c r="B1195" s="1"/>
    </row>
    <row r="1196" customFormat="false" ht="15" hidden="false" customHeight="false" outlineLevel="0" collapsed="false">
      <c r="B1196" s="1"/>
    </row>
    <row r="1197" customFormat="false" ht="15" hidden="false" customHeight="false" outlineLevel="0" collapsed="false">
      <c r="B1197" s="1"/>
    </row>
    <row r="1198" customFormat="false" ht="15" hidden="false" customHeight="false" outlineLevel="0" collapsed="false">
      <c r="B1198" s="1"/>
    </row>
    <row r="1199" customFormat="false" ht="15" hidden="false" customHeight="false" outlineLevel="0" collapsed="false">
      <c r="B1199" s="1"/>
    </row>
    <row r="1200" customFormat="false" ht="15" hidden="false" customHeight="false" outlineLevel="0" collapsed="false">
      <c r="B1200" s="1"/>
    </row>
    <row r="1201" customFormat="false" ht="15" hidden="false" customHeight="false" outlineLevel="0" collapsed="false">
      <c r="B1201" s="1"/>
    </row>
    <row r="1202" customFormat="false" ht="15" hidden="false" customHeight="false" outlineLevel="0" collapsed="false">
      <c r="B1202" s="1"/>
    </row>
    <row r="1203" customFormat="false" ht="15" hidden="false" customHeight="false" outlineLevel="0" collapsed="false">
      <c r="B1203" s="1"/>
    </row>
    <row r="1204" customFormat="false" ht="15" hidden="false" customHeight="false" outlineLevel="0" collapsed="false">
      <c r="B1204" s="1"/>
    </row>
    <row r="1205" customFormat="false" ht="15" hidden="false" customHeight="false" outlineLevel="0" collapsed="false">
      <c r="B1205" s="1"/>
    </row>
    <row r="1206" customFormat="false" ht="15" hidden="false" customHeight="false" outlineLevel="0" collapsed="false">
      <c r="B1206" s="1"/>
    </row>
    <row r="1207" customFormat="false" ht="15" hidden="false" customHeight="false" outlineLevel="0" collapsed="false">
      <c r="B1207" s="1"/>
    </row>
    <row r="1208" customFormat="false" ht="15" hidden="false" customHeight="false" outlineLevel="0" collapsed="false">
      <c r="B1208" s="1"/>
    </row>
    <row r="1209" customFormat="false" ht="15" hidden="false" customHeight="false" outlineLevel="0" collapsed="false">
      <c r="B1209" s="1"/>
    </row>
    <row r="1210" customFormat="false" ht="15" hidden="false" customHeight="false" outlineLevel="0" collapsed="false">
      <c r="B1210" s="1"/>
    </row>
    <row r="1211" customFormat="false" ht="15" hidden="false" customHeight="false" outlineLevel="0" collapsed="false">
      <c r="B1211" s="1"/>
    </row>
    <row r="1212" customFormat="false" ht="15" hidden="false" customHeight="false" outlineLevel="0" collapsed="false">
      <c r="B1212" s="1"/>
    </row>
    <row r="1213" customFormat="false" ht="15" hidden="false" customHeight="false" outlineLevel="0" collapsed="false">
      <c r="B1213" s="1"/>
    </row>
    <row r="1214" customFormat="false" ht="15" hidden="false" customHeight="false" outlineLevel="0" collapsed="false">
      <c r="B1214" s="1"/>
    </row>
    <row r="1215" customFormat="false" ht="15" hidden="false" customHeight="false" outlineLevel="0" collapsed="false">
      <c r="B1215" s="1"/>
    </row>
    <row r="1216" customFormat="false" ht="15" hidden="false" customHeight="false" outlineLevel="0" collapsed="false">
      <c r="B1216" s="1"/>
    </row>
    <row r="1217" customFormat="false" ht="15" hidden="false" customHeight="false" outlineLevel="0" collapsed="false">
      <c r="B1217" s="1"/>
    </row>
    <row r="1218" customFormat="false" ht="15" hidden="false" customHeight="false" outlineLevel="0" collapsed="false">
      <c r="B1218" s="1"/>
    </row>
    <row r="1219" customFormat="false" ht="15" hidden="false" customHeight="false" outlineLevel="0" collapsed="false">
      <c r="B1219" s="1"/>
    </row>
    <row r="1220" customFormat="false" ht="15" hidden="false" customHeight="false" outlineLevel="0" collapsed="false">
      <c r="B1220" s="1"/>
    </row>
    <row r="1221" customFormat="false" ht="15" hidden="false" customHeight="false" outlineLevel="0" collapsed="false">
      <c r="B1221" s="1"/>
    </row>
    <row r="1222" customFormat="false" ht="15" hidden="false" customHeight="false" outlineLevel="0" collapsed="false">
      <c r="B1222" s="1"/>
    </row>
    <row r="1223" customFormat="false" ht="15" hidden="false" customHeight="false" outlineLevel="0" collapsed="false">
      <c r="B1223" s="1"/>
    </row>
    <row r="1224" customFormat="false" ht="15" hidden="false" customHeight="false" outlineLevel="0" collapsed="false">
      <c r="B1224" s="1"/>
    </row>
    <row r="1225" customFormat="false" ht="15" hidden="false" customHeight="false" outlineLevel="0" collapsed="false">
      <c r="B1225" s="1"/>
    </row>
    <row r="1226" customFormat="false" ht="15" hidden="false" customHeight="false" outlineLevel="0" collapsed="false">
      <c r="B1226" s="1"/>
    </row>
    <row r="1227" customFormat="false" ht="15" hidden="false" customHeight="false" outlineLevel="0" collapsed="false">
      <c r="B1227" s="1"/>
    </row>
    <row r="1228" customFormat="false" ht="15" hidden="false" customHeight="false" outlineLevel="0" collapsed="false">
      <c r="B1228" s="1"/>
    </row>
    <row r="1229" customFormat="false" ht="15" hidden="false" customHeight="false" outlineLevel="0" collapsed="false">
      <c r="B1229" s="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1166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0.4921875" defaultRowHeight="15" customHeight="true" zeroHeight="false" outlineLevelRow="0" outlineLevelCol="0"/>
  <cols>
    <col collapsed="false" customWidth="true" hidden="false" outlineLevel="0" max="1" min="1" style="57" width="3.62"/>
    <col collapsed="false" customWidth="true" hidden="false" outlineLevel="0" max="2" min="2" style="2" width="7.62"/>
    <col collapsed="false" customWidth="true" hidden="false" outlineLevel="0" max="6" min="3" style="2" width="6.62"/>
    <col collapsed="false" customWidth="true" hidden="false" outlineLevel="0" max="7" min="7" style="1" width="7.62"/>
    <col collapsed="false" customWidth="true" hidden="false" outlineLevel="0" max="21" min="8" style="1" width="6.62"/>
    <col collapsed="false" customWidth="true" hidden="false" outlineLevel="0" max="22" min="22" style="3" width="12.88"/>
    <col collapsed="false" customWidth="true" hidden="false" outlineLevel="0" max="23" min="23" style="3" width="11.5"/>
    <col collapsed="false" customWidth="true" hidden="false" outlineLevel="0" max="24" min="24" style="1" width="10"/>
    <col collapsed="false" customWidth="true" hidden="false" outlineLevel="0" max="25" min="25" style="57" width="8.49"/>
  </cols>
  <sheetData>
    <row r="1" customFormat="false" ht="19.7" hidden="false" customHeight="false" outlineLevel="0" collapsed="false">
      <c r="B1" s="6" t="s">
        <v>174</v>
      </c>
      <c r="C1" s="59"/>
      <c r="D1" s="59"/>
      <c r="E1" s="59"/>
      <c r="F1" s="59"/>
    </row>
    <row r="2" customFormat="false" ht="15" hidden="false" customHeight="true" outlineLevel="0" collapsed="false">
      <c r="B2" s="60"/>
      <c r="C2" s="60"/>
      <c r="D2" s="60"/>
      <c r="E2" s="60"/>
      <c r="F2" s="60"/>
      <c r="G2" s="61"/>
      <c r="H2" s="61"/>
      <c r="I2" s="61"/>
      <c r="J2" s="61"/>
      <c r="K2" s="61"/>
    </row>
    <row r="3" customFormat="false" ht="12.75" hidden="false" customHeight="true" outlineLevel="0" collapsed="false">
      <c r="B3" s="88"/>
      <c r="C3" s="88"/>
      <c r="D3" s="88"/>
      <c r="E3" s="88"/>
      <c r="F3" s="88"/>
      <c r="G3" s="89"/>
      <c r="H3" s="89"/>
      <c r="I3" s="89"/>
      <c r="J3" s="89"/>
      <c r="K3" s="89"/>
      <c r="L3" s="89"/>
    </row>
    <row r="4" customFormat="false" ht="15" hidden="false" customHeight="false" outlineLevel="0" collapsed="false">
      <c r="B4" s="118"/>
      <c r="C4" s="93"/>
      <c r="D4" s="92" t="s">
        <v>25</v>
      </c>
      <c r="E4" s="92"/>
      <c r="F4" s="94"/>
      <c r="G4" s="95"/>
      <c r="H4" s="92" t="s">
        <v>80</v>
      </c>
      <c r="I4" s="96"/>
      <c r="J4" s="95"/>
      <c r="K4" s="92" t="s">
        <v>121</v>
      </c>
      <c r="L4" s="97"/>
      <c r="M4" s="150"/>
      <c r="N4" s="92" t="s">
        <v>79</v>
      </c>
      <c r="O4" s="97"/>
      <c r="P4" s="150"/>
      <c r="Q4" s="92" t="s">
        <v>122</v>
      </c>
      <c r="R4" s="97"/>
      <c r="S4" s="150"/>
      <c r="T4" s="92" t="s">
        <v>175</v>
      </c>
      <c r="U4" s="97"/>
      <c r="V4" s="151" t="s">
        <v>81</v>
      </c>
      <c r="W4" s="151" t="s">
        <v>81</v>
      </c>
    </row>
    <row r="5" customFormat="false" ht="15" hidden="false" customHeight="false" outlineLevel="0" collapsed="false">
      <c r="B5" s="152" t="s">
        <v>9</v>
      </c>
      <c r="C5" s="153" t="s">
        <v>10</v>
      </c>
      <c r="D5" s="99" t="s">
        <v>11</v>
      </c>
      <c r="E5" s="99" t="s">
        <v>83</v>
      </c>
      <c r="F5" s="94" t="s">
        <v>84</v>
      </c>
      <c r="G5" s="92" t="s">
        <v>10</v>
      </c>
      <c r="H5" s="99" t="s">
        <v>11</v>
      </c>
      <c r="I5" s="94" t="s">
        <v>83</v>
      </c>
      <c r="J5" s="92" t="s">
        <v>10</v>
      </c>
      <c r="K5" s="99" t="s">
        <v>11</v>
      </c>
      <c r="L5" s="94" t="s">
        <v>83</v>
      </c>
      <c r="M5" s="92" t="s">
        <v>10</v>
      </c>
      <c r="N5" s="99" t="s">
        <v>11</v>
      </c>
      <c r="O5" s="94" t="s">
        <v>83</v>
      </c>
      <c r="P5" s="92" t="s">
        <v>10</v>
      </c>
      <c r="Q5" s="99" t="s">
        <v>11</v>
      </c>
      <c r="R5" s="99" t="s">
        <v>83</v>
      </c>
      <c r="S5" s="154" t="s">
        <v>10</v>
      </c>
      <c r="T5" s="99" t="s">
        <v>11</v>
      </c>
      <c r="U5" s="99" t="s">
        <v>83</v>
      </c>
      <c r="V5" s="155" t="s">
        <v>85</v>
      </c>
      <c r="W5" s="155" t="s">
        <v>13</v>
      </c>
    </row>
    <row r="6" customFormat="false" ht="15" hidden="false" customHeight="false" outlineLevel="0" collapsed="false">
      <c r="B6" s="123" t="n">
        <v>1985</v>
      </c>
      <c r="C6" s="119" t="n">
        <f aca="false">PRODUCT(G6+J6+M6+P6)</f>
        <v>12</v>
      </c>
      <c r="D6" s="121" t="n">
        <f aca="false">PRODUCT(H6+K6)</f>
        <v>30</v>
      </c>
      <c r="E6" s="3" t="n">
        <f aca="false">PRODUCT(I6+L6)</f>
        <v>493</v>
      </c>
      <c r="F6" s="104" t="n">
        <f aca="false">PRODUCT(E6/D6)</f>
        <v>16.4333333333333</v>
      </c>
      <c r="G6" s="3" t="n">
        <v>6</v>
      </c>
      <c r="H6" s="3" t="n">
        <v>30</v>
      </c>
      <c r="I6" s="156" t="n">
        <v>493</v>
      </c>
      <c r="J6" s="3"/>
      <c r="K6" s="3"/>
      <c r="L6" s="156"/>
      <c r="M6" s="3" t="n">
        <v>6</v>
      </c>
      <c r="N6" s="3" t="n">
        <v>30</v>
      </c>
      <c r="O6" s="156" t="n">
        <v>702</v>
      </c>
      <c r="P6" s="157"/>
      <c r="Q6" s="158"/>
      <c r="R6" s="156"/>
      <c r="S6" s="157"/>
      <c r="T6" s="158"/>
      <c r="U6" s="156"/>
      <c r="V6" s="123" t="n">
        <v>4925</v>
      </c>
      <c r="W6" s="129" t="n">
        <f aca="false">PRODUCT(V6/D6)</f>
        <v>164.166666666667</v>
      </c>
    </row>
    <row r="7" customFormat="false" ht="15" hidden="false" customHeight="false" outlineLevel="0" collapsed="false">
      <c r="B7" s="123" t="n">
        <v>1986</v>
      </c>
      <c r="C7" s="103" t="n">
        <f aca="false">PRODUCT(G7+J7+M7+P7)</f>
        <v>11</v>
      </c>
      <c r="D7" s="3" t="n">
        <f aca="false">PRODUCT(H7+K7+N7+Q7)</f>
        <v>50</v>
      </c>
      <c r="E7" s="3" t="n">
        <f aca="false">PRODUCT(I7+L7+O7+R7)</f>
        <v>987</v>
      </c>
      <c r="F7" s="104" t="n">
        <f aca="false">PRODUCT(E7/D7)</f>
        <v>19.74</v>
      </c>
      <c r="G7" s="3"/>
      <c r="H7" s="3"/>
      <c r="I7" s="156"/>
      <c r="J7" s="3" t="n">
        <v>5</v>
      </c>
      <c r="K7" s="3" t="n">
        <v>20</v>
      </c>
      <c r="L7" s="156" t="n">
        <v>362</v>
      </c>
      <c r="M7" s="159"/>
      <c r="N7" s="47"/>
      <c r="O7" s="156"/>
      <c r="P7" s="159" t="n">
        <v>6</v>
      </c>
      <c r="Q7" s="47" t="n">
        <v>30</v>
      </c>
      <c r="R7" s="156" t="n">
        <v>625</v>
      </c>
      <c r="S7" s="159"/>
      <c r="T7" s="47"/>
      <c r="U7" s="156"/>
      <c r="V7" s="123" t="n">
        <v>6110</v>
      </c>
      <c r="W7" s="129" t="n">
        <f aca="false">PRODUCT(V7/D7)</f>
        <v>122.2</v>
      </c>
    </row>
    <row r="8" customFormat="false" ht="15" hidden="false" customHeight="false" outlineLevel="0" collapsed="false">
      <c r="B8" s="123" t="n">
        <v>1987</v>
      </c>
      <c r="C8" s="103" t="n">
        <f aca="false">PRODUCT(G8+J8+M8+P8)</f>
        <v>14</v>
      </c>
      <c r="D8" s="3" t="n">
        <f aca="false">PRODUCT(H8+K8+N8+Q8)</f>
        <v>86</v>
      </c>
      <c r="E8" s="3" t="n">
        <f aca="false">PRODUCT(I8+L8+O8+R8)</f>
        <v>1624</v>
      </c>
      <c r="F8" s="104" t="n">
        <f aca="false">PRODUCT(E8/D8)</f>
        <v>18.8837209302326</v>
      </c>
      <c r="G8" s="3"/>
      <c r="H8" s="3"/>
      <c r="I8" s="156"/>
      <c r="J8" s="3" t="n">
        <v>6</v>
      </c>
      <c r="K8" s="3" t="n">
        <v>30</v>
      </c>
      <c r="L8" s="156" t="n">
        <v>615</v>
      </c>
      <c r="M8" s="159"/>
      <c r="N8" s="47"/>
      <c r="O8" s="156"/>
      <c r="P8" s="159" t="n">
        <v>8</v>
      </c>
      <c r="Q8" s="47" t="n">
        <v>56</v>
      </c>
      <c r="R8" s="156" t="n">
        <v>1009</v>
      </c>
      <c r="S8" s="159"/>
      <c r="T8" s="47"/>
      <c r="U8" s="156"/>
      <c r="V8" s="123" t="n">
        <v>8678</v>
      </c>
      <c r="W8" s="129" t="n">
        <f aca="false">PRODUCT(V8/D8)</f>
        <v>100.906976744186</v>
      </c>
    </row>
    <row r="9" customFormat="false" ht="15" hidden="false" customHeight="false" outlineLevel="0" collapsed="false">
      <c r="B9" s="123" t="n">
        <v>1988</v>
      </c>
      <c r="C9" s="103" t="n">
        <f aca="false">PRODUCT(G9+J9+M9+P9)</f>
        <v>14</v>
      </c>
      <c r="D9" s="3" t="n">
        <f aca="false">PRODUCT(H9+K9+N9+Q9)</f>
        <v>84</v>
      </c>
      <c r="E9" s="3" t="n">
        <f aca="false">PRODUCT(I9+L9+O9+R9)</f>
        <v>1701</v>
      </c>
      <c r="F9" s="104" t="n">
        <f aca="false">PRODUCT(E9/D9)</f>
        <v>20.25</v>
      </c>
      <c r="G9" s="3"/>
      <c r="H9" s="3"/>
      <c r="I9" s="156"/>
      <c r="J9" s="3" t="n">
        <v>7</v>
      </c>
      <c r="K9" s="3" t="n">
        <v>42</v>
      </c>
      <c r="L9" s="156" t="n">
        <v>886</v>
      </c>
      <c r="M9" s="159"/>
      <c r="N9" s="47"/>
      <c r="O9" s="156"/>
      <c r="P9" s="159" t="n">
        <v>7</v>
      </c>
      <c r="Q9" s="47" t="n">
        <v>42</v>
      </c>
      <c r="R9" s="156" t="n">
        <v>815</v>
      </c>
      <c r="S9" s="159"/>
      <c r="T9" s="47"/>
      <c r="U9" s="156"/>
      <c r="V9" s="123"/>
      <c r="W9" s="129" t="n">
        <f aca="false">PRODUCT(V9/D9)</f>
        <v>0</v>
      </c>
    </row>
    <row r="10" customFormat="false" ht="15" hidden="false" customHeight="false" outlineLevel="0" collapsed="false">
      <c r="B10" s="123" t="n">
        <v>1989</v>
      </c>
      <c r="C10" s="103" t="n">
        <f aca="false">PRODUCT(G10+J10+M10+P10)</f>
        <v>16</v>
      </c>
      <c r="D10" s="3" t="n">
        <f aca="false">PRODUCT(H10+K10+N10+Q10)</f>
        <v>112</v>
      </c>
      <c r="E10" s="3" t="n">
        <f aca="false">PRODUCT(I10+L10+O10+R10)</f>
        <v>2167</v>
      </c>
      <c r="F10" s="104" t="n">
        <f aca="false">PRODUCT(E10/D10)</f>
        <v>19.3482142857143</v>
      </c>
      <c r="G10" s="3"/>
      <c r="H10" s="3"/>
      <c r="I10" s="156"/>
      <c r="J10" s="3" t="n">
        <v>8</v>
      </c>
      <c r="K10" s="3" t="n">
        <v>56</v>
      </c>
      <c r="L10" s="156" t="n">
        <v>907</v>
      </c>
      <c r="M10" s="159"/>
      <c r="N10" s="47"/>
      <c r="O10" s="156"/>
      <c r="P10" s="159" t="n">
        <v>8</v>
      </c>
      <c r="Q10" s="47" t="n">
        <v>56</v>
      </c>
      <c r="R10" s="156" t="n">
        <v>1260</v>
      </c>
      <c r="S10" s="159"/>
      <c r="T10" s="47"/>
      <c r="U10" s="156"/>
      <c r="V10" s="123"/>
      <c r="W10" s="129" t="n">
        <f aca="false">PRODUCT(V10/D10)</f>
        <v>0</v>
      </c>
    </row>
    <row r="11" customFormat="false" ht="15" hidden="false" customHeight="false" outlineLevel="0" collapsed="false">
      <c r="B11" s="123" t="n">
        <v>1990</v>
      </c>
      <c r="C11" s="103" t="n">
        <f aca="false">PRODUCT(G11+J11+M11+P11)</f>
        <v>16</v>
      </c>
      <c r="D11" s="3" t="n">
        <f aca="false">PRODUCT(H11+K11+N11+Q11)</f>
        <v>112</v>
      </c>
      <c r="E11" s="3" t="n">
        <f aca="false">PRODUCT(I11+L11+O11+R11)</f>
        <v>1984</v>
      </c>
      <c r="F11" s="104" t="n">
        <f aca="false">PRODUCT(E11/D11)</f>
        <v>17.7142857142857</v>
      </c>
      <c r="G11" s="3"/>
      <c r="H11" s="3"/>
      <c r="I11" s="156"/>
      <c r="J11" s="3" t="n">
        <v>8</v>
      </c>
      <c r="K11" s="3" t="n">
        <v>56</v>
      </c>
      <c r="L11" s="156" t="n">
        <v>930</v>
      </c>
      <c r="M11" s="159"/>
      <c r="N11" s="47"/>
      <c r="O11" s="156"/>
      <c r="P11" s="159" t="n">
        <v>8</v>
      </c>
      <c r="Q11" s="47" t="n">
        <v>56</v>
      </c>
      <c r="R11" s="156" t="n">
        <v>1054</v>
      </c>
      <c r="S11" s="159"/>
      <c r="T11" s="47"/>
      <c r="U11" s="156"/>
      <c r="V11" s="123"/>
      <c r="W11" s="129" t="n">
        <f aca="false">PRODUCT(V11/D11)</f>
        <v>0</v>
      </c>
    </row>
    <row r="12" customFormat="false" ht="15" hidden="false" customHeight="false" outlineLevel="0" collapsed="false">
      <c r="B12" s="123" t="n">
        <v>1991</v>
      </c>
      <c r="C12" s="103" t="n">
        <f aca="false">PRODUCT(G12+J12+M12+P12)</f>
        <v>14</v>
      </c>
      <c r="D12" s="3" t="n">
        <f aca="false">PRODUCT(H12+K12+N12+Q12)</f>
        <v>84</v>
      </c>
      <c r="E12" s="3" t="n">
        <f aca="false">PRODUCT(I12+L12+O12+R12)</f>
        <v>1918</v>
      </c>
      <c r="F12" s="104" t="n">
        <f aca="false">PRODUCT(E12/D12)</f>
        <v>22.8333333333333</v>
      </c>
      <c r="G12" s="3"/>
      <c r="H12" s="3"/>
      <c r="I12" s="156"/>
      <c r="J12" s="3" t="n">
        <v>7</v>
      </c>
      <c r="K12" s="3" t="n">
        <v>42</v>
      </c>
      <c r="L12" s="156" t="n">
        <v>1056</v>
      </c>
      <c r="M12" s="159"/>
      <c r="N12" s="47"/>
      <c r="O12" s="156"/>
      <c r="P12" s="159" t="n">
        <v>7</v>
      </c>
      <c r="Q12" s="47" t="n">
        <v>42</v>
      </c>
      <c r="R12" s="156" t="n">
        <v>862</v>
      </c>
      <c r="S12" s="159"/>
      <c r="T12" s="47"/>
      <c r="U12" s="156"/>
      <c r="V12" s="123" t="n">
        <v>11028</v>
      </c>
      <c r="W12" s="129" t="n">
        <f aca="false">PRODUCT(V12/D12)</f>
        <v>131.285714285714</v>
      </c>
    </row>
    <row r="13" customFormat="false" ht="15" hidden="false" customHeight="false" outlineLevel="0" collapsed="false">
      <c r="B13" s="123" t="n">
        <v>1992</v>
      </c>
      <c r="C13" s="103" t="n">
        <v>12</v>
      </c>
      <c r="D13" s="3" t="n">
        <v>132</v>
      </c>
      <c r="E13" s="3" t="n">
        <v>3504</v>
      </c>
      <c r="F13" s="104" t="n">
        <f aca="false">PRODUCT(E13/D13)</f>
        <v>26.5454545454545</v>
      </c>
      <c r="G13" s="3"/>
      <c r="H13" s="3"/>
      <c r="I13" s="156"/>
      <c r="J13" s="3"/>
      <c r="K13" s="3"/>
      <c r="L13" s="156"/>
      <c r="M13" s="159"/>
      <c r="N13" s="47"/>
      <c r="O13" s="156"/>
      <c r="P13" s="159"/>
      <c r="Q13" s="47"/>
      <c r="R13" s="156"/>
      <c r="S13" s="159"/>
      <c r="T13" s="47"/>
      <c r="U13" s="156"/>
      <c r="V13" s="123" t="n">
        <v>19247</v>
      </c>
      <c r="W13" s="129" t="n">
        <f aca="false">PRODUCT(V13/D13)</f>
        <v>145.810606060606</v>
      </c>
    </row>
    <row r="14" customFormat="false" ht="15" hidden="false" customHeight="false" outlineLevel="0" collapsed="false">
      <c r="B14" s="123" t="n">
        <v>1993</v>
      </c>
      <c r="C14" s="103" t="n">
        <v>12</v>
      </c>
      <c r="D14" s="3" t="n">
        <v>132</v>
      </c>
      <c r="E14" s="3" t="n">
        <v>3046</v>
      </c>
      <c r="F14" s="104" t="n">
        <f aca="false">PRODUCT(E14/D14)</f>
        <v>23.0757575757576</v>
      </c>
      <c r="G14" s="3"/>
      <c r="H14" s="3"/>
      <c r="I14" s="156"/>
      <c r="J14" s="3"/>
      <c r="K14" s="3"/>
      <c r="L14" s="156"/>
      <c r="M14" s="159"/>
      <c r="N14" s="47"/>
      <c r="O14" s="156"/>
      <c r="P14" s="159"/>
      <c r="Q14" s="47"/>
      <c r="R14" s="156"/>
      <c r="S14" s="159"/>
      <c r="T14" s="47"/>
      <c r="U14" s="156"/>
      <c r="V14" s="123" t="n">
        <v>23510</v>
      </c>
      <c r="W14" s="129" t="n">
        <f aca="false">PRODUCT(V14/D14)</f>
        <v>178.106060606061</v>
      </c>
    </row>
    <row r="15" customFormat="false" ht="15" hidden="false" customHeight="false" outlineLevel="0" collapsed="false">
      <c r="B15" s="123" t="n">
        <v>1994</v>
      </c>
      <c r="C15" s="103" t="n">
        <v>16</v>
      </c>
      <c r="D15" s="3" t="n">
        <v>176</v>
      </c>
      <c r="E15" s="3" t="n">
        <v>2706</v>
      </c>
      <c r="F15" s="104" t="n">
        <f aca="false">PRODUCT(E15/D15)</f>
        <v>15.375</v>
      </c>
      <c r="G15" s="11" t="s">
        <v>176</v>
      </c>
      <c r="H15" s="3"/>
      <c r="I15" s="156"/>
      <c r="J15" s="3"/>
      <c r="K15" s="3"/>
      <c r="L15" s="156"/>
      <c r="M15" s="11" t="s">
        <v>176</v>
      </c>
      <c r="N15" s="3"/>
      <c r="O15" s="156"/>
      <c r="P15" s="159"/>
      <c r="Q15" s="47"/>
      <c r="R15" s="156"/>
      <c r="S15" s="159"/>
      <c r="T15" s="47"/>
      <c r="U15" s="156"/>
      <c r="V15" s="123" t="n">
        <v>30513</v>
      </c>
      <c r="W15" s="129" t="n">
        <f aca="false">PRODUCT(V15/D15)</f>
        <v>173.369318181818</v>
      </c>
    </row>
    <row r="16" customFormat="false" ht="15" hidden="false" customHeight="false" outlineLevel="0" collapsed="false">
      <c r="B16" s="123" t="n">
        <v>1995</v>
      </c>
      <c r="C16" s="103" t="n">
        <v>16</v>
      </c>
      <c r="D16" s="3" t="n">
        <v>176</v>
      </c>
      <c r="E16" s="3" t="n">
        <v>3407</v>
      </c>
      <c r="F16" s="104" t="n">
        <f aca="false">PRODUCT(E16/D16)</f>
        <v>19.3579545454545</v>
      </c>
      <c r="G16" s="11" t="s">
        <v>176</v>
      </c>
      <c r="H16" s="3"/>
      <c r="I16" s="156"/>
      <c r="J16" s="3"/>
      <c r="K16" s="3"/>
      <c r="L16" s="156"/>
      <c r="M16" s="11" t="s">
        <v>176</v>
      </c>
      <c r="N16" s="47"/>
      <c r="O16" s="156"/>
      <c r="P16" s="159"/>
      <c r="Q16" s="47"/>
      <c r="R16" s="156"/>
      <c r="S16" s="159"/>
      <c r="T16" s="47"/>
      <c r="U16" s="156"/>
      <c r="V16" s="123" t="n">
        <v>29809</v>
      </c>
      <c r="W16" s="129" t="n">
        <f aca="false">PRODUCT(V16/D16)</f>
        <v>169.369318181818</v>
      </c>
    </row>
    <row r="17" customFormat="false" ht="15" hidden="false" customHeight="false" outlineLevel="0" collapsed="false">
      <c r="B17" s="123" t="n">
        <v>1996</v>
      </c>
      <c r="C17" s="103" t="n">
        <v>16</v>
      </c>
      <c r="D17" s="3" t="n">
        <v>176</v>
      </c>
      <c r="E17" s="3" t="n">
        <v>3763</v>
      </c>
      <c r="F17" s="104" t="n">
        <f aca="false">PRODUCT(E17/D17)</f>
        <v>21.3806818181818</v>
      </c>
      <c r="G17" s="11" t="s">
        <v>176</v>
      </c>
      <c r="H17" s="3"/>
      <c r="I17" s="156"/>
      <c r="J17" s="3"/>
      <c r="K17" s="3"/>
      <c r="L17" s="156"/>
      <c r="M17" s="11" t="s">
        <v>176</v>
      </c>
      <c r="N17" s="47"/>
      <c r="O17" s="156"/>
      <c r="P17" s="159"/>
      <c r="Q17" s="47"/>
      <c r="R17" s="156"/>
      <c r="S17" s="159"/>
      <c r="T17" s="47"/>
      <c r="U17" s="156"/>
      <c r="V17" s="123" t="n">
        <v>25237</v>
      </c>
      <c r="W17" s="129" t="n">
        <f aca="false">PRODUCT(V17/D17)</f>
        <v>143.392045454545</v>
      </c>
    </row>
    <row r="18" customFormat="false" ht="15" hidden="false" customHeight="false" outlineLevel="0" collapsed="false">
      <c r="B18" s="123" t="n">
        <v>1997</v>
      </c>
      <c r="C18" s="103" t="n">
        <v>16</v>
      </c>
      <c r="D18" s="3" t="n">
        <v>176</v>
      </c>
      <c r="E18" s="3" t="n">
        <v>3949</v>
      </c>
      <c r="F18" s="104" t="n">
        <f aca="false">PRODUCT(E18/D18)</f>
        <v>22.4375</v>
      </c>
      <c r="G18" s="11" t="s">
        <v>176</v>
      </c>
      <c r="H18" s="3"/>
      <c r="I18" s="156"/>
      <c r="J18" s="3"/>
      <c r="K18" s="3"/>
      <c r="L18" s="156"/>
      <c r="M18" s="11" t="s">
        <v>176</v>
      </c>
      <c r="N18" s="47"/>
      <c r="O18" s="156"/>
      <c r="P18" s="159"/>
      <c r="Q18" s="47"/>
      <c r="R18" s="156"/>
      <c r="S18" s="159"/>
      <c r="T18" s="47"/>
      <c r="U18" s="156"/>
      <c r="V18" s="123" t="n">
        <v>34669</v>
      </c>
      <c r="W18" s="129" t="n">
        <f aca="false">PRODUCT(V18/D18)</f>
        <v>196.982954545455</v>
      </c>
    </row>
    <row r="19" customFormat="false" ht="15" hidden="false" customHeight="false" outlineLevel="0" collapsed="false">
      <c r="B19" s="123" t="n">
        <v>1998</v>
      </c>
      <c r="C19" s="103" t="n">
        <v>16</v>
      </c>
      <c r="D19" s="3" t="n">
        <v>132</v>
      </c>
      <c r="E19" s="3" t="n">
        <v>2545</v>
      </c>
      <c r="F19" s="104" t="n">
        <f aca="false">PRODUCT(E19/D19)</f>
        <v>19.280303030303</v>
      </c>
      <c r="G19" s="11" t="s">
        <v>176</v>
      </c>
      <c r="H19" s="3"/>
      <c r="I19" s="156"/>
      <c r="J19" s="3"/>
      <c r="K19" s="3"/>
      <c r="L19" s="156"/>
      <c r="M19" s="11" t="s">
        <v>176</v>
      </c>
      <c r="N19" s="47"/>
      <c r="O19" s="156"/>
      <c r="P19" s="159"/>
      <c r="Q19" s="47"/>
      <c r="R19" s="156"/>
      <c r="S19" s="159"/>
      <c r="T19" s="47"/>
      <c r="U19" s="156"/>
      <c r="V19" s="123" t="n">
        <v>22637</v>
      </c>
      <c r="W19" s="129" t="n">
        <f aca="false">PRODUCT(V19/D19)</f>
        <v>171.492424242424</v>
      </c>
    </row>
    <row r="20" customFormat="false" ht="15" hidden="false" customHeight="false" outlineLevel="0" collapsed="false">
      <c r="B20" s="123" t="n">
        <v>1999</v>
      </c>
      <c r="C20" s="103" t="n">
        <v>10</v>
      </c>
      <c r="D20" s="3" t="n">
        <v>90</v>
      </c>
      <c r="E20" s="3" t="n">
        <v>1886</v>
      </c>
      <c r="F20" s="104" t="n">
        <f aca="false">PRODUCT(E20/D20)</f>
        <v>20.9555555555556</v>
      </c>
      <c r="G20" s="3"/>
      <c r="H20" s="3"/>
      <c r="I20" s="156"/>
      <c r="J20" s="3"/>
      <c r="K20" s="3"/>
      <c r="L20" s="156"/>
      <c r="M20" s="159"/>
      <c r="N20" s="47"/>
      <c r="O20" s="156"/>
      <c r="P20" s="159"/>
      <c r="Q20" s="47"/>
      <c r="R20" s="156"/>
      <c r="S20" s="159"/>
      <c r="T20" s="47"/>
      <c r="U20" s="156"/>
      <c r="V20" s="123"/>
      <c r="W20" s="129" t="n">
        <f aca="false">PRODUCT(V20/D20)</f>
        <v>0</v>
      </c>
    </row>
    <row r="21" customFormat="false" ht="15" hidden="false" customHeight="false" outlineLevel="0" collapsed="false">
      <c r="B21" s="123" t="n">
        <v>2000</v>
      </c>
      <c r="C21" s="103" t="n">
        <v>11</v>
      </c>
      <c r="D21" s="3" t="n">
        <v>110</v>
      </c>
      <c r="E21" s="3" t="n">
        <v>2349</v>
      </c>
      <c r="F21" s="104" t="n">
        <f aca="false">PRODUCT(E21/D21)</f>
        <v>21.3545454545455</v>
      </c>
      <c r="G21" s="3"/>
      <c r="H21" s="3"/>
      <c r="I21" s="156"/>
      <c r="J21" s="3"/>
      <c r="K21" s="3"/>
      <c r="L21" s="156"/>
      <c r="M21" s="159"/>
      <c r="N21" s="47"/>
      <c r="O21" s="156"/>
      <c r="P21" s="159"/>
      <c r="Q21" s="47"/>
      <c r="R21" s="156"/>
      <c r="S21" s="159"/>
      <c r="T21" s="47"/>
      <c r="U21" s="156"/>
      <c r="V21" s="123" t="n">
        <v>13307</v>
      </c>
      <c r="W21" s="129" t="n">
        <f aca="false">PRODUCT(V21/D21)</f>
        <v>120.972727272727</v>
      </c>
    </row>
    <row r="22" customFormat="false" ht="15" hidden="false" customHeight="false" outlineLevel="0" collapsed="false">
      <c r="B22" s="123" t="n">
        <v>2001</v>
      </c>
      <c r="C22" s="103" t="n">
        <v>12</v>
      </c>
      <c r="D22" s="3" t="n">
        <v>132</v>
      </c>
      <c r="E22" s="3" t="n">
        <v>2545</v>
      </c>
      <c r="F22" s="104" t="n">
        <f aca="false">PRODUCT(E22/D22)</f>
        <v>19.280303030303</v>
      </c>
      <c r="G22" s="3"/>
      <c r="H22" s="3"/>
      <c r="I22" s="156"/>
      <c r="J22" s="3"/>
      <c r="K22" s="3"/>
      <c r="L22" s="156"/>
      <c r="M22" s="159"/>
      <c r="N22" s="47"/>
      <c r="O22" s="156"/>
      <c r="P22" s="159"/>
      <c r="Q22" s="47"/>
      <c r="R22" s="156"/>
      <c r="S22" s="159"/>
      <c r="T22" s="47"/>
      <c r="U22" s="156"/>
      <c r="V22" s="123" t="n">
        <v>20492</v>
      </c>
      <c r="W22" s="129" t="n">
        <f aca="false">PRODUCT(V22/D22)</f>
        <v>155.242424242424</v>
      </c>
    </row>
    <row r="23" customFormat="false" ht="15" hidden="false" customHeight="false" outlineLevel="0" collapsed="false">
      <c r="B23" s="123" t="n">
        <v>2002</v>
      </c>
      <c r="C23" s="103" t="n">
        <v>11</v>
      </c>
      <c r="D23" s="3" t="n">
        <v>110</v>
      </c>
      <c r="E23" s="3" t="n">
        <v>1823</v>
      </c>
      <c r="F23" s="104" t="n">
        <f aca="false">PRODUCT(E23/D23)</f>
        <v>16.5727272727273</v>
      </c>
      <c r="G23" s="11"/>
      <c r="H23" s="3"/>
      <c r="I23" s="156"/>
      <c r="J23" s="3"/>
      <c r="K23" s="3"/>
      <c r="L23" s="156"/>
      <c r="M23" s="159"/>
      <c r="N23" s="47"/>
      <c r="O23" s="156"/>
      <c r="P23" s="159"/>
      <c r="Q23" s="47"/>
      <c r="R23" s="156"/>
      <c r="S23" s="159"/>
      <c r="T23" s="47"/>
      <c r="U23" s="156"/>
      <c r="V23" s="123" t="n">
        <v>13983</v>
      </c>
      <c r="W23" s="129" t="n">
        <f aca="false">PRODUCT(V23/D23)</f>
        <v>127.118181818182</v>
      </c>
    </row>
    <row r="24" customFormat="false" ht="15" hidden="false" customHeight="false" outlineLevel="0" collapsed="false">
      <c r="B24" s="123" t="n">
        <v>2003</v>
      </c>
      <c r="C24" s="103" t="n">
        <v>12</v>
      </c>
      <c r="D24" s="3" t="n">
        <v>96</v>
      </c>
      <c r="E24" s="3" t="n">
        <v>1670</v>
      </c>
      <c r="F24" s="104" t="n">
        <f aca="false">PRODUCT(E24/D24)</f>
        <v>17.3958333333333</v>
      </c>
      <c r="G24" s="11" t="s">
        <v>176</v>
      </c>
      <c r="H24" s="3"/>
      <c r="I24" s="156"/>
      <c r="J24" s="3"/>
      <c r="K24" s="3"/>
      <c r="L24" s="156"/>
      <c r="M24" s="11" t="s">
        <v>176</v>
      </c>
      <c r="N24" s="47"/>
      <c r="O24" s="156"/>
      <c r="P24" s="159"/>
      <c r="Q24" s="47"/>
      <c r="R24" s="156"/>
      <c r="S24" s="159"/>
      <c r="T24" s="47"/>
      <c r="U24" s="156"/>
      <c r="V24" s="123" t="n">
        <v>12382</v>
      </c>
      <c r="W24" s="129" t="n">
        <f aca="false">PRODUCT(V24/D24)</f>
        <v>128.979166666667</v>
      </c>
    </row>
    <row r="25" customFormat="false" ht="15" hidden="false" customHeight="false" outlineLevel="0" collapsed="false">
      <c r="B25" s="123" t="n">
        <v>2004</v>
      </c>
      <c r="C25" s="103" t="n">
        <v>12</v>
      </c>
      <c r="D25" s="3" t="n">
        <v>96</v>
      </c>
      <c r="E25" s="3" t="n">
        <v>1803</v>
      </c>
      <c r="F25" s="104" t="n">
        <f aca="false">PRODUCT(E25/D25)</f>
        <v>18.78125</v>
      </c>
      <c r="G25" s="11" t="s">
        <v>176</v>
      </c>
      <c r="H25" s="3"/>
      <c r="I25" s="156"/>
      <c r="J25" s="3"/>
      <c r="K25" s="3"/>
      <c r="L25" s="156"/>
      <c r="M25" s="11" t="s">
        <v>176</v>
      </c>
      <c r="N25" s="47"/>
      <c r="O25" s="156"/>
      <c r="P25" s="159"/>
      <c r="Q25" s="47"/>
      <c r="R25" s="156"/>
      <c r="S25" s="159"/>
      <c r="T25" s="47"/>
      <c r="U25" s="156"/>
      <c r="V25" s="123" t="n">
        <v>11965</v>
      </c>
      <c r="W25" s="129" t="n">
        <f aca="false">PRODUCT(V25/D25)</f>
        <v>124.635416666667</v>
      </c>
    </row>
    <row r="26" customFormat="false" ht="15" hidden="false" customHeight="false" outlineLevel="0" collapsed="false">
      <c r="B26" s="123" t="n">
        <v>2005</v>
      </c>
      <c r="C26" s="103" t="n">
        <v>10</v>
      </c>
      <c r="D26" s="3" t="n">
        <v>90</v>
      </c>
      <c r="E26" s="3" t="n">
        <v>1696</v>
      </c>
      <c r="F26" s="104" t="n">
        <f aca="false">PRODUCT(E26/D26)</f>
        <v>18.8444444444444</v>
      </c>
      <c r="G26" s="3"/>
      <c r="H26" s="3"/>
      <c r="I26" s="156"/>
      <c r="J26" s="3"/>
      <c r="K26" s="3"/>
      <c r="L26" s="156"/>
      <c r="M26" s="159"/>
      <c r="N26" s="47"/>
      <c r="O26" s="156"/>
      <c r="P26" s="159"/>
      <c r="Q26" s="47"/>
      <c r="R26" s="156"/>
      <c r="S26" s="159"/>
      <c r="T26" s="47"/>
      <c r="U26" s="156"/>
      <c r="V26" s="123" t="n">
        <v>9728</v>
      </c>
      <c r="W26" s="129" t="n">
        <f aca="false">PRODUCT(V26/D26)</f>
        <v>108.088888888889</v>
      </c>
    </row>
    <row r="27" customFormat="false" ht="15" hidden="false" customHeight="false" outlineLevel="0" collapsed="false">
      <c r="B27" s="123" t="n">
        <v>2006</v>
      </c>
      <c r="C27" s="103" t="n">
        <v>9</v>
      </c>
      <c r="D27" s="3" t="n">
        <v>72</v>
      </c>
      <c r="E27" s="3" t="n">
        <v>1132</v>
      </c>
      <c r="F27" s="104" t="n">
        <f aca="false">PRODUCT(E27/D27)</f>
        <v>15.7222222222222</v>
      </c>
      <c r="G27" s="3"/>
      <c r="H27" s="3"/>
      <c r="I27" s="156"/>
      <c r="J27" s="3"/>
      <c r="K27" s="3"/>
      <c r="L27" s="156"/>
      <c r="M27" s="159"/>
      <c r="N27" s="47"/>
      <c r="O27" s="156"/>
      <c r="P27" s="159"/>
      <c r="Q27" s="47"/>
      <c r="R27" s="156"/>
      <c r="S27" s="159"/>
      <c r="T27" s="47"/>
      <c r="U27" s="156"/>
      <c r="V27" s="123" t="n">
        <v>9471</v>
      </c>
      <c r="W27" s="129" t="n">
        <f aca="false">PRODUCT(V27/D27)</f>
        <v>131.541666666667</v>
      </c>
    </row>
    <row r="28" customFormat="false" ht="15" hidden="false" customHeight="false" outlineLevel="0" collapsed="false">
      <c r="B28" s="123" t="n">
        <v>2007</v>
      </c>
      <c r="C28" s="103" t="n">
        <v>8</v>
      </c>
      <c r="D28" s="3" t="n">
        <v>56</v>
      </c>
      <c r="E28" s="3" t="n">
        <v>927</v>
      </c>
      <c r="F28" s="104" t="n">
        <f aca="false">PRODUCT(E28/D28)</f>
        <v>16.5535714285714</v>
      </c>
      <c r="G28" s="3"/>
      <c r="H28" s="3"/>
      <c r="I28" s="156"/>
      <c r="J28" s="3"/>
      <c r="K28" s="3"/>
      <c r="L28" s="156"/>
      <c r="M28" s="159"/>
      <c r="N28" s="47"/>
      <c r="O28" s="156"/>
      <c r="P28" s="159"/>
      <c r="Q28" s="47"/>
      <c r="R28" s="156"/>
      <c r="S28" s="159"/>
      <c r="T28" s="47"/>
      <c r="U28" s="156"/>
      <c r="V28" s="123" t="n">
        <v>6410</v>
      </c>
      <c r="W28" s="129" t="n">
        <f aca="false">PRODUCT(V28/D28)</f>
        <v>114.464285714286</v>
      </c>
    </row>
    <row r="29" customFormat="false" ht="15" hidden="false" customHeight="false" outlineLevel="0" collapsed="false">
      <c r="B29" s="123" t="n">
        <v>2008</v>
      </c>
      <c r="C29" s="103" t="n">
        <f aca="false">PRODUCT(G29+J29+M29+P29+S29)</f>
        <v>31</v>
      </c>
      <c r="D29" s="3" t="n">
        <f aca="false">PRODUCT(H29+K29+N29+Q29+T29)</f>
        <v>210</v>
      </c>
      <c r="E29" s="3" t="n">
        <f aca="false">PRODUCT(I29+L29+O29+R29+U29)</f>
        <v>4557</v>
      </c>
      <c r="F29" s="104" t="n">
        <f aca="false">PRODUCT(E29/D29)</f>
        <v>21.7</v>
      </c>
      <c r="G29" s="3" t="n">
        <v>8</v>
      </c>
      <c r="H29" s="3" t="n">
        <v>56</v>
      </c>
      <c r="I29" s="105" t="n">
        <v>1298</v>
      </c>
      <c r="J29" s="3"/>
      <c r="K29" s="3"/>
      <c r="L29" s="105"/>
      <c r="M29" s="159" t="n">
        <v>8</v>
      </c>
      <c r="N29" s="47" t="n">
        <v>56</v>
      </c>
      <c r="O29" s="156" t="n">
        <v>1358</v>
      </c>
      <c r="P29" s="159" t="n">
        <v>8</v>
      </c>
      <c r="Q29" s="47" t="n">
        <v>56</v>
      </c>
      <c r="R29" s="156" t="n">
        <v>1114</v>
      </c>
      <c r="S29" s="159" t="n">
        <v>7</v>
      </c>
      <c r="T29" s="47" t="n">
        <v>42</v>
      </c>
      <c r="U29" s="156" t="n">
        <v>787</v>
      </c>
      <c r="V29" s="123" t="n">
        <v>21512</v>
      </c>
      <c r="W29" s="129" t="n">
        <f aca="false">PRODUCT(V29/D29)</f>
        <v>102.438095238095</v>
      </c>
    </row>
    <row r="30" customFormat="false" ht="15" hidden="false" customHeight="false" outlineLevel="0" collapsed="false">
      <c r="B30" s="123" t="n">
        <v>2009</v>
      </c>
      <c r="C30" s="103" t="n">
        <f aca="false">PRODUCT(G30+J30+M30+P30+S30)</f>
        <v>32</v>
      </c>
      <c r="D30" s="3" t="n">
        <f aca="false">PRODUCT(H30+K30+N30+Q30+T30)</f>
        <v>224</v>
      </c>
      <c r="E30" s="3" t="n">
        <f aca="false">PRODUCT(I30+L30+O30+R30+U30)</f>
        <v>4464</v>
      </c>
      <c r="F30" s="104" t="n">
        <f aca="false">PRODUCT(E30/D30)</f>
        <v>19.9285714285714</v>
      </c>
      <c r="G30" s="3" t="n">
        <v>8</v>
      </c>
      <c r="H30" s="3" t="n">
        <v>56</v>
      </c>
      <c r="I30" s="105" t="n">
        <v>1311</v>
      </c>
      <c r="J30" s="3"/>
      <c r="K30" s="3"/>
      <c r="L30" s="105"/>
      <c r="M30" s="159" t="n">
        <v>8</v>
      </c>
      <c r="N30" s="47" t="n">
        <v>56</v>
      </c>
      <c r="O30" s="156" t="n">
        <v>1324</v>
      </c>
      <c r="P30" s="159" t="n">
        <v>8</v>
      </c>
      <c r="Q30" s="47" t="n">
        <v>56</v>
      </c>
      <c r="R30" s="156" t="n">
        <v>937</v>
      </c>
      <c r="S30" s="159" t="n">
        <v>8</v>
      </c>
      <c r="T30" s="47" t="n">
        <v>56</v>
      </c>
      <c r="U30" s="156" t="n">
        <v>892</v>
      </c>
      <c r="V30" s="123" t="n">
        <v>24210</v>
      </c>
      <c r="W30" s="129" t="n">
        <f aca="false">PRODUCT(V30/D30)</f>
        <v>108.080357142857</v>
      </c>
      <c r="Y30" s="3"/>
    </row>
    <row r="31" customFormat="false" ht="15" hidden="false" customHeight="false" outlineLevel="0" collapsed="false">
      <c r="B31" s="123" t="n">
        <v>2010</v>
      </c>
      <c r="C31" s="103" t="n">
        <f aca="false">PRODUCT(G31+J31+M31+P31+S31)</f>
        <v>31</v>
      </c>
      <c r="D31" s="3" t="n">
        <f aca="false">PRODUCT(H31+K31+N31+Q31+T31)</f>
        <v>210</v>
      </c>
      <c r="E31" s="3" t="n">
        <f aca="false">PRODUCT(I31+L31+O31+R31+U31)</f>
        <v>4947</v>
      </c>
      <c r="F31" s="104" t="n">
        <f aca="false">PRODUCT(E31/D31)</f>
        <v>23.5571428571429</v>
      </c>
      <c r="G31" s="3" t="n">
        <v>8</v>
      </c>
      <c r="H31" s="3" t="n">
        <v>56</v>
      </c>
      <c r="I31" s="105" t="n">
        <v>1320</v>
      </c>
      <c r="J31" s="3"/>
      <c r="K31" s="3"/>
      <c r="L31" s="105"/>
      <c r="M31" s="159" t="n">
        <v>8</v>
      </c>
      <c r="N31" s="47" t="n">
        <v>56</v>
      </c>
      <c r="O31" s="156" t="n">
        <v>1482</v>
      </c>
      <c r="P31" s="159" t="n">
        <v>8</v>
      </c>
      <c r="Q31" s="47" t="n">
        <v>56</v>
      </c>
      <c r="R31" s="156" t="n">
        <v>1285</v>
      </c>
      <c r="S31" s="159" t="n">
        <v>7</v>
      </c>
      <c r="T31" s="47" t="n">
        <v>42</v>
      </c>
      <c r="U31" s="156" t="n">
        <v>860</v>
      </c>
      <c r="V31" s="123" t="n">
        <v>19867</v>
      </c>
      <c r="W31" s="129" t="n">
        <f aca="false">PRODUCT(V31/D31)</f>
        <v>94.6047619047619</v>
      </c>
      <c r="Y31" s="3"/>
    </row>
    <row r="32" customFormat="false" ht="15" hidden="false" customHeight="false" outlineLevel="0" collapsed="false">
      <c r="B32" s="123" t="n">
        <v>2011</v>
      </c>
      <c r="C32" s="103" t="n">
        <f aca="false">PRODUCT(G32+J32+M32+P32+S32)</f>
        <v>31</v>
      </c>
      <c r="D32" s="3" t="n">
        <f aca="false">PRODUCT(H32+K32+N32+Q32+T32)</f>
        <v>210</v>
      </c>
      <c r="E32" s="3" t="n">
        <f aca="false">PRODUCT(I32+L32+O32+R32+U32)</f>
        <v>4596</v>
      </c>
      <c r="F32" s="104" t="n">
        <f aca="false">PRODUCT(E32/D32)</f>
        <v>21.8857142857143</v>
      </c>
      <c r="G32" s="3" t="n">
        <v>8</v>
      </c>
      <c r="H32" s="3" t="n">
        <v>56</v>
      </c>
      <c r="I32" s="105" t="n">
        <v>1203</v>
      </c>
      <c r="J32" s="3"/>
      <c r="K32" s="3"/>
      <c r="L32" s="105"/>
      <c r="M32" s="159" t="n">
        <v>8</v>
      </c>
      <c r="N32" s="47" t="n">
        <v>56</v>
      </c>
      <c r="O32" s="156" t="n">
        <v>1365</v>
      </c>
      <c r="P32" s="159" t="n">
        <v>8</v>
      </c>
      <c r="Q32" s="47" t="n">
        <v>56</v>
      </c>
      <c r="R32" s="156" t="n">
        <v>976</v>
      </c>
      <c r="S32" s="159" t="n">
        <v>7</v>
      </c>
      <c r="T32" s="47" t="n">
        <v>42</v>
      </c>
      <c r="U32" s="156" t="n">
        <v>1052</v>
      </c>
      <c r="V32" s="123" t="n">
        <v>19412</v>
      </c>
      <c r="W32" s="129" t="n">
        <f aca="false">PRODUCT(V32/D32)</f>
        <v>92.4380952380952</v>
      </c>
      <c r="Y32" s="3"/>
    </row>
    <row r="33" customFormat="false" ht="15" hidden="false" customHeight="false" outlineLevel="0" collapsed="false">
      <c r="B33" s="123" t="n">
        <v>2012</v>
      </c>
      <c r="C33" s="103" t="n">
        <v>8</v>
      </c>
      <c r="D33" s="3" t="n">
        <v>64</v>
      </c>
      <c r="E33" s="3" t="n">
        <v>1234</v>
      </c>
      <c r="F33" s="104" t="n">
        <v>14.6287878787879</v>
      </c>
      <c r="G33" s="3"/>
      <c r="H33" s="3"/>
      <c r="I33" s="105"/>
      <c r="J33" s="3"/>
      <c r="K33" s="3"/>
      <c r="L33" s="105"/>
      <c r="M33" s="159"/>
      <c r="N33" s="47"/>
      <c r="O33" s="156"/>
      <c r="P33" s="159"/>
      <c r="Q33" s="47"/>
      <c r="R33" s="156"/>
      <c r="S33" s="159"/>
      <c r="T33" s="47"/>
      <c r="U33" s="156"/>
      <c r="V33" s="123" t="n">
        <v>7196</v>
      </c>
      <c r="W33" s="129" t="n">
        <f aca="false">PRODUCT(V33/D33)</f>
        <v>112.4375</v>
      </c>
      <c r="Y33" s="3"/>
    </row>
    <row r="34" customFormat="false" ht="15" hidden="false" customHeight="false" outlineLevel="0" collapsed="false">
      <c r="B34" s="123" t="n">
        <v>2013</v>
      </c>
      <c r="C34" s="103" t="n">
        <v>8</v>
      </c>
      <c r="D34" s="3" t="n">
        <v>64</v>
      </c>
      <c r="E34" s="3" t="n">
        <v>1103</v>
      </c>
      <c r="F34" s="104" t="n">
        <v>14.1818181818182</v>
      </c>
      <c r="G34" s="3"/>
      <c r="H34" s="3"/>
      <c r="I34" s="105"/>
      <c r="J34" s="3"/>
      <c r="K34" s="3"/>
      <c r="L34" s="105"/>
      <c r="M34" s="159"/>
      <c r="N34" s="47"/>
      <c r="O34" s="156"/>
      <c r="P34" s="159"/>
      <c r="Q34" s="47"/>
      <c r="R34" s="156"/>
      <c r="S34" s="159"/>
      <c r="T34" s="47"/>
      <c r="U34" s="156"/>
      <c r="V34" s="123" t="n">
        <v>6737</v>
      </c>
      <c r="W34" s="129" t="n">
        <f aca="false">PRODUCT(V34/D34)</f>
        <v>105.265625</v>
      </c>
      <c r="Y34" s="3"/>
    </row>
    <row r="35" customFormat="false" ht="15" hidden="false" customHeight="false" outlineLevel="0" collapsed="false">
      <c r="B35" s="123" t="n">
        <v>2014</v>
      </c>
      <c r="C35" s="103" t="n">
        <v>10</v>
      </c>
      <c r="D35" s="3" t="n">
        <v>90</v>
      </c>
      <c r="E35" s="3" t="n">
        <v>1506</v>
      </c>
      <c r="F35" s="104" t="n">
        <v>13.8409090909091</v>
      </c>
      <c r="G35" s="3"/>
      <c r="H35" s="3"/>
      <c r="I35" s="105"/>
      <c r="J35" s="3"/>
      <c r="K35" s="3"/>
      <c r="L35" s="105"/>
      <c r="M35" s="159"/>
      <c r="N35" s="47"/>
      <c r="O35" s="156"/>
      <c r="P35" s="159"/>
      <c r="Q35" s="47"/>
      <c r="R35" s="156"/>
      <c r="S35" s="159"/>
      <c r="T35" s="47"/>
      <c r="U35" s="156"/>
      <c r="V35" s="123" t="n">
        <v>10306</v>
      </c>
      <c r="W35" s="129" t="n">
        <f aca="false">PRODUCT(V35/D35)</f>
        <v>114.511111111111</v>
      </c>
    </row>
    <row r="36" customFormat="false" ht="15" hidden="false" customHeight="false" outlineLevel="0" collapsed="false">
      <c r="B36" s="123" t="n">
        <v>2015</v>
      </c>
      <c r="C36" s="103" t="n">
        <v>12</v>
      </c>
      <c r="D36" s="3" t="n">
        <v>132</v>
      </c>
      <c r="E36" s="3" t="n">
        <v>1908</v>
      </c>
      <c r="F36" s="104" t="n">
        <v>12.2222222222222</v>
      </c>
      <c r="G36" s="3"/>
      <c r="H36" s="3"/>
      <c r="I36" s="105"/>
      <c r="J36" s="3"/>
      <c r="K36" s="3"/>
      <c r="L36" s="105"/>
      <c r="M36" s="159"/>
      <c r="N36" s="47"/>
      <c r="O36" s="156"/>
      <c r="P36" s="159"/>
      <c r="Q36" s="47"/>
      <c r="R36" s="156"/>
      <c r="S36" s="159"/>
      <c r="T36" s="47"/>
      <c r="U36" s="156"/>
      <c r="V36" s="123" t="n">
        <v>14318</v>
      </c>
      <c r="W36" s="129" t="n">
        <f aca="false">PRODUCT(V36/D36)</f>
        <v>108.469696969697</v>
      </c>
    </row>
    <row r="37" customFormat="false" ht="15" hidden="false" customHeight="false" outlineLevel="0" collapsed="false">
      <c r="B37" s="123" t="n">
        <v>2016</v>
      </c>
      <c r="C37" s="103" t="n">
        <v>10</v>
      </c>
      <c r="D37" s="3" t="n">
        <v>90</v>
      </c>
      <c r="E37" s="3" t="n">
        <v>1402</v>
      </c>
      <c r="F37" s="104" t="n">
        <v>14.3541666666667</v>
      </c>
      <c r="G37" s="3"/>
      <c r="H37" s="3"/>
      <c r="I37" s="105"/>
      <c r="J37" s="3"/>
      <c r="K37" s="3"/>
      <c r="L37" s="105"/>
      <c r="M37" s="159"/>
      <c r="N37" s="47"/>
      <c r="O37" s="156"/>
      <c r="P37" s="159"/>
      <c r="Q37" s="47"/>
      <c r="R37" s="156"/>
      <c r="S37" s="159"/>
      <c r="T37" s="47"/>
      <c r="U37" s="156"/>
      <c r="V37" s="123" t="n">
        <v>12018</v>
      </c>
      <c r="W37" s="129" t="n">
        <f aca="false">PRODUCT(V37/D37)</f>
        <v>133.533333333333</v>
      </c>
    </row>
    <row r="38" customFormat="false" ht="15" hidden="false" customHeight="false" outlineLevel="0" collapsed="false">
      <c r="B38" s="123" t="n">
        <v>2017</v>
      </c>
      <c r="C38" s="103" t="n">
        <v>12</v>
      </c>
      <c r="D38" s="3" t="n">
        <v>132</v>
      </c>
      <c r="E38" s="3" t="n">
        <v>2336</v>
      </c>
      <c r="F38" s="104" t="n">
        <f aca="false">PRODUCT(E38/D38)</f>
        <v>17.6969696969697</v>
      </c>
      <c r="G38" s="3"/>
      <c r="H38" s="3"/>
      <c r="I38" s="105"/>
      <c r="J38" s="3"/>
      <c r="K38" s="3"/>
      <c r="L38" s="105"/>
      <c r="M38" s="159"/>
      <c r="N38" s="47"/>
      <c r="O38" s="156"/>
      <c r="P38" s="159"/>
      <c r="Q38" s="47"/>
      <c r="R38" s="156"/>
      <c r="S38" s="159"/>
      <c r="T38" s="47"/>
      <c r="U38" s="156"/>
      <c r="V38" s="123" t="n">
        <v>18628</v>
      </c>
      <c r="W38" s="129" t="n">
        <f aca="false">PRODUCT(V38/D38)</f>
        <v>141.121212121212</v>
      </c>
    </row>
    <row r="39" customFormat="false" ht="15" hidden="false" customHeight="false" outlineLevel="0" collapsed="false">
      <c r="B39" s="123" t="n">
        <v>2018</v>
      </c>
      <c r="C39" s="103" t="n">
        <v>12</v>
      </c>
      <c r="D39" s="3" t="n">
        <v>132</v>
      </c>
      <c r="E39" s="3" t="n">
        <v>2051</v>
      </c>
      <c r="F39" s="104" t="n">
        <v>17.504132231405</v>
      </c>
      <c r="G39" s="3"/>
      <c r="H39" s="3"/>
      <c r="I39" s="105"/>
      <c r="J39" s="3"/>
      <c r="K39" s="3"/>
      <c r="L39" s="105"/>
      <c r="M39" s="159"/>
      <c r="N39" s="47"/>
      <c r="O39" s="156"/>
      <c r="P39" s="159"/>
      <c r="Q39" s="47"/>
      <c r="R39" s="156"/>
      <c r="S39" s="159"/>
      <c r="T39" s="47"/>
      <c r="U39" s="156"/>
      <c r="V39" s="123" t="n">
        <v>20896</v>
      </c>
      <c r="W39" s="129" t="n">
        <f aca="false">PRODUCT(V39/D39)</f>
        <v>158.30303030303</v>
      </c>
    </row>
    <row r="40" customFormat="false" ht="15" hidden="false" customHeight="false" outlineLevel="0" collapsed="false">
      <c r="B40" s="123" t="n">
        <v>2019</v>
      </c>
      <c r="C40" s="103" t="n">
        <v>16</v>
      </c>
      <c r="D40" s="3" t="n">
        <v>176</v>
      </c>
      <c r="E40" s="3" t="n">
        <v>3071</v>
      </c>
      <c r="F40" s="104" t="n">
        <v>16.2013888888889</v>
      </c>
      <c r="G40" s="11" t="s">
        <v>176</v>
      </c>
      <c r="H40" s="3"/>
      <c r="I40" s="105"/>
      <c r="J40" s="11" t="s">
        <v>176</v>
      </c>
      <c r="K40" s="3"/>
      <c r="L40" s="105"/>
      <c r="M40" s="159"/>
      <c r="N40" s="47"/>
      <c r="O40" s="156"/>
      <c r="P40" s="159"/>
      <c r="Q40" s="47"/>
      <c r="R40" s="156"/>
      <c r="S40" s="159"/>
      <c r="T40" s="47"/>
      <c r="U40" s="156"/>
      <c r="V40" s="123" t="n">
        <v>23469</v>
      </c>
      <c r="W40" s="129" t="n">
        <f aca="false">PRODUCT(V40/D40)</f>
        <v>133.346590909091</v>
      </c>
    </row>
    <row r="41" customFormat="false" ht="15" hidden="false" customHeight="false" outlineLevel="0" collapsed="false">
      <c r="B41" s="123" t="n">
        <v>2020</v>
      </c>
      <c r="C41" s="103" t="n">
        <f aca="false">PRODUCT(G41+J41+M41+P41+S41)</f>
        <v>16</v>
      </c>
      <c r="D41" s="3" t="n">
        <f aca="false">PRODUCT(H41+K41+N41+Q41+T41)</f>
        <v>112</v>
      </c>
      <c r="E41" s="3" t="n">
        <f aca="false">PRODUCT(I41+L41+O41+R41+U41)</f>
        <v>2015</v>
      </c>
      <c r="F41" s="104" t="n">
        <v>12.9722222222222</v>
      </c>
      <c r="G41" s="3" t="n">
        <v>8</v>
      </c>
      <c r="H41" s="3" t="n">
        <v>56</v>
      </c>
      <c r="I41" s="105" t="n">
        <v>909</v>
      </c>
      <c r="J41" s="3" t="n">
        <v>8</v>
      </c>
      <c r="K41" s="3" t="n">
        <v>56</v>
      </c>
      <c r="L41" s="105" t="n">
        <v>1106</v>
      </c>
      <c r="M41" s="159"/>
      <c r="N41" s="47"/>
      <c r="O41" s="156"/>
      <c r="P41" s="159"/>
      <c r="Q41" s="47"/>
      <c r="R41" s="156"/>
      <c r="S41" s="159"/>
      <c r="T41" s="47"/>
      <c r="U41" s="156"/>
      <c r="V41" s="123" t="n">
        <v>22425</v>
      </c>
      <c r="W41" s="129" t="n">
        <f aca="false">PRODUCT(V41/D41)</f>
        <v>200.223214285714</v>
      </c>
    </row>
    <row r="42" customFormat="false" ht="15" hidden="false" customHeight="false" outlineLevel="0" collapsed="false">
      <c r="B42" s="123" t="n">
        <v>2021</v>
      </c>
      <c r="C42" s="103" t="n">
        <v>16</v>
      </c>
      <c r="D42" s="3" t="n">
        <f aca="false">PRODUCT(H42+K42+N42+Q42+T42)</f>
        <v>127</v>
      </c>
      <c r="E42" s="3" t="n">
        <f aca="false">PRODUCT(I42+L42+O42+R42+U42)</f>
        <v>2128</v>
      </c>
      <c r="F42" s="104" t="n">
        <f aca="false">PRODUCT(E42/D42)</f>
        <v>16.755905511811</v>
      </c>
      <c r="G42" s="3" t="n">
        <v>8</v>
      </c>
      <c r="H42" s="3" t="n">
        <v>56</v>
      </c>
      <c r="I42" s="105" t="n">
        <v>872</v>
      </c>
      <c r="J42" s="3"/>
      <c r="K42" s="3"/>
      <c r="L42" s="105"/>
      <c r="M42" s="159" t="n">
        <v>9</v>
      </c>
      <c r="N42" s="47" t="n">
        <v>71</v>
      </c>
      <c r="O42" s="156" t="n">
        <v>1256</v>
      </c>
      <c r="P42" s="159"/>
      <c r="Q42" s="47"/>
      <c r="R42" s="156"/>
      <c r="S42" s="159"/>
      <c r="T42" s="47"/>
      <c r="U42" s="156"/>
      <c r="V42" s="123" t="n">
        <v>18992</v>
      </c>
      <c r="W42" s="129" t="n">
        <f aca="false">PRODUCT(V42/D42)</f>
        <v>149.543307086614</v>
      </c>
    </row>
    <row r="43" customFormat="false" ht="15" hidden="false" customHeight="false" outlineLevel="0" collapsed="false">
      <c r="B43" s="123" t="n">
        <v>2022</v>
      </c>
      <c r="C43" s="103" t="n">
        <v>16</v>
      </c>
      <c r="D43" s="3" t="n">
        <v>176</v>
      </c>
      <c r="E43" s="3" t="n">
        <v>2711</v>
      </c>
      <c r="F43" s="104" t="n">
        <f aca="false">PRODUCT(E43/D43)</f>
        <v>15.4034090909091</v>
      </c>
      <c r="G43" s="11" t="s">
        <v>176</v>
      </c>
      <c r="H43" s="3"/>
      <c r="I43" s="105"/>
      <c r="J43" s="11" t="s">
        <v>176</v>
      </c>
      <c r="K43" s="3"/>
      <c r="L43" s="105"/>
      <c r="M43" s="159"/>
      <c r="N43" s="47"/>
      <c r="O43" s="156"/>
      <c r="P43" s="159"/>
      <c r="Q43" s="47"/>
      <c r="R43" s="156"/>
      <c r="S43" s="159"/>
      <c r="T43" s="47"/>
      <c r="U43" s="156"/>
      <c r="V43" s="123" t="n">
        <v>25154</v>
      </c>
      <c r="W43" s="129" t="n">
        <f aca="false">PRODUCT(V43/D43)</f>
        <v>142.920454545455</v>
      </c>
    </row>
    <row r="44" customFormat="false" ht="15" hidden="false" customHeight="false" outlineLevel="0" collapsed="false">
      <c r="B44" s="123" t="n">
        <v>2023</v>
      </c>
      <c r="C44" s="103" t="n">
        <v>16</v>
      </c>
      <c r="D44" s="3" t="n">
        <v>176</v>
      </c>
      <c r="E44" s="3" t="n">
        <v>2923</v>
      </c>
      <c r="F44" s="104" t="n">
        <v>16.6079545454545</v>
      </c>
      <c r="G44" s="11" t="s">
        <v>176</v>
      </c>
      <c r="H44" s="3"/>
      <c r="I44" s="105"/>
      <c r="J44" s="11" t="s">
        <v>176</v>
      </c>
      <c r="K44" s="3"/>
      <c r="L44" s="105"/>
      <c r="M44" s="159"/>
      <c r="N44" s="47"/>
      <c r="O44" s="156"/>
      <c r="P44" s="159"/>
      <c r="Q44" s="47"/>
      <c r="R44" s="156"/>
      <c r="S44" s="159"/>
      <c r="T44" s="47"/>
      <c r="U44" s="156"/>
      <c r="V44" s="123" t="n">
        <v>28372</v>
      </c>
      <c r="W44" s="129" t="n">
        <v>161.204545454545</v>
      </c>
    </row>
    <row r="45" customFormat="false" ht="15" hidden="false" customHeight="false" outlineLevel="0" collapsed="false">
      <c r="B45" s="123" t="n">
        <v>2024</v>
      </c>
      <c r="C45" s="103" t="n">
        <v>16</v>
      </c>
      <c r="D45" s="3" t="n">
        <v>176</v>
      </c>
      <c r="E45" s="3" t="n">
        <v>2452</v>
      </c>
      <c r="F45" s="104" t="n">
        <v>13.9318181818182</v>
      </c>
      <c r="G45" s="11" t="s">
        <v>176</v>
      </c>
      <c r="H45" s="3"/>
      <c r="I45" s="105"/>
      <c r="J45" s="11" t="s">
        <v>176</v>
      </c>
      <c r="K45" s="3"/>
      <c r="L45" s="105"/>
      <c r="M45" s="159"/>
      <c r="N45" s="47"/>
      <c r="O45" s="156"/>
      <c r="P45" s="159"/>
      <c r="Q45" s="47"/>
      <c r="R45" s="156"/>
      <c r="S45" s="159"/>
      <c r="T45" s="47"/>
      <c r="U45" s="156"/>
      <c r="V45" s="123" t="n">
        <v>35021</v>
      </c>
      <c r="W45" s="129" t="n">
        <v>198.982954545455</v>
      </c>
    </row>
    <row r="46" customFormat="false" ht="15" hidden="false" customHeight="false" outlineLevel="0" collapsed="false">
      <c r="B46" s="124" t="n">
        <v>2025</v>
      </c>
      <c r="C46" s="109" t="n">
        <v>17</v>
      </c>
      <c r="D46" s="108" t="n">
        <v>200</v>
      </c>
      <c r="E46" s="108" t="n">
        <v>3095</v>
      </c>
      <c r="F46" s="111" t="n">
        <f aca="false">PRODUCT(E46/D46)</f>
        <v>15.475</v>
      </c>
      <c r="G46" s="160" t="s">
        <v>176</v>
      </c>
      <c r="H46" s="108"/>
      <c r="I46" s="110"/>
      <c r="J46" s="160" t="s">
        <v>176</v>
      </c>
      <c r="K46" s="108"/>
      <c r="L46" s="110"/>
      <c r="M46" s="161"/>
      <c r="N46" s="162"/>
      <c r="O46" s="163"/>
      <c r="P46" s="161"/>
      <c r="Q46" s="162"/>
      <c r="R46" s="163"/>
      <c r="S46" s="161"/>
      <c r="T46" s="162"/>
      <c r="U46" s="163"/>
      <c r="V46" s="124" t="n">
        <v>38602</v>
      </c>
      <c r="W46" s="130" t="n">
        <v>200</v>
      </c>
    </row>
    <row r="47" customFormat="false" ht="15" hidden="false" customHeight="false" outlineLevel="0" collapsed="false">
      <c r="B47" s="124" t="n">
        <f aca="false">COUNT(B6:B46)</f>
        <v>41</v>
      </c>
      <c r="C47" s="109" t="n">
        <f aca="false">SUM(C6:C46)</f>
        <v>606</v>
      </c>
      <c r="D47" s="108" t="n">
        <f aca="false">SUM(D6:D46)</f>
        <v>5211</v>
      </c>
      <c r="E47" s="108" t="n">
        <f aca="false">SUM(E6:E46)</f>
        <v>98124</v>
      </c>
      <c r="F47" s="111" t="n">
        <f aca="false">PRODUCT(E47/D47)</f>
        <v>18.8301669545193</v>
      </c>
      <c r="G47" s="164"/>
      <c r="H47" s="89"/>
      <c r="I47" s="165"/>
      <c r="J47" s="89"/>
      <c r="K47" s="89"/>
      <c r="L47" s="165"/>
      <c r="M47" s="166"/>
      <c r="N47" s="89"/>
      <c r="O47" s="165"/>
      <c r="P47" s="166"/>
      <c r="Q47" s="89"/>
      <c r="R47" s="165"/>
      <c r="S47" s="166"/>
      <c r="T47" s="89"/>
      <c r="U47" s="165"/>
      <c r="V47" s="124"/>
      <c r="W47" s="124"/>
    </row>
    <row r="48" customFormat="false" ht="15" hidden="false" customHeight="false" outlineLevel="0" collapsed="false">
      <c r="B48" s="3"/>
      <c r="C48" s="3"/>
      <c r="D48" s="3"/>
      <c r="E48" s="3"/>
      <c r="F48" s="29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customFormat="false" ht="15" hidden="false" customHeight="false" outlineLevel="0" collapsed="false">
      <c r="B49" s="3"/>
      <c r="C49" s="3"/>
      <c r="D49" s="3"/>
      <c r="E49" s="3"/>
      <c r="F49" s="29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customFormat="false" ht="19.7" hidden="false" customHeight="false" outlineLevel="0" collapsed="false">
      <c r="B50" s="6" t="s">
        <v>106</v>
      </c>
      <c r="C50" s="59"/>
      <c r="D50" s="59"/>
      <c r="E50" s="59"/>
      <c r="F50" s="59"/>
      <c r="G50" s="59"/>
    </row>
    <row r="51" customFormat="false" ht="19.7" hidden="false" customHeight="false" outlineLevel="0" collapsed="false">
      <c r="B51" s="6" t="s">
        <v>107</v>
      </c>
      <c r="C51" s="59"/>
      <c r="D51" s="59"/>
      <c r="E51" s="59"/>
      <c r="F51" s="59"/>
      <c r="G51" s="59"/>
    </row>
    <row r="52" customFormat="false" ht="15" hidden="false" customHeight="false" outlineLevel="0" collapsed="false">
      <c r="B52" s="108"/>
      <c r="C52" s="108"/>
      <c r="D52" s="108"/>
      <c r="E52" s="108"/>
      <c r="F52" s="108"/>
      <c r="G52" s="3"/>
    </row>
    <row r="53" customFormat="false" ht="15" hidden="false" customHeight="false" outlineLevel="0" collapsed="false">
      <c r="B53" s="99" t="s">
        <v>9</v>
      </c>
      <c r="C53" s="117" t="s">
        <v>10</v>
      </c>
      <c r="D53" s="99" t="s">
        <v>11</v>
      </c>
      <c r="E53" s="118" t="s">
        <v>83</v>
      </c>
      <c r="F53" s="94" t="s">
        <v>84</v>
      </c>
      <c r="G53" s="151" t="s">
        <v>81</v>
      </c>
      <c r="H53" s="151" t="s">
        <v>84</v>
      </c>
      <c r="W53" s="1"/>
    </row>
    <row r="54" customFormat="false" ht="15" hidden="false" customHeight="false" outlineLevel="0" collapsed="false">
      <c r="B54" s="123" t="n">
        <v>1985</v>
      </c>
      <c r="C54" s="123" t="s">
        <v>108</v>
      </c>
      <c r="D54" s="123" t="s">
        <v>108</v>
      </c>
      <c r="E54" s="123" t="s">
        <v>108</v>
      </c>
      <c r="F54" s="123" t="s">
        <v>108</v>
      </c>
      <c r="G54" s="123" t="s">
        <v>108</v>
      </c>
      <c r="H54" s="123" t="s">
        <v>108</v>
      </c>
      <c r="I54" s="11" t="s">
        <v>109</v>
      </c>
      <c r="W54" s="1"/>
    </row>
    <row r="55" customFormat="false" ht="15" hidden="false" customHeight="false" outlineLevel="0" collapsed="false">
      <c r="B55" s="123" t="n">
        <v>1986</v>
      </c>
      <c r="C55" s="123" t="s">
        <v>108</v>
      </c>
      <c r="D55" s="123" t="s">
        <v>108</v>
      </c>
      <c r="E55" s="123" t="s">
        <v>108</v>
      </c>
      <c r="F55" s="123" t="s">
        <v>108</v>
      </c>
      <c r="G55" s="123" t="s">
        <v>108</v>
      </c>
      <c r="H55" s="123" t="s">
        <v>108</v>
      </c>
      <c r="I55" s="11" t="s">
        <v>110</v>
      </c>
      <c r="W55" s="1"/>
    </row>
    <row r="56" customFormat="false" ht="15" hidden="false" customHeight="false" outlineLevel="0" collapsed="false">
      <c r="B56" s="123" t="n">
        <v>1987</v>
      </c>
      <c r="C56" s="123" t="s">
        <v>108</v>
      </c>
      <c r="D56" s="123" t="s">
        <v>108</v>
      </c>
      <c r="E56" s="123" t="s">
        <v>108</v>
      </c>
      <c r="F56" s="123" t="s">
        <v>108</v>
      </c>
      <c r="G56" s="123" t="s">
        <v>108</v>
      </c>
      <c r="H56" s="123" t="s">
        <v>108</v>
      </c>
      <c r="I56" s="11" t="s">
        <v>110</v>
      </c>
      <c r="W56" s="1"/>
    </row>
    <row r="57" customFormat="false" ht="15" hidden="false" customHeight="false" outlineLevel="0" collapsed="false">
      <c r="B57" s="123" t="n">
        <v>1988</v>
      </c>
      <c r="C57" s="123" t="s">
        <v>108</v>
      </c>
      <c r="D57" s="123" t="s">
        <v>108</v>
      </c>
      <c r="E57" s="123" t="s">
        <v>108</v>
      </c>
      <c r="F57" s="123" t="s">
        <v>108</v>
      </c>
      <c r="G57" s="123" t="s">
        <v>108</v>
      </c>
      <c r="H57" s="123" t="s">
        <v>108</v>
      </c>
      <c r="I57" s="11" t="s">
        <v>110</v>
      </c>
      <c r="W57" s="1"/>
    </row>
    <row r="58" customFormat="false" ht="15" hidden="false" customHeight="false" outlineLevel="0" collapsed="false">
      <c r="B58" s="123" t="n">
        <v>1989</v>
      </c>
      <c r="C58" s="123" t="s">
        <v>108</v>
      </c>
      <c r="D58" s="123" t="s">
        <v>108</v>
      </c>
      <c r="E58" s="123" t="s">
        <v>108</v>
      </c>
      <c r="F58" s="123" t="s">
        <v>108</v>
      </c>
      <c r="G58" s="123" t="s">
        <v>108</v>
      </c>
      <c r="H58" s="123" t="s">
        <v>108</v>
      </c>
      <c r="I58" s="11" t="s">
        <v>110</v>
      </c>
      <c r="W58" s="1"/>
    </row>
    <row r="59" customFormat="false" ht="15" hidden="false" customHeight="false" outlineLevel="0" collapsed="false">
      <c r="B59" s="123" t="n">
        <v>1990</v>
      </c>
      <c r="C59" s="123" t="s">
        <v>108</v>
      </c>
      <c r="D59" s="123" t="s">
        <v>108</v>
      </c>
      <c r="E59" s="123" t="s">
        <v>108</v>
      </c>
      <c r="F59" s="123" t="s">
        <v>108</v>
      </c>
      <c r="G59" s="123" t="s">
        <v>108</v>
      </c>
      <c r="H59" s="123" t="s">
        <v>108</v>
      </c>
      <c r="I59" s="11" t="s">
        <v>111</v>
      </c>
      <c r="W59" s="1"/>
    </row>
    <row r="60" customFormat="false" ht="15" hidden="false" customHeight="false" outlineLevel="0" collapsed="false">
      <c r="B60" s="123" t="n">
        <v>1991</v>
      </c>
      <c r="C60" s="123" t="s">
        <v>108</v>
      </c>
      <c r="D60" s="123" t="s">
        <v>108</v>
      </c>
      <c r="E60" s="123" t="s">
        <v>108</v>
      </c>
      <c r="F60" s="123" t="s">
        <v>108</v>
      </c>
      <c r="G60" s="123" t="s">
        <v>108</v>
      </c>
      <c r="H60" s="123" t="s">
        <v>108</v>
      </c>
      <c r="I60" s="11" t="s">
        <v>111</v>
      </c>
      <c r="W60" s="1"/>
    </row>
    <row r="61" customFormat="false" ht="15" hidden="false" customHeight="false" outlineLevel="0" collapsed="false">
      <c r="B61" s="103" t="n">
        <v>1992</v>
      </c>
      <c r="C61" s="103" t="n">
        <v>4</v>
      </c>
      <c r="D61" s="123" t="n">
        <v>4</v>
      </c>
      <c r="E61" s="123" t="n">
        <v>51</v>
      </c>
      <c r="F61" s="104" t="n">
        <f aca="false">PRODUCT(E61/D61)</f>
        <v>12.75</v>
      </c>
      <c r="G61" s="123"/>
      <c r="H61" s="129" t="n">
        <f aca="false">PRODUCT(G61/D61)</f>
        <v>0</v>
      </c>
      <c r="W61" s="1"/>
    </row>
    <row r="62" customFormat="false" ht="15" hidden="false" customHeight="false" outlineLevel="0" collapsed="false">
      <c r="B62" s="103" t="n">
        <v>1993</v>
      </c>
      <c r="C62" s="103" t="n">
        <v>4</v>
      </c>
      <c r="D62" s="123" t="n">
        <v>4</v>
      </c>
      <c r="E62" s="123" t="n">
        <v>39</v>
      </c>
      <c r="F62" s="104" t="n">
        <f aca="false">PRODUCT(E62/D62)</f>
        <v>9.75</v>
      </c>
      <c r="G62" s="123"/>
      <c r="H62" s="129" t="n">
        <f aca="false">PRODUCT(G62/D62)</f>
        <v>0</v>
      </c>
      <c r="W62" s="1"/>
    </row>
    <row r="63" customFormat="false" ht="15" hidden="false" customHeight="false" outlineLevel="0" collapsed="false">
      <c r="B63" s="103" t="n">
        <v>1994</v>
      </c>
      <c r="C63" s="123" t="s">
        <v>108</v>
      </c>
      <c r="D63" s="123" t="s">
        <v>108</v>
      </c>
      <c r="E63" s="123" t="s">
        <v>108</v>
      </c>
      <c r="F63" s="123" t="s">
        <v>108</v>
      </c>
      <c r="G63" s="123" t="s">
        <v>108</v>
      </c>
      <c r="H63" s="123" t="s">
        <v>108</v>
      </c>
      <c r="I63" s="167" t="s">
        <v>112</v>
      </c>
      <c r="W63" s="1"/>
    </row>
    <row r="64" customFormat="false" ht="15" hidden="false" customHeight="false" outlineLevel="0" collapsed="false">
      <c r="B64" s="103" t="n">
        <v>1995</v>
      </c>
      <c r="C64" s="103" t="n">
        <v>4</v>
      </c>
      <c r="D64" s="123" t="n">
        <v>4</v>
      </c>
      <c r="E64" s="123" t="n">
        <v>74</v>
      </c>
      <c r="F64" s="104" t="n">
        <f aca="false">PRODUCT(E64/D64)</f>
        <v>18.5</v>
      </c>
      <c r="G64" s="123"/>
      <c r="H64" s="129" t="n">
        <f aca="false">PRODUCT(G64/D64)</f>
        <v>0</v>
      </c>
    </row>
    <row r="65" customFormat="false" ht="15" hidden="false" customHeight="false" outlineLevel="0" collapsed="false">
      <c r="B65" s="103" t="n">
        <v>1996</v>
      </c>
      <c r="C65" s="103" t="n">
        <v>4</v>
      </c>
      <c r="D65" s="123" t="n">
        <v>4</v>
      </c>
      <c r="E65" s="123" t="n">
        <v>93</v>
      </c>
      <c r="F65" s="104" t="n">
        <f aca="false">PRODUCT(E65/D65)</f>
        <v>23.25</v>
      </c>
      <c r="G65" s="123"/>
      <c r="H65" s="129" t="n">
        <f aca="false">PRODUCT(G65/D65)</f>
        <v>0</v>
      </c>
    </row>
    <row r="66" customFormat="false" ht="15" hidden="false" customHeight="false" outlineLevel="0" collapsed="false">
      <c r="B66" s="103" t="n">
        <v>1997</v>
      </c>
      <c r="C66" s="103" t="n">
        <v>4</v>
      </c>
      <c r="D66" s="123" t="n">
        <v>5</v>
      </c>
      <c r="E66" s="123" t="n">
        <v>55</v>
      </c>
      <c r="F66" s="104" t="n">
        <f aca="false">PRODUCT(E66/D66)</f>
        <v>11</v>
      </c>
      <c r="G66" s="123"/>
      <c r="H66" s="129" t="n">
        <f aca="false">PRODUCT(G66/D66)</f>
        <v>0</v>
      </c>
    </row>
    <row r="67" customFormat="false" ht="15" hidden="false" customHeight="false" outlineLevel="0" collapsed="false">
      <c r="B67" s="103" t="n">
        <v>1998</v>
      </c>
      <c r="C67" s="103" t="n">
        <v>4</v>
      </c>
      <c r="D67" s="123" t="n">
        <v>5</v>
      </c>
      <c r="E67" s="123" t="n">
        <v>64</v>
      </c>
      <c r="F67" s="104" t="n">
        <f aca="false">PRODUCT(E67/D67)</f>
        <v>12.8</v>
      </c>
      <c r="G67" s="123"/>
      <c r="H67" s="129" t="n">
        <f aca="false">PRODUCT(G67/D67)</f>
        <v>0</v>
      </c>
    </row>
    <row r="68" customFormat="false" ht="15" hidden="false" customHeight="false" outlineLevel="0" collapsed="false">
      <c r="B68" s="103" t="n">
        <v>1999</v>
      </c>
      <c r="C68" s="103" t="n">
        <v>8</v>
      </c>
      <c r="D68" s="123" t="n">
        <v>56</v>
      </c>
      <c r="E68" s="123" t="n">
        <v>696</v>
      </c>
      <c r="F68" s="104" t="n">
        <f aca="false">PRODUCT(E68/D68)</f>
        <v>12.4285714285714</v>
      </c>
      <c r="G68" s="123"/>
      <c r="H68" s="129" t="n">
        <f aca="false">PRODUCT(G68/D68)</f>
        <v>0</v>
      </c>
    </row>
    <row r="69" customFormat="false" ht="15" hidden="false" customHeight="false" outlineLevel="0" collapsed="false">
      <c r="B69" s="103" t="n">
        <v>2000</v>
      </c>
      <c r="C69" s="123" t="s">
        <v>108</v>
      </c>
      <c r="D69" s="123" t="s">
        <v>108</v>
      </c>
      <c r="E69" s="123" t="s">
        <v>108</v>
      </c>
      <c r="F69" s="123" t="s">
        <v>108</v>
      </c>
      <c r="G69" s="123" t="s">
        <v>108</v>
      </c>
      <c r="H69" s="123" t="s">
        <v>108</v>
      </c>
      <c r="I69" s="167" t="s">
        <v>113</v>
      </c>
    </row>
    <row r="70" customFormat="false" ht="15" hidden="false" customHeight="false" outlineLevel="0" collapsed="false">
      <c r="B70" s="103" t="n">
        <v>2001</v>
      </c>
      <c r="C70" s="123" t="s">
        <v>108</v>
      </c>
      <c r="D70" s="123" t="s">
        <v>108</v>
      </c>
      <c r="E70" s="123" t="s">
        <v>108</v>
      </c>
      <c r="F70" s="123" t="s">
        <v>108</v>
      </c>
      <c r="G70" s="123" t="s">
        <v>108</v>
      </c>
      <c r="H70" s="123" t="s">
        <v>108</v>
      </c>
      <c r="I70" s="167" t="s">
        <v>113</v>
      </c>
    </row>
    <row r="71" customFormat="false" ht="15" hidden="false" customHeight="false" outlineLevel="0" collapsed="false">
      <c r="B71" s="103" t="n">
        <v>2002</v>
      </c>
      <c r="C71" s="103" t="n">
        <v>4</v>
      </c>
      <c r="D71" s="123" t="n">
        <v>4</v>
      </c>
      <c r="E71" s="123" t="n">
        <v>61</v>
      </c>
      <c r="F71" s="104" t="n">
        <f aca="false">PRODUCT(E71/D71)</f>
        <v>15.25</v>
      </c>
      <c r="G71" s="123" t="n">
        <v>1683</v>
      </c>
      <c r="H71" s="129" t="n">
        <f aca="false">PRODUCT(G71/D71)</f>
        <v>420.75</v>
      </c>
    </row>
    <row r="72" customFormat="false" ht="15" hidden="false" customHeight="false" outlineLevel="0" collapsed="false">
      <c r="B72" s="103" t="n">
        <v>2003</v>
      </c>
      <c r="C72" s="103" t="n">
        <v>4</v>
      </c>
      <c r="D72" s="123" t="n">
        <v>5</v>
      </c>
      <c r="E72" s="123" t="n">
        <v>63</v>
      </c>
      <c r="F72" s="104" t="n">
        <f aca="false">PRODUCT(E72/D72)</f>
        <v>12.6</v>
      </c>
      <c r="G72" s="123" t="n">
        <v>3062</v>
      </c>
      <c r="H72" s="129" t="n">
        <f aca="false">PRODUCT(G72/D72)</f>
        <v>612.4</v>
      </c>
    </row>
    <row r="73" customFormat="false" ht="15" hidden="false" customHeight="false" outlineLevel="0" collapsed="false">
      <c r="B73" s="103" t="n">
        <v>2004</v>
      </c>
      <c r="C73" s="103" t="n">
        <v>4</v>
      </c>
      <c r="D73" s="123" t="n">
        <v>4</v>
      </c>
      <c r="E73" s="123" t="n">
        <v>42</v>
      </c>
      <c r="F73" s="104" t="n">
        <f aca="false">PRODUCT(E73/D73)</f>
        <v>10.5</v>
      </c>
      <c r="G73" s="123" t="n">
        <v>1199</v>
      </c>
      <c r="H73" s="129" t="n">
        <f aca="false">PRODUCT(G73/D73)</f>
        <v>299.75</v>
      </c>
    </row>
    <row r="74" customFormat="false" ht="15" hidden="false" customHeight="false" outlineLevel="0" collapsed="false">
      <c r="B74" s="103" t="n">
        <v>2005</v>
      </c>
      <c r="C74" s="103" t="n">
        <v>4</v>
      </c>
      <c r="D74" s="123" t="n">
        <v>4</v>
      </c>
      <c r="E74" s="123" t="n">
        <v>43</v>
      </c>
      <c r="F74" s="104" t="n">
        <f aca="false">PRODUCT(E74/D74)</f>
        <v>10.75</v>
      </c>
      <c r="G74" s="123" t="n">
        <v>1031</v>
      </c>
      <c r="H74" s="129" t="n">
        <f aca="false">PRODUCT(G74/D74)</f>
        <v>257.75</v>
      </c>
    </row>
    <row r="75" customFormat="false" ht="15" hidden="false" customHeight="false" outlineLevel="0" collapsed="false">
      <c r="B75" s="103" t="n">
        <v>2006</v>
      </c>
      <c r="C75" s="103" t="n">
        <v>4</v>
      </c>
      <c r="D75" s="123" t="n">
        <v>4</v>
      </c>
      <c r="E75" s="123" t="n">
        <v>49</v>
      </c>
      <c r="F75" s="104" t="n">
        <f aca="false">PRODUCT(E75/D75)</f>
        <v>12.25</v>
      </c>
      <c r="G75" s="123" t="n">
        <v>1771</v>
      </c>
      <c r="H75" s="129" t="n">
        <f aca="false">PRODUCT(G75/D75)</f>
        <v>442.75</v>
      </c>
    </row>
    <row r="76" customFormat="false" ht="15" hidden="false" customHeight="false" outlineLevel="0" collapsed="false">
      <c r="B76" s="103" t="n">
        <v>2007</v>
      </c>
      <c r="C76" s="103" t="n">
        <v>4</v>
      </c>
      <c r="D76" s="123" t="n">
        <v>4</v>
      </c>
      <c r="E76" s="123" t="n">
        <v>65</v>
      </c>
      <c r="F76" s="104" t="n">
        <f aca="false">PRODUCT(E76/D76)</f>
        <v>16.25</v>
      </c>
      <c r="G76" s="123" t="n">
        <v>1852</v>
      </c>
      <c r="H76" s="129" t="n">
        <f aca="false">PRODUCT(G76/D76)</f>
        <v>463</v>
      </c>
    </row>
    <row r="77" customFormat="false" ht="15" hidden="false" customHeight="false" outlineLevel="0" collapsed="false">
      <c r="B77" s="103" t="n">
        <v>2008</v>
      </c>
      <c r="C77" s="103" t="n">
        <v>2</v>
      </c>
      <c r="D77" s="123" t="n">
        <v>2</v>
      </c>
      <c r="E77" s="123" t="n">
        <v>20</v>
      </c>
      <c r="F77" s="104" t="n">
        <f aca="false">PRODUCT(E77/D77)</f>
        <v>10</v>
      </c>
      <c r="G77" s="123" t="n">
        <v>1309</v>
      </c>
      <c r="H77" s="129" t="n">
        <f aca="false">PRODUCT(G77/D77)</f>
        <v>654.5</v>
      </c>
    </row>
    <row r="78" customFormat="false" ht="15" hidden="false" customHeight="false" outlineLevel="0" collapsed="false">
      <c r="B78" s="103" t="n">
        <v>2009</v>
      </c>
      <c r="C78" s="103" t="n">
        <v>4</v>
      </c>
      <c r="D78" s="123" t="n">
        <v>8</v>
      </c>
      <c r="E78" s="123" t="n">
        <v>119</v>
      </c>
      <c r="F78" s="104" t="n">
        <f aca="false">PRODUCT(E78/D78)</f>
        <v>14.875</v>
      </c>
      <c r="G78" s="123" t="n">
        <v>5902</v>
      </c>
      <c r="H78" s="129" t="n">
        <f aca="false">PRODUCT(G78/D78)</f>
        <v>737.75</v>
      </c>
    </row>
    <row r="79" customFormat="false" ht="15" hidden="false" customHeight="false" outlineLevel="0" collapsed="false">
      <c r="B79" s="103" t="n">
        <v>2010</v>
      </c>
      <c r="C79" s="103" t="n">
        <v>6</v>
      </c>
      <c r="D79" s="123" t="n">
        <v>11</v>
      </c>
      <c r="E79" s="123" t="n">
        <v>144</v>
      </c>
      <c r="F79" s="104" t="n">
        <f aca="false">PRODUCT(E79/D79)</f>
        <v>13.0909090909091</v>
      </c>
      <c r="G79" s="123" t="n">
        <v>6321</v>
      </c>
      <c r="H79" s="129" t="n">
        <f aca="false">PRODUCT(G79/D79)</f>
        <v>574.636363636364</v>
      </c>
    </row>
    <row r="80" customFormat="false" ht="15" hidden="false" customHeight="false" outlineLevel="0" collapsed="false">
      <c r="B80" s="103" t="n">
        <v>2011</v>
      </c>
      <c r="C80" s="103" t="n">
        <v>6</v>
      </c>
      <c r="D80" s="123" t="n">
        <v>14</v>
      </c>
      <c r="E80" s="123" t="n">
        <v>189</v>
      </c>
      <c r="F80" s="104" t="n">
        <f aca="false">PRODUCT(E80/D80)</f>
        <v>13.5</v>
      </c>
      <c r="G80" s="123" t="n">
        <v>12705</v>
      </c>
      <c r="H80" s="129" t="n">
        <f aca="false">PRODUCT(G80/D80)</f>
        <v>907.5</v>
      </c>
    </row>
    <row r="81" customFormat="false" ht="15" hidden="false" customHeight="false" outlineLevel="0" collapsed="false">
      <c r="B81" s="103" t="n">
        <v>2012</v>
      </c>
      <c r="C81" s="103" t="n">
        <v>4</v>
      </c>
      <c r="D81" s="123" t="n">
        <v>7</v>
      </c>
      <c r="E81" s="123" t="n">
        <v>102</v>
      </c>
      <c r="F81" s="104" t="n">
        <v>14.5714285714286</v>
      </c>
      <c r="G81" s="123" t="n">
        <v>6988</v>
      </c>
      <c r="H81" s="129" t="n">
        <v>998.285714285714</v>
      </c>
    </row>
    <row r="82" customFormat="false" ht="15" hidden="false" customHeight="false" outlineLevel="0" collapsed="false">
      <c r="B82" s="103" t="n">
        <v>2013</v>
      </c>
      <c r="C82" s="103" t="n">
        <v>4</v>
      </c>
      <c r="D82" s="123" t="n">
        <v>7</v>
      </c>
      <c r="E82" s="123" t="n">
        <v>71</v>
      </c>
      <c r="F82" s="104" t="n">
        <v>10.1428571428571</v>
      </c>
      <c r="G82" s="123" t="n">
        <v>5547</v>
      </c>
      <c r="H82" s="129" t="n">
        <v>792.428571428571</v>
      </c>
    </row>
    <row r="83" customFormat="false" ht="15" hidden="false" customHeight="false" outlineLevel="0" collapsed="false">
      <c r="B83" s="103" t="n">
        <v>2014</v>
      </c>
      <c r="C83" s="103" t="n">
        <v>4</v>
      </c>
      <c r="D83" s="123" t="n">
        <v>8</v>
      </c>
      <c r="E83" s="123" t="n">
        <v>87</v>
      </c>
      <c r="F83" s="104" t="n">
        <v>10.875</v>
      </c>
      <c r="G83" s="123" t="n">
        <v>5324</v>
      </c>
      <c r="H83" s="129" t="n">
        <v>665.5</v>
      </c>
    </row>
    <row r="84" customFormat="false" ht="15" hidden="false" customHeight="false" outlineLevel="0" collapsed="false">
      <c r="B84" s="103" t="n">
        <v>2015</v>
      </c>
      <c r="C84" s="103" t="n">
        <v>4</v>
      </c>
      <c r="D84" s="123" t="n">
        <v>10</v>
      </c>
      <c r="E84" s="123" t="n">
        <v>145</v>
      </c>
      <c r="F84" s="104" t="n">
        <v>14.5</v>
      </c>
      <c r="G84" s="123" t="n">
        <v>10385</v>
      </c>
      <c r="H84" s="129" t="n">
        <v>1038.5</v>
      </c>
    </row>
    <row r="85" customFormat="false" ht="15" hidden="false" customHeight="false" outlineLevel="0" collapsed="false">
      <c r="B85" s="103" t="n">
        <v>2016</v>
      </c>
      <c r="C85" s="103" t="n">
        <v>4</v>
      </c>
      <c r="D85" s="123" t="n">
        <v>7</v>
      </c>
      <c r="E85" s="123" t="n">
        <v>96</v>
      </c>
      <c r="F85" s="104" t="n">
        <v>13.7142857142857</v>
      </c>
      <c r="G85" s="123" t="n">
        <v>3714</v>
      </c>
      <c r="H85" s="129" t="n">
        <v>530.571428571429</v>
      </c>
    </row>
    <row r="86" customFormat="false" ht="15" hidden="false" customHeight="false" outlineLevel="0" collapsed="false">
      <c r="B86" s="103" t="n">
        <v>2017</v>
      </c>
      <c r="C86" s="103" t="n">
        <v>4</v>
      </c>
      <c r="D86" s="123" t="n">
        <v>6</v>
      </c>
      <c r="E86" s="123" t="n">
        <v>94</v>
      </c>
      <c r="F86" s="104" t="n">
        <v>15.6666666666667</v>
      </c>
      <c r="G86" s="123" t="n">
        <v>3599</v>
      </c>
      <c r="H86" s="129" t="n">
        <v>599.833333333333</v>
      </c>
    </row>
    <row r="87" customFormat="false" ht="15" hidden="false" customHeight="false" outlineLevel="0" collapsed="false">
      <c r="B87" s="103" t="n">
        <v>2018</v>
      </c>
      <c r="C87" s="103" t="n">
        <v>4</v>
      </c>
      <c r="D87" s="123" t="n">
        <v>8</v>
      </c>
      <c r="E87" s="123" t="n">
        <v>93</v>
      </c>
      <c r="F87" s="104" t="n">
        <v>11.625</v>
      </c>
      <c r="G87" s="123" t="n">
        <v>5069</v>
      </c>
      <c r="H87" s="129" t="n">
        <v>633.625</v>
      </c>
    </row>
    <row r="88" customFormat="false" ht="15" hidden="false" customHeight="false" outlineLevel="0" collapsed="false">
      <c r="B88" s="103" t="n">
        <v>2019</v>
      </c>
      <c r="C88" s="103" t="n">
        <v>4</v>
      </c>
      <c r="D88" s="123" t="n">
        <v>7</v>
      </c>
      <c r="E88" s="123" t="n">
        <v>135</v>
      </c>
      <c r="F88" s="104" t="n">
        <v>19.2857142857143</v>
      </c>
      <c r="G88" s="123" t="n">
        <v>4713</v>
      </c>
      <c r="H88" s="129" t="n">
        <v>673.285714285714</v>
      </c>
    </row>
    <row r="89" customFormat="false" ht="15" hidden="false" customHeight="false" outlineLevel="0" collapsed="false">
      <c r="B89" s="103" t="n">
        <v>2020</v>
      </c>
      <c r="C89" s="103" t="n">
        <v>4</v>
      </c>
      <c r="D89" s="123" t="n">
        <v>13</v>
      </c>
      <c r="E89" s="123" t="n">
        <v>145</v>
      </c>
      <c r="F89" s="104" t="n">
        <v>11.1538461538462</v>
      </c>
      <c r="G89" s="123" t="n">
        <v>11786</v>
      </c>
      <c r="H89" s="129" t="n">
        <v>906.615384615385</v>
      </c>
    </row>
    <row r="90" customFormat="false" ht="15" hidden="false" customHeight="false" outlineLevel="0" collapsed="false">
      <c r="B90" s="103" t="n">
        <v>2021</v>
      </c>
      <c r="C90" s="103" t="n">
        <v>4</v>
      </c>
      <c r="D90" s="123" t="n">
        <v>5</v>
      </c>
      <c r="E90" s="123" t="n">
        <v>41</v>
      </c>
      <c r="F90" s="104" t="n">
        <v>8.2</v>
      </c>
      <c r="G90" s="123" t="n">
        <v>2590</v>
      </c>
      <c r="H90" s="129" t="n">
        <v>518</v>
      </c>
    </row>
    <row r="91" customFormat="false" ht="15" hidden="false" customHeight="false" outlineLevel="0" collapsed="false">
      <c r="B91" s="103" t="n">
        <v>2022</v>
      </c>
      <c r="C91" s="103" t="n">
        <v>8</v>
      </c>
      <c r="D91" s="123" t="n">
        <v>17</v>
      </c>
      <c r="E91" s="123" t="n">
        <v>259</v>
      </c>
      <c r="F91" s="104" t="n">
        <v>15.2352941176471</v>
      </c>
      <c r="G91" s="123" t="n">
        <v>4339</v>
      </c>
      <c r="H91" s="129" t="n">
        <v>255.235294117647</v>
      </c>
    </row>
    <row r="92" customFormat="false" ht="15" hidden="false" customHeight="false" outlineLevel="0" collapsed="false">
      <c r="B92" s="103" t="n">
        <v>2023</v>
      </c>
      <c r="C92" s="103" t="n">
        <v>8</v>
      </c>
      <c r="D92" s="123" t="n">
        <v>15</v>
      </c>
      <c r="E92" s="123" t="n">
        <v>228</v>
      </c>
      <c r="F92" s="104" t="n">
        <v>15.2</v>
      </c>
      <c r="G92" s="123" t="n">
        <v>4548</v>
      </c>
      <c r="H92" s="129" t="n">
        <v>303.2</v>
      </c>
    </row>
    <row r="93" customFormat="false" ht="15" hidden="false" customHeight="false" outlineLevel="0" collapsed="false">
      <c r="B93" s="103" t="n">
        <v>2024</v>
      </c>
      <c r="C93" s="103" t="n">
        <v>8</v>
      </c>
      <c r="D93" s="123" t="n">
        <v>17</v>
      </c>
      <c r="E93" s="123" t="n">
        <v>245</v>
      </c>
      <c r="F93" s="104" t="n">
        <v>14.4117647058824</v>
      </c>
      <c r="G93" s="123" t="n">
        <v>7387</v>
      </c>
      <c r="H93" s="129" t="n">
        <v>434.529411764706</v>
      </c>
    </row>
    <row r="94" customFormat="false" ht="15" hidden="false" customHeight="false" outlineLevel="0" collapsed="false">
      <c r="B94" s="124" t="n">
        <v>2025</v>
      </c>
      <c r="C94" s="109" t="n">
        <v>8</v>
      </c>
      <c r="D94" s="124" t="n">
        <v>17</v>
      </c>
      <c r="E94" s="124" t="n">
        <v>222</v>
      </c>
      <c r="F94" s="111" t="n">
        <f aca="false">PRODUCT(E94/D94)</f>
        <v>13.0588235294118</v>
      </c>
      <c r="G94" s="124" t="n">
        <v>7557</v>
      </c>
      <c r="H94" s="130" t="n">
        <f aca="false">PRODUCT(G94/D94)</f>
        <v>444.529411764706</v>
      </c>
    </row>
    <row r="95" customFormat="false" ht="15" hidden="false" customHeight="false" outlineLevel="0" collapsed="false">
      <c r="B95" s="124" t="n">
        <f aca="false">COUNT(B53:B94)</f>
        <v>41</v>
      </c>
      <c r="C95" s="108" t="n">
        <f aca="false">SUM(C71:C94)</f>
        <v>114</v>
      </c>
      <c r="D95" s="124" t="n">
        <f aca="false">SUM(D71:D94)</f>
        <v>204</v>
      </c>
      <c r="E95" s="108" t="n">
        <f aca="false">SUM(E71:E94)</f>
        <v>2758</v>
      </c>
      <c r="F95" s="113" t="n">
        <f aca="false">PRODUCT(E95/D95)</f>
        <v>13.5196078431373</v>
      </c>
      <c r="G95" s="124"/>
      <c r="H95" s="124"/>
    </row>
    <row r="96" customFormat="false" ht="15" hidden="false" customHeight="false" outlineLevel="0" collapsed="false">
      <c r="B96" s="3"/>
      <c r="C96" s="3"/>
      <c r="D96" s="3"/>
      <c r="E96" s="3"/>
      <c r="F96" s="3"/>
      <c r="G96" s="3"/>
      <c r="H96" s="3"/>
    </row>
    <row r="97" customFormat="false" ht="15" hidden="false" customHeight="false" outlineLevel="0" collapsed="false">
      <c r="B97" s="3"/>
      <c r="C97" s="3"/>
      <c r="D97" s="3"/>
      <c r="E97" s="3"/>
      <c r="F97" s="3"/>
    </row>
    <row r="98" customFormat="false" ht="19.7" hidden="false" customHeight="false" outlineLevel="0" collapsed="false">
      <c r="B98" s="6" t="s">
        <v>114</v>
      </c>
      <c r="C98" s="59"/>
      <c r="D98" s="59"/>
      <c r="E98" s="59"/>
      <c r="F98" s="59"/>
      <c r="G98" s="3"/>
      <c r="H98" s="3"/>
    </row>
    <row r="99" customFormat="false" ht="19.7" hidden="false" customHeight="false" outlineLevel="0" collapsed="false">
      <c r="B99" s="6" t="s">
        <v>115</v>
      </c>
      <c r="C99" s="59"/>
      <c r="D99" s="59"/>
      <c r="E99" s="59"/>
      <c r="F99" s="59"/>
      <c r="G99" s="3"/>
      <c r="H99" s="3"/>
    </row>
    <row r="100" customFormat="false" ht="16.15" hidden="false" customHeight="false" outlineLevel="0" collapsed="false">
      <c r="B100" s="168" t="s">
        <v>107</v>
      </c>
      <c r="C100" s="108"/>
      <c r="D100" s="108"/>
      <c r="E100" s="108"/>
      <c r="F100" s="108"/>
      <c r="G100" s="3"/>
      <c r="H100" s="3"/>
    </row>
    <row r="101" customFormat="false" ht="15" hidden="false" customHeight="false" outlineLevel="0" collapsed="false">
      <c r="B101" s="118" t="s">
        <v>9</v>
      </c>
      <c r="C101" s="117" t="s">
        <v>10</v>
      </c>
      <c r="D101" s="154" t="s">
        <v>11</v>
      </c>
      <c r="E101" s="118" t="s">
        <v>83</v>
      </c>
      <c r="F101" s="94" t="s">
        <v>84</v>
      </c>
      <c r="G101" s="151" t="s">
        <v>81</v>
      </c>
      <c r="H101" s="151" t="s">
        <v>84</v>
      </c>
    </row>
    <row r="102" customFormat="false" ht="15" hidden="false" customHeight="false" outlineLevel="0" collapsed="false">
      <c r="B102" s="120" t="n">
        <v>1981</v>
      </c>
      <c r="C102" s="121" t="n">
        <v>6</v>
      </c>
      <c r="D102" s="120" t="n">
        <v>30</v>
      </c>
      <c r="E102" s="120" t="n">
        <v>447</v>
      </c>
      <c r="F102" s="107" t="n">
        <f aca="false">PRODUCT(E102/D102)</f>
        <v>14.9</v>
      </c>
      <c r="G102" s="120" t="n">
        <v>6279</v>
      </c>
      <c r="H102" s="129" t="n">
        <f aca="false">PRODUCT(G102/D102)</f>
        <v>209.3</v>
      </c>
    </row>
    <row r="103" customFormat="false" ht="15" hidden="false" customHeight="false" outlineLevel="0" collapsed="false">
      <c r="B103" s="123" t="n">
        <v>1982</v>
      </c>
      <c r="C103" s="103" t="n">
        <v>6</v>
      </c>
      <c r="D103" s="123" t="n">
        <v>30</v>
      </c>
      <c r="E103" s="123" t="n">
        <v>407</v>
      </c>
      <c r="F103" s="104" t="n">
        <f aca="false">PRODUCT(E103/D103)</f>
        <v>13.5666666666667</v>
      </c>
      <c r="G103" s="123"/>
      <c r="H103" s="129" t="n">
        <f aca="false">PRODUCT(G103/D103)</f>
        <v>0</v>
      </c>
    </row>
    <row r="104" customFormat="false" ht="15" hidden="false" customHeight="false" outlineLevel="0" collapsed="false">
      <c r="B104" s="103" t="n">
        <v>1983</v>
      </c>
      <c r="C104" s="103" t="n">
        <v>6</v>
      </c>
      <c r="D104" s="123" t="n">
        <v>30</v>
      </c>
      <c r="E104" s="123" t="n">
        <v>376</v>
      </c>
      <c r="F104" s="104" t="n">
        <f aca="false">PRODUCT(E104/D104)</f>
        <v>12.5333333333333</v>
      </c>
      <c r="G104" s="123"/>
      <c r="H104" s="129" t="n">
        <f aca="false">PRODUCT(G104/D104)</f>
        <v>0</v>
      </c>
    </row>
    <row r="105" customFormat="false" ht="15" hidden="false" customHeight="false" outlineLevel="0" collapsed="false">
      <c r="B105" s="103" t="n">
        <v>1984</v>
      </c>
      <c r="C105" s="103" t="n">
        <v>6</v>
      </c>
      <c r="D105" s="123" t="n">
        <v>30</v>
      </c>
      <c r="E105" s="123" t="n">
        <v>414</v>
      </c>
      <c r="F105" s="104" t="n">
        <f aca="false">PRODUCT(E105/D105)</f>
        <v>13.8</v>
      </c>
      <c r="G105" s="123"/>
      <c r="H105" s="129" t="n">
        <f aca="false">PRODUCT(G105/D105)</f>
        <v>0</v>
      </c>
    </row>
    <row r="106" customFormat="false" ht="15" hidden="false" customHeight="false" outlineLevel="0" collapsed="false">
      <c r="B106" s="103" t="n">
        <v>1985</v>
      </c>
      <c r="C106" s="123" t="s">
        <v>108</v>
      </c>
      <c r="D106" s="123" t="s">
        <v>108</v>
      </c>
      <c r="E106" s="123" t="s">
        <v>108</v>
      </c>
      <c r="F106" s="123" t="s">
        <v>108</v>
      </c>
      <c r="G106" s="123" t="s">
        <v>108</v>
      </c>
      <c r="H106" s="123" t="s">
        <v>108</v>
      </c>
      <c r="I106" s="167" t="s">
        <v>116</v>
      </c>
    </row>
    <row r="107" customFormat="false" ht="15" hidden="false" customHeight="false" outlineLevel="0" collapsed="false">
      <c r="B107" s="103" t="n">
        <v>1986</v>
      </c>
      <c r="C107" s="103" t="n">
        <v>2</v>
      </c>
      <c r="D107" s="123" t="n">
        <v>1</v>
      </c>
      <c r="E107" s="123" t="n">
        <v>11</v>
      </c>
      <c r="F107" s="104" t="n">
        <f aca="false">PRODUCT(E107/D107)</f>
        <v>11</v>
      </c>
      <c r="G107" s="123"/>
      <c r="H107" s="129" t="n">
        <f aca="false">PRODUCT(G107/D107)</f>
        <v>0</v>
      </c>
      <c r="I107" s="11" t="s">
        <v>117</v>
      </c>
    </row>
    <row r="108" customFormat="false" ht="15" hidden="false" customHeight="false" outlineLevel="0" collapsed="false">
      <c r="B108" s="103" t="n">
        <v>1987</v>
      </c>
      <c r="C108" s="123" t="s">
        <v>108</v>
      </c>
      <c r="D108" s="123" t="s">
        <v>108</v>
      </c>
      <c r="E108" s="123" t="s">
        <v>108</v>
      </c>
      <c r="F108" s="123" t="s">
        <v>108</v>
      </c>
      <c r="G108" s="123" t="s">
        <v>108</v>
      </c>
      <c r="H108" s="123" t="s">
        <v>108</v>
      </c>
      <c r="I108" s="167" t="s">
        <v>116</v>
      </c>
    </row>
    <row r="109" customFormat="false" ht="15" hidden="false" customHeight="false" outlineLevel="0" collapsed="false">
      <c r="B109" s="103" t="n">
        <v>1988</v>
      </c>
      <c r="C109" s="123" t="s">
        <v>108</v>
      </c>
      <c r="D109" s="123" t="s">
        <v>108</v>
      </c>
      <c r="E109" s="123" t="s">
        <v>108</v>
      </c>
      <c r="F109" s="123" t="s">
        <v>108</v>
      </c>
      <c r="G109" s="123" t="s">
        <v>108</v>
      </c>
      <c r="H109" s="123" t="s">
        <v>108</v>
      </c>
      <c r="I109" s="167" t="s">
        <v>116</v>
      </c>
    </row>
    <row r="110" customFormat="false" ht="15" hidden="false" customHeight="false" outlineLevel="0" collapsed="false">
      <c r="B110" s="103" t="n">
        <v>1989</v>
      </c>
      <c r="C110" s="123" t="s">
        <v>108</v>
      </c>
      <c r="D110" s="123" t="s">
        <v>108</v>
      </c>
      <c r="E110" s="123" t="s">
        <v>108</v>
      </c>
      <c r="F110" s="123" t="s">
        <v>108</v>
      </c>
      <c r="G110" s="123" t="s">
        <v>108</v>
      </c>
      <c r="H110" s="123" t="s">
        <v>108</v>
      </c>
      <c r="I110" s="167" t="s">
        <v>118</v>
      </c>
    </row>
    <row r="111" customFormat="false" ht="15" hidden="false" customHeight="false" outlineLevel="0" collapsed="false">
      <c r="B111" s="103" t="n">
        <v>1990</v>
      </c>
      <c r="C111" s="103" t="n">
        <v>2</v>
      </c>
      <c r="D111" s="123" t="n">
        <v>1</v>
      </c>
      <c r="E111" s="123" t="n">
        <v>7</v>
      </c>
      <c r="F111" s="104" t="n">
        <f aca="false">PRODUCT(E111/D111)</f>
        <v>7</v>
      </c>
      <c r="G111" s="123"/>
      <c r="H111" s="129" t="n">
        <f aca="false">PRODUCT(G111/D111)</f>
        <v>0</v>
      </c>
      <c r="I111" s="11" t="s">
        <v>117</v>
      </c>
    </row>
    <row r="112" customFormat="false" ht="15" hidden="false" customHeight="false" outlineLevel="0" collapsed="false">
      <c r="B112" s="103" t="n">
        <v>1991</v>
      </c>
      <c r="C112" s="103" t="n">
        <v>2</v>
      </c>
      <c r="D112" s="123" t="n">
        <v>2</v>
      </c>
      <c r="E112" s="123" t="n">
        <v>15</v>
      </c>
      <c r="F112" s="104" t="n">
        <f aca="false">PRODUCT(E112/D112)</f>
        <v>7.5</v>
      </c>
      <c r="G112" s="123"/>
      <c r="H112" s="129" t="n">
        <f aca="false">PRODUCT(G112/D112)</f>
        <v>0</v>
      </c>
    </row>
    <row r="113" customFormat="false" ht="15" hidden="false" customHeight="false" outlineLevel="0" collapsed="false">
      <c r="B113" s="103" t="n">
        <v>1992</v>
      </c>
      <c r="C113" s="103" t="n">
        <v>4</v>
      </c>
      <c r="D113" s="123" t="n">
        <v>4</v>
      </c>
      <c r="E113" s="123" t="n">
        <v>50</v>
      </c>
      <c r="F113" s="104" t="n">
        <f aca="false">PRODUCT(E113/D113)</f>
        <v>12.5</v>
      </c>
      <c r="G113" s="123"/>
      <c r="H113" s="129" t="n">
        <f aca="false">PRODUCT(G113/D113)</f>
        <v>0</v>
      </c>
    </row>
    <row r="114" customFormat="false" ht="15" hidden="false" customHeight="false" outlineLevel="0" collapsed="false">
      <c r="B114" s="103" t="n">
        <v>1993</v>
      </c>
      <c r="C114" s="103" t="n">
        <v>4</v>
      </c>
      <c r="D114" s="123" t="n">
        <v>4</v>
      </c>
      <c r="E114" s="123" t="n">
        <v>58</v>
      </c>
      <c r="F114" s="104" t="n">
        <f aca="false">PRODUCT(E114/D114)</f>
        <v>14.5</v>
      </c>
      <c r="G114" s="123"/>
      <c r="H114" s="129" t="n">
        <f aca="false">PRODUCT(G114/D114)</f>
        <v>0</v>
      </c>
    </row>
    <row r="115" customFormat="false" ht="15" hidden="false" customHeight="false" outlineLevel="0" collapsed="false">
      <c r="B115" s="103" t="n">
        <v>1994</v>
      </c>
      <c r="C115" s="103" t="n">
        <v>4</v>
      </c>
      <c r="D115" s="123" t="n">
        <v>5</v>
      </c>
      <c r="E115" s="123" t="n">
        <v>76</v>
      </c>
      <c r="F115" s="104" t="n">
        <f aca="false">PRODUCT(E115/D115)</f>
        <v>15.2</v>
      </c>
      <c r="G115" s="123"/>
      <c r="H115" s="129" t="n">
        <f aca="false">PRODUCT(G115/D115)</f>
        <v>0</v>
      </c>
    </row>
    <row r="116" customFormat="false" ht="15" hidden="false" customHeight="false" outlineLevel="0" collapsed="false">
      <c r="B116" s="103" t="n">
        <v>1995</v>
      </c>
      <c r="C116" s="103" t="n">
        <v>4</v>
      </c>
      <c r="D116" s="123" t="n">
        <v>4</v>
      </c>
      <c r="E116" s="123" t="n">
        <v>43</v>
      </c>
      <c r="F116" s="104" t="n">
        <f aca="false">PRODUCT(E116/D116)</f>
        <v>10.75</v>
      </c>
      <c r="G116" s="123"/>
      <c r="H116" s="129" t="n">
        <f aca="false">PRODUCT(G116/D116)</f>
        <v>0</v>
      </c>
    </row>
    <row r="117" customFormat="false" ht="15" hidden="false" customHeight="false" outlineLevel="0" collapsed="false">
      <c r="B117" s="103" t="n">
        <v>1996</v>
      </c>
      <c r="C117" s="103" t="n">
        <v>4</v>
      </c>
      <c r="D117" s="123" t="n">
        <v>5</v>
      </c>
      <c r="E117" s="123" t="n">
        <v>66</v>
      </c>
      <c r="F117" s="104" t="n">
        <f aca="false">PRODUCT(E117/D117)</f>
        <v>13.2</v>
      </c>
      <c r="G117" s="123"/>
      <c r="H117" s="129" t="n">
        <f aca="false">PRODUCT(G117/D117)</f>
        <v>0</v>
      </c>
    </row>
    <row r="118" customFormat="false" ht="15" hidden="false" customHeight="false" outlineLevel="0" collapsed="false">
      <c r="B118" s="103" t="n">
        <v>1997</v>
      </c>
      <c r="C118" s="103" t="n">
        <v>4</v>
      </c>
      <c r="D118" s="123" t="n">
        <v>4</v>
      </c>
      <c r="E118" s="123" t="n">
        <v>38</v>
      </c>
      <c r="F118" s="104" t="n">
        <f aca="false">PRODUCT(E118/D118)</f>
        <v>9.5</v>
      </c>
      <c r="G118" s="123"/>
      <c r="H118" s="129" t="n">
        <f aca="false">PRODUCT(G118/D118)</f>
        <v>0</v>
      </c>
    </row>
    <row r="119" customFormat="false" ht="15" hidden="false" customHeight="false" outlineLevel="0" collapsed="false">
      <c r="B119" s="103" t="n">
        <v>1998</v>
      </c>
      <c r="C119" s="103" t="n">
        <v>4</v>
      </c>
      <c r="D119" s="123" t="n">
        <v>5</v>
      </c>
      <c r="E119" s="123" t="n">
        <v>48</v>
      </c>
      <c r="F119" s="104" t="n">
        <f aca="false">PRODUCT(E119/D119)</f>
        <v>9.6</v>
      </c>
      <c r="G119" s="123"/>
      <c r="H119" s="129" t="n">
        <f aca="false">PRODUCT(G119/D119)</f>
        <v>0</v>
      </c>
    </row>
    <row r="120" customFormat="false" ht="15" hidden="false" customHeight="false" outlineLevel="0" collapsed="false">
      <c r="B120" s="103" t="n">
        <v>1999</v>
      </c>
      <c r="C120" s="103" t="n">
        <v>7</v>
      </c>
      <c r="D120" s="123" t="n">
        <v>42</v>
      </c>
      <c r="E120" s="123" t="n">
        <v>591</v>
      </c>
      <c r="F120" s="104" t="n">
        <f aca="false">PRODUCT(E120/D120)</f>
        <v>14.0714285714286</v>
      </c>
      <c r="G120" s="123"/>
      <c r="H120" s="129" t="n">
        <f aca="false">PRODUCT(G120/D120)</f>
        <v>0</v>
      </c>
    </row>
    <row r="121" customFormat="false" ht="15" hidden="false" customHeight="false" outlineLevel="0" collapsed="false">
      <c r="B121" s="103" t="n">
        <v>2000</v>
      </c>
      <c r="C121" s="123" t="s">
        <v>108</v>
      </c>
      <c r="D121" s="123" t="s">
        <v>108</v>
      </c>
      <c r="E121" s="123" t="s">
        <v>108</v>
      </c>
      <c r="F121" s="123" t="s">
        <v>108</v>
      </c>
      <c r="G121" s="123" t="s">
        <v>108</v>
      </c>
      <c r="H121" s="123" t="s">
        <v>108</v>
      </c>
      <c r="I121" s="167" t="s">
        <v>116</v>
      </c>
    </row>
    <row r="122" customFormat="false" ht="15" hidden="false" customHeight="false" outlineLevel="0" collapsed="false">
      <c r="B122" s="103" t="n">
        <v>2001</v>
      </c>
      <c r="C122" s="123" t="s">
        <v>108</v>
      </c>
      <c r="D122" s="123" t="s">
        <v>108</v>
      </c>
      <c r="E122" s="123" t="s">
        <v>108</v>
      </c>
      <c r="F122" s="123" t="s">
        <v>108</v>
      </c>
      <c r="G122" s="123" t="s">
        <v>108</v>
      </c>
      <c r="H122" s="123" t="s">
        <v>108</v>
      </c>
      <c r="I122" s="167" t="s">
        <v>116</v>
      </c>
    </row>
    <row r="123" customFormat="false" ht="15" hidden="false" customHeight="false" outlineLevel="0" collapsed="false">
      <c r="B123" s="103" t="n">
        <v>2002</v>
      </c>
      <c r="C123" s="103" t="n">
        <v>4</v>
      </c>
      <c r="D123" s="123" t="n">
        <v>5</v>
      </c>
      <c r="E123" s="123" t="n">
        <v>57</v>
      </c>
      <c r="F123" s="104" t="n">
        <f aca="false">PRODUCT(E123/D123)</f>
        <v>11.4</v>
      </c>
      <c r="G123" s="123" t="n">
        <v>1354</v>
      </c>
      <c r="H123" s="129" t="n">
        <f aca="false">PRODUCT(G123/D123)</f>
        <v>270.8</v>
      </c>
    </row>
    <row r="124" customFormat="false" ht="15" hidden="false" customHeight="false" outlineLevel="0" collapsed="false">
      <c r="B124" s="103" t="n">
        <v>2003</v>
      </c>
      <c r="C124" s="103" t="n">
        <v>4</v>
      </c>
      <c r="D124" s="123" t="n">
        <v>4</v>
      </c>
      <c r="E124" s="123" t="n">
        <v>51</v>
      </c>
      <c r="F124" s="104" t="n">
        <f aca="false">PRODUCT(E124/D124)</f>
        <v>12.75</v>
      </c>
      <c r="G124" s="123" t="n">
        <v>1199</v>
      </c>
      <c r="H124" s="129" t="n">
        <f aca="false">PRODUCT(G124/D124)</f>
        <v>299.75</v>
      </c>
    </row>
    <row r="125" customFormat="false" ht="15" hidden="false" customHeight="false" outlineLevel="0" collapsed="false">
      <c r="B125" s="103" t="n">
        <v>2004</v>
      </c>
      <c r="C125" s="103" t="n">
        <v>4</v>
      </c>
      <c r="D125" s="123" t="n">
        <v>4</v>
      </c>
      <c r="E125" s="123" t="n">
        <v>39</v>
      </c>
      <c r="F125" s="104" t="n">
        <f aca="false">PRODUCT(E125/D125)</f>
        <v>9.75</v>
      </c>
      <c r="G125" s="123" t="n">
        <v>1197</v>
      </c>
      <c r="H125" s="129" t="n">
        <f aca="false">PRODUCT(G125/D125)</f>
        <v>299.25</v>
      </c>
    </row>
    <row r="126" customFormat="false" ht="15" hidden="false" customHeight="false" outlineLevel="0" collapsed="false">
      <c r="B126" s="103" t="n">
        <v>2005</v>
      </c>
      <c r="C126" s="103" t="n">
        <v>6</v>
      </c>
      <c r="D126" s="123" t="n">
        <v>10</v>
      </c>
      <c r="E126" s="123" t="n">
        <v>118</v>
      </c>
      <c r="F126" s="104" t="n">
        <f aca="false">PRODUCT(E126/D126)</f>
        <v>11.8</v>
      </c>
      <c r="G126" s="123" t="n">
        <v>1991</v>
      </c>
      <c r="H126" s="129" t="n">
        <f aca="false">PRODUCT(G126/D126)</f>
        <v>199.1</v>
      </c>
    </row>
    <row r="127" customFormat="false" ht="15" hidden="false" customHeight="false" outlineLevel="0" collapsed="false">
      <c r="B127" s="103" t="n">
        <v>2006</v>
      </c>
      <c r="C127" s="103" t="n">
        <v>6</v>
      </c>
      <c r="D127" s="123" t="n">
        <v>10</v>
      </c>
      <c r="E127" s="123" t="n">
        <v>176</v>
      </c>
      <c r="F127" s="104" t="n">
        <f aca="false">PRODUCT(E127/D127)</f>
        <v>17.6</v>
      </c>
      <c r="G127" s="123" t="n">
        <v>2128</v>
      </c>
      <c r="H127" s="129" t="n">
        <f aca="false">PRODUCT(G127/D127)</f>
        <v>212.8</v>
      </c>
    </row>
    <row r="128" customFormat="false" ht="15" hidden="false" customHeight="false" outlineLevel="0" collapsed="false">
      <c r="B128" s="103" t="n">
        <v>2007</v>
      </c>
      <c r="C128" s="103" t="n">
        <v>5</v>
      </c>
      <c r="D128" s="123" t="n">
        <v>10</v>
      </c>
      <c r="E128" s="123" t="n">
        <v>145</v>
      </c>
      <c r="F128" s="104" t="n">
        <f aca="false">PRODUCT(E128/D128)</f>
        <v>14.5</v>
      </c>
      <c r="G128" s="123" t="n">
        <v>2335</v>
      </c>
      <c r="H128" s="129" t="n">
        <f aca="false">PRODUCT(G128/D128)</f>
        <v>233.5</v>
      </c>
    </row>
    <row r="129" customFormat="false" ht="15" hidden="false" customHeight="false" outlineLevel="0" collapsed="false">
      <c r="B129" s="103" t="n">
        <v>2008</v>
      </c>
      <c r="C129" s="103" t="n">
        <v>2</v>
      </c>
      <c r="D129" s="123" t="n">
        <v>2</v>
      </c>
      <c r="E129" s="123" t="n">
        <v>25</v>
      </c>
      <c r="F129" s="105" t="n">
        <f aca="false">PRODUCT(E129/D129)</f>
        <v>12.5</v>
      </c>
      <c r="G129" s="123" t="n">
        <v>529</v>
      </c>
      <c r="H129" s="129" t="n">
        <f aca="false">PRODUCT(G129/D129)</f>
        <v>264.5</v>
      </c>
    </row>
    <row r="130" customFormat="false" ht="15" hidden="false" customHeight="false" outlineLevel="0" collapsed="false">
      <c r="B130" s="103" t="n">
        <v>2009</v>
      </c>
      <c r="C130" s="103" t="n">
        <v>2</v>
      </c>
      <c r="D130" s="123" t="n">
        <v>2</v>
      </c>
      <c r="E130" s="123" t="n">
        <v>32</v>
      </c>
      <c r="F130" s="104" t="n">
        <f aca="false">PRODUCT(E130/D130)</f>
        <v>16</v>
      </c>
      <c r="G130" s="123" t="n">
        <v>687</v>
      </c>
      <c r="H130" s="129" t="n">
        <f aca="false">PRODUCT(G130/D130)</f>
        <v>343.5</v>
      </c>
    </row>
    <row r="131" customFormat="false" ht="15" hidden="false" customHeight="false" outlineLevel="0" collapsed="false">
      <c r="B131" s="103" t="n">
        <v>2010</v>
      </c>
      <c r="C131" s="103" t="n">
        <v>2</v>
      </c>
      <c r="D131" s="123" t="n">
        <v>2</v>
      </c>
      <c r="E131" s="123" t="n">
        <v>33</v>
      </c>
      <c r="F131" s="105" t="n">
        <f aca="false">PRODUCT(E131/D131)</f>
        <v>16.5</v>
      </c>
      <c r="G131" s="123" t="n">
        <v>588</v>
      </c>
      <c r="H131" s="129" t="n">
        <f aca="false">PRODUCT(G131/D131)</f>
        <v>294</v>
      </c>
    </row>
    <row r="132" customFormat="false" ht="15" hidden="false" customHeight="false" outlineLevel="0" collapsed="false">
      <c r="B132" s="103" t="n">
        <v>2011</v>
      </c>
      <c r="C132" s="103" t="n">
        <v>2</v>
      </c>
      <c r="D132" s="123" t="n">
        <v>2</v>
      </c>
      <c r="E132" s="123" t="n">
        <v>33</v>
      </c>
      <c r="F132" s="104" t="n">
        <f aca="false">PRODUCT(E132/D132)</f>
        <v>16.5</v>
      </c>
      <c r="G132" s="123" t="n">
        <v>853</v>
      </c>
      <c r="H132" s="129" t="n">
        <f aca="false">PRODUCT(G132/D132)</f>
        <v>426.5</v>
      </c>
    </row>
    <row r="133" customFormat="false" ht="15" hidden="false" customHeight="false" outlineLevel="0" collapsed="false">
      <c r="B133" s="103" t="n">
        <v>2012</v>
      </c>
      <c r="C133" s="103" t="n">
        <v>2</v>
      </c>
      <c r="D133" s="123" t="n">
        <v>4</v>
      </c>
      <c r="E133" s="123" t="n">
        <v>45</v>
      </c>
      <c r="F133" s="104" t="n">
        <v>11.25</v>
      </c>
      <c r="G133" s="123" t="n">
        <v>884</v>
      </c>
      <c r="H133" s="129" t="n">
        <v>221</v>
      </c>
    </row>
    <row r="134" customFormat="false" ht="15" hidden="false" customHeight="false" outlineLevel="0" collapsed="false">
      <c r="B134" s="103" t="n">
        <v>2013</v>
      </c>
      <c r="C134" s="103" t="n">
        <v>2</v>
      </c>
      <c r="D134" s="123" t="n">
        <v>4</v>
      </c>
      <c r="E134" s="123" t="n">
        <v>43</v>
      </c>
      <c r="F134" s="104" t="n">
        <v>10.75</v>
      </c>
      <c r="G134" s="123" t="n">
        <v>1192</v>
      </c>
      <c r="H134" s="129" t="n">
        <v>298</v>
      </c>
    </row>
    <row r="135" customFormat="false" ht="15" hidden="false" customHeight="false" outlineLevel="0" collapsed="false">
      <c r="B135" s="103" t="n">
        <v>2014</v>
      </c>
      <c r="C135" s="103" t="n">
        <v>2</v>
      </c>
      <c r="D135" s="123" t="n">
        <v>4</v>
      </c>
      <c r="E135" s="123" t="n">
        <v>39</v>
      </c>
      <c r="F135" s="104" t="n">
        <v>9.75</v>
      </c>
      <c r="G135" s="123" t="n">
        <v>842</v>
      </c>
      <c r="H135" s="129" t="n">
        <v>210.5</v>
      </c>
    </row>
    <row r="136" customFormat="false" ht="15" hidden="false" customHeight="false" outlineLevel="0" collapsed="false">
      <c r="B136" s="103" t="n">
        <v>2015</v>
      </c>
      <c r="C136" s="103" t="n">
        <v>4</v>
      </c>
      <c r="D136" s="123" t="n">
        <v>4</v>
      </c>
      <c r="E136" s="123" t="n">
        <v>58</v>
      </c>
      <c r="F136" s="104" t="n">
        <v>14.5</v>
      </c>
      <c r="G136" s="123" t="n">
        <v>620</v>
      </c>
      <c r="H136" s="129" t="n">
        <v>155</v>
      </c>
    </row>
    <row r="137" customFormat="false" ht="15" hidden="false" customHeight="false" outlineLevel="0" collapsed="false">
      <c r="B137" s="123" t="n">
        <v>2016</v>
      </c>
      <c r="C137" s="103" t="n">
        <v>2</v>
      </c>
      <c r="D137" s="123" t="n">
        <v>2</v>
      </c>
      <c r="E137" s="123" t="n">
        <v>24</v>
      </c>
      <c r="F137" s="104" t="n">
        <f aca="false">PRODUCT(E137/D137)</f>
        <v>12</v>
      </c>
      <c r="G137" s="123" t="n">
        <v>243</v>
      </c>
      <c r="H137" s="129" t="n">
        <f aca="false">PRODUCT(G137/D137)</f>
        <v>121.5</v>
      </c>
    </row>
    <row r="138" customFormat="false" ht="15" hidden="false" customHeight="false" outlineLevel="0" collapsed="false">
      <c r="B138" s="123" t="n">
        <v>2017</v>
      </c>
      <c r="C138" s="103" t="n">
        <v>2</v>
      </c>
      <c r="D138" s="123" t="n">
        <v>2</v>
      </c>
      <c r="E138" s="123" t="n">
        <v>29</v>
      </c>
      <c r="F138" s="104" t="n">
        <v>14.5</v>
      </c>
      <c r="G138" s="123" t="n">
        <v>377</v>
      </c>
      <c r="H138" s="129" t="n">
        <v>188.5</v>
      </c>
    </row>
    <row r="139" customFormat="false" ht="15" hidden="false" customHeight="false" outlineLevel="0" collapsed="false">
      <c r="B139" s="123" t="n">
        <v>2018</v>
      </c>
      <c r="C139" s="103" t="n">
        <v>2</v>
      </c>
      <c r="D139" s="123" t="n">
        <v>2</v>
      </c>
      <c r="E139" s="123" t="n">
        <v>30</v>
      </c>
      <c r="F139" s="104" t="n">
        <v>15</v>
      </c>
      <c r="G139" s="123" t="n">
        <v>371</v>
      </c>
      <c r="H139" s="129" t="n">
        <v>185.5</v>
      </c>
    </row>
    <row r="140" customFormat="false" ht="15" hidden="false" customHeight="false" outlineLevel="0" collapsed="false">
      <c r="B140" s="123" t="n">
        <v>2019</v>
      </c>
      <c r="C140" s="103" t="n">
        <v>2</v>
      </c>
      <c r="D140" s="123" t="n">
        <v>3</v>
      </c>
      <c r="E140" s="123" t="n">
        <v>37</v>
      </c>
      <c r="F140" s="104" t="n">
        <f aca="false">PRODUCT(E140/D140)</f>
        <v>12.3333333333333</v>
      </c>
      <c r="G140" s="123" t="n">
        <v>1527</v>
      </c>
      <c r="H140" s="129" t="n">
        <f aca="false">PRODUCT(G140/D140)</f>
        <v>509</v>
      </c>
    </row>
    <row r="141" customFormat="false" ht="15" hidden="false" customHeight="false" outlineLevel="0" collapsed="false">
      <c r="B141" s="123" t="n">
        <v>2021</v>
      </c>
      <c r="C141" s="103" t="n">
        <v>2</v>
      </c>
      <c r="D141" s="123" t="n">
        <v>2</v>
      </c>
      <c r="E141" s="123" t="n">
        <v>30</v>
      </c>
      <c r="F141" s="104" t="n">
        <v>15</v>
      </c>
      <c r="G141" s="123" t="n">
        <v>441</v>
      </c>
      <c r="H141" s="129" t="n">
        <v>220.5</v>
      </c>
    </row>
    <row r="142" customFormat="false" ht="15" hidden="false" customHeight="false" outlineLevel="0" collapsed="false">
      <c r="B142" s="123" t="n">
        <v>2022</v>
      </c>
      <c r="C142" s="103" t="n">
        <v>4</v>
      </c>
      <c r="D142" s="123" t="n">
        <v>5</v>
      </c>
      <c r="E142" s="123" t="n">
        <v>99</v>
      </c>
      <c r="F142" s="104" t="n">
        <v>19.8</v>
      </c>
      <c r="G142" s="123" t="n">
        <v>857</v>
      </c>
      <c r="H142" s="129" t="n">
        <v>171.4</v>
      </c>
    </row>
    <row r="143" customFormat="false" ht="15" hidden="false" customHeight="false" outlineLevel="0" collapsed="false">
      <c r="B143" s="123" t="n">
        <v>2023</v>
      </c>
      <c r="C143" s="103" t="n">
        <v>4</v>
      </c>
      <c r="D143" s="123" t="n">
        <v>5</v>
      </c>
      <c r="E143" s="123" t="n">
        <v>108</v>
      </c>
      <c r="F143" s="104" t="n">
        <v>21.6</v>
      </c>
      <c r="G143" s="123" t="n">
        <v>791</v>
      </c>
      <c r="H143" s="129" t="n">
        <v>158.2</v>
      </c>
    </row>
    <row r="144" customFormat="false" ht="15" hidden="false" customHeight="false" outlineLevel="0" collapsed="false">
      <c r="B144" s="123" t="n">
        <v>2024</v>
      </c>
      <c r="C144" s="103" t="n">
        <v>4</v>
      </c>
      <c r="D144" s="123" t="n">
        <v>4</v>
      </c>
      <c r="E144" s="123" t="n">
        <v>74</v>
      </c>
      <c r="F144" s="104" t="n">
        <v>18.5</v>
      </c>
      <c r="G144" s="123" t="n">
        <v>710</v>
      </c>
      <c r="H144" s="129" t="n">
        <v>177.5</v>
      </c>
    </row>
    <row r="145" customFormat="false" ht="15" hidden="false" customHeight="false" outlineLevel="0" collapsed="false">
      <c r="B145" s="124" t="n">
        <v>2025</v>
      </c>
      <c r="C145" s="109" t="n">
        <v>4</v>
      </c>
      <c r="D145" s="124" t="n">
        <v>5</v>
      </c>
      <c r="E145" s="124" t="n">
        <v>60</v>
      </c>
      <c r="F145" s="111" t="n">
        <f aca="false">PRODUCT(E145/D145)</f>
        <v>12</v>
      </c>
      <c r="G145" s="124" t="n">
        <v>902</v>
      </c>
      <c r="H145" s="130" t="n">
        <f aca="false">PRODUCT(G145/D145)</f>
        <v>180.4</v>
      </c>
    </row>
    <row r="146" customFormat="false" ht="15" hidden="false" customHeight="false" outlineLevel="0" collapsed="false">
      <c r="B146" s="126" t="n">
        <f aca="false">COUNT(B102:B145)</f>
        <v>44</v>
      </c>
      <c r="C146" s="108" t="n">
        <f aca="false">SUM(C123:C145)</f>
        <v>73</v>
      </c>
      <c r="D146" s="124" t="n">
        <f aca="false">SUM(D123:D145)</f>
        <v>97</v>
      </c>
      <c r="E146" s="124" t="n">
        <f aca="false">SUM(E123:E145)</f>
        <v>1385</v>
      </c>
      <c r="F146" s="113" t="n">
        <f aca="false">PRODUCT(E146/D146)</f>
        <v>14.2783505154639</v>
      </c>
      <c r="G146" s="124"/>
      <c r="H146" s="124"/>
    </row>
    <row r="147" customFormat="false" ht="15" hidden="false" customHeight="false" outlineLevel="0" collapsed="false">
      <c r="B147" s="1"/>
      <c r="C147" s="1"/>
      <c r="D147" s="1"/>
      <c r="E147" s="1"/>
      <c r="F147" s="1"/>
      <c r="G147" s="3"/>
    </row>
    <row r="148" customFormat="false" ht="15" hidden="false" customHeight="false" outlineLevel="0" collapsed="false">
      <c r="B148" s="1"/>
      <c r="C148" s="1"/>
      <c r="D148" s="1"/>
      <c r="E148" s="1"/>
      <c r="F148" s="1"/>
      <c r="G148" s="3"/>
    </row>
    <row r="149" customFormat="false" ht="15" hidden="false" customHeight="false" outlineLevel="0" collapsed="false">
      <c r="B149" s="1"/>
      <c r="C149" s="1"/>
      <c r="D149" s="1"/>
      <c r="E149" s="1"/>
      <c r="F149" s="1"/>
      <c r="G149" s="3"/>
    </row>
    <row r="150" customFormat="false" ht="15" hidden="false" customHeight="false" outlineLevel="0" collapsed="false">
      <c r="B150" s="1"/>
      <c r="C150" s="1"/>
      <c r="D150" s="1"/>
      <c r="E150" s="1"/>
      <c r="F150" s="1"/>
      <c r="G150" s="3"/>
    </row>
    <row r="151" customFormat="false" ht="15" hidden="false" customHeight="false" outlineLevel="0" collapsed="false">
      <c r="B151" s="1"/>
      <c r="C151" s="1"/>
      <c r="D151" s="1"/>
      <c r="E151" s="1"/>
      <c r="F151" s="1"/>
      <c r="G151" s="3"/>
    </row>
    <row r="152" customFormat="false" ht="15" hidden="false" customHeight="false" outlineLevel="0" collapsed="false">
      <c r="B152" s="1"/>
      <c r="C152" s="1"/>
      <c r="D152" s="1"/>
      <c r="E152" s="1"/>
      <c r="F152" s="1"/>
      <c r="G152" s="3"/>
    </row>
    <row r="153" customFormat="false" ht="15" hidden="false" customHeight="false" outlineLevel="0" collapsed="false">
      <c r="A153" s="86"/>
      <c r="B153" s="1"/>
      <c r="C153" s="1"/>
      <c r="D153" s="1"/>
      <c r="E153" s="1"/>
      <c r="F153" s="1"/>
      <c r="G153" s="3"/>
      <c r="X153" s="4"/>
      <c r="Y153" s="86"/>
    </row>
    <row r="154" customFormat="false" ht="15" hidden="false" customHeight="false" outlineLevel="0" collapsed="false">
      <c r="B154" s="1"/>
      <c r="C154" s="1"/>
      <c r="D154" s="1"/>
      <c r="E154" s="1"/>
      <c r="F154" s="1"/>
      <c r="G154" s="3"/>
    </row>
    <row r="155" customFormat="false" ht="15" hidden="false" customHeight="false" outlineLevel="0" collapsed="false">
      <c r="B155" s="1"/>
      <c r="C155" s="1"/>
      <c r="D155" s="1"/>
      <c r="E155" s="1"/>
      <c r="F155" s="1"/>
      <c r="G155" s="3"/>
    </row>
    <row r="156" customFormat="false" ht="15" hidden="false" customHeight="false" outlineLevel="0" collapsed="false">
      <c r="B156" s="1"/>
      <c r="C156" s="1"/>
      <c r="D156" s="1"/>
      <c r="E156" s="1"/>
      <c r="F156" s="1"/>
      <c r="G156" s="3"/>
    </row>
    <row r="157" customFormat="false" ht="15" hidden="false" customHeight="false" outlineLevel="0" collapsed="false">
      <c r="B157" s="1"/>
      <c r="C157" s="1"/>
      <c r="D157" s="1"/>
      <c r="E157" s="1"/>
      <c r="F157" s="1"/>
      <c r="G157" s="3"/>
    </row>
    <row r="158" customFormat="false" ht="15" hidden="false" customHeight="false" outlineLevel="0" collapsed="false">
      <c r="B158" s="1"/>
      <c r="C158" s="1"/>
      <c r="D158" s="1"/>
      <c r="E158" s="1"/>
      <c r="F158" s="1"/>
      <c r="G158" s="3"/>
    </row>
    <row r="159" customFormat="false" ht="15" hidden="false" customHeight="false" outlineLevel="0" collapsed="false">
      <c r="B159" s="1"/>
      <c r="C159" s="1"/>
      <c r="D159" s="1"/>
      <c r="E159" s="1"/>
      <c r="F159" s="1"/>
      <c r="G159" s="3"/>
    </row>
    <row r="160" customFormat="false" ht="15" hidden="false" customHeight="false" outlineLevel="0" collapsed="false">
      <c r="B160" s="1"/>
      <c r="C160" s="1"/>
      <c r="D160" s="1"/>
      <c r="E160" s="1"/>
      <c r="F160" s="1"/>
      <c r="G160" s="3"/>
    </row>
    <row r="161" customFormat="false" ht="15" hidden="false" customHeight="false" outlineLevel="0" collapsed="false">
      <c r="B161" s="1"/>
      <c r="C161" s="1"/>
      <c r="D161" s="1"/>
      <c r="E161" s="1"/>
      <c r="F161" s="1"/>
      <c r="G161" s="3"/>
    </row>
    <row r="162" customFormat="false" ht="15" hidden="false" customHeight="false" outlineLevel="0" collapsed="false">
      <c r="B162" s="1"/>
      <c r="C162" s="1"/>
      <c r="D162" s="1"/>
      <c r="E162" s="1"/>
      <c r="F162" s="1"/>
      <c r="G162" s="3"/>
    </row>
    <row r="163" customFormat="false" ht="15" hidden="false" customHeight="false" outlineLevel="0" collapsed="false">
      <c r="B163" s="1"/>
      <c r="C163" s="1"/>
      <c r="D163" s="1"/>
      <c r="E163" s="1"/>
      <c r="F163" s="1"/>
      <c r="G163" s="3"/>
    </row>
    <row r="164" customFormat="false" ht="15" hidden="false" customHeight="false" outlineLevel="0" collapsed="false">
      <c r="B164" s="1"/>
      <c r="C164" s="1"/>
      <c r="D164" s="1"/>
      <c r="E164" s="1"/>
      <c r="F164" s="1"/>
      <c r="G164" s="3"/>
    </row>
    <row r="165" customFormat="false" ht="15" hidden="false" customHeight="false" outlineLevel="0" collapsed="false">
      <c r="B165" s="1"/>
      <c r="C165" s="1"/>
      <c r="D165" s="1"/>
      <c r="E165" s="1"/>
      <c r="F165" s="1"/>
      <c r="G165" s="3"/>
    </row>
    <row r="166" customFormat="false" ht="15" hidden="false" customHeight="false" outlineLevel="0" collapsed="false">
      <c r="B166" s="87"/>
      <c r="C166" s="1"/>
      <c r="D166" s="1"/>
      <c r="E166" s="1"/>
      <c r="F166" s="1"/>
      <c r="G166" s="3"/>
    </row>
    <row r="167" customFormat="false" ht="15" hidden="false" customHeight="false" outlineLevel="0" collapsed="false">
      <c r="B167" s="1"/>
      <c r="C167" s="1"/>
      <c r="D167" s="1"/>
      <c r="E167" s="1"/>
      <c r="F167" s="1"/>
      <c r="G167" s="3"/>
    </row>
    <row r="168" customFormat="false" ht="15" hidden="false" customHeight="false" outlineLevel="0" collapsed="false">
      <c r="B168" s="1"/>
      <c r="C168" s="1"/>
      <c r="D168" s="1"/>
      <c r="E168" s="1"/>
      <c r="F168" s="1"/>
    </row>
    <row r="169" customFormat="false" ht="15" hidden="false" customHeight="false" outlineLevel="0" collapsed="false">
      <c r="B169" s="1"/>
      <c r="C169" s="1"/>
      <c r="D169" s="1"/>
      <c r="E169" s="1"/>
      <c r="F169" s="1"/>
    </row>
    <row r="170" customFormat="false" ht="15" hidden="false" customHeight="false" outlineLevel="0" collapsed="false">
      <c r="B170" s="1"/>
      <c r="C170" s="1"/>
      <c r="D170" s="1"/>
      <c r="E170" s="1"/>
      <c r="F170" s="1"/>
    </row>
    <row r="171" customFormat="false" ht="15" hidden="false" customHeight="false" outlineLevel="0" collapsed="false">
      <c r="B171" s="1"/>
      <c r="C171" s="1"/>
      <c r="D171" s="1"/>
      <c r="E171" s="1"/>
      <c r="F171" s="1"/>
    </row>
    <row r="172" customFormat="false" ht="15" hidden="false" customHeight="false" outlineLevel="0" collapsed="false">
      <c r="B172" s="1"/>
      <c r="C172" s="1"/>
      <c r="D172" s="1"/>
      <c r="E172" s="1"/>
      <c r="F172" s="1"/>
    </row>
    <row r="173" customFormat="false" ht="15" hidden="false" customHeight="false" outlineLevel="0" collapsed="false">
      <c r="B173" s="1"/>
      <c r="C173" s="1"/>
      <c r="D173" s="1"/>
      <c r="E173" s="1"/>
      <c r="F173" s="1"/>
    </row>
    <row r="174" customFormat="false" ht="15" hidden="false" customHeight="false" outlineLevel="0" collapsed="false">
      <c r="B174" s="1"/>
      <c r="C174" s="1"/>
      <c r="D174" s="1"/>
      <c r="E174" s="1"/>
      <c r="F174" s="1"/>
    </row>
    <row r="175" customFormat="false" ht="15" hidden="false" customHeight="false" outlineLevel="0" collapsed="false">
      <c r="B175" s="1"/>
      <c r="C175" s="1"/>
      <c r="D175" s="1"/>
      <c r="E175" s="1"/>
      <c r="F175" s="1"/>
    </row>
    <row r="176" customFormat="false" ht="15" hidden="false" customHeight="false" outlineLevel="0" collapsed="false">
      <c r="B176" s="1"/>
      <c r="C176" s="1"/>
      <c r="D176" s="1"/>
      <c r="E176" s="1"/>
      <c r="F176" s="1"/>
    </row>
    <row r="177" customFormat="false" ht="15" hidden="false" customHeight="false" outlineLevel="0" collapsed="false">
      <c r="B177" s="1"/>
      <c r="C177" s="1"/>
      <c r="D177" s="1"/>
      <c r="E177" s="1"/>
      <c r="F177" s="1"/>
    </row>
    <row r="178" customFormat="false" ht="15" hidden="false" customHeight="false" outlineLevel="0" collapsed="false">
      <c r="B178" s="1"/>
      <c r="C178" s="1"/>
      <c r="D178" s="1"/>
      <c r="E178" s="1"/>
      <c r="F178" s="1"/>
    </row>
    <row r="179" customFormat="false" ht="15" hidden="false" customHeight="false" outlineLevel="0" collapsed="false">
      <c r="B179" s="1"/>
      <c r="C179" s="1"/>
      <c r="D179" s="1"/>
      <c r="E179" s="1"/>
      <c r="F179" s="1"/>
    </row>
    <row r="180" customFormat="false" ht="15" hidden="false" customHeight="false" outlineLevel="0" collapsed="false">
      <c r="B180" s="1"/>
      <c r="C180" s="1"/>
      <c r="D180" s="1"/>
      <c r="E180" s="1"/>
      <c r="F180" s="1"/>
    </row>
    <row r="181" customFormat="false" ht="15" hidden="false" customHeight="false" outlineLevel="0" collapsed="false">
      <c r="B181" s="1"/>
      <c r="C181" s="1"/>
      <c r="D181" s="1"/>
      <c r="E181" s="1"/>
      <c r="F181" s="1"/>
    </row>
    <row r="182" customFormat="false" ht="15" hidden="false" customHeight="false" outlineLevel="0" collapsed="false">
      <c r="B182" s="1"/>
      <c r="C182" s="1"/>
      <c r="D182" s="1"/>
      <c r="E182" s="1"/>
      <c r="F182" s="1"/>
    </row>
    <row r="183" customFormat="false" ht="15" hidden="false" customHeight="false" outlineLevel="0" collapsed="false">
      <c r="B183" s="1"/>
      <c r="C183" s="1"/>
      <c r="D183" s="1"/>
      <c r="E183" s="1"/>
      <c r="F183" s="1"/>
    </row>
    <row r="184" customFormat="false" ht="15" hidden="false" customHeight="false" outlineLevel="0" collapsed="false">
      <c r="B184" s="1"/>
      <c r="C184" s="1"/>
      <c r="D184" s="1"/>
      <c r="E184" s="1"/>
      <c r="F184" s="1"/>
    </row>
    <row r="185" customFormat="false" ht="15" hidden="false" customHeight="false" outlineLevel="0" collapsed="false">
      <c r="B185" s="1"/>
      <c r="C185" s="1"/>
      <c r="D185" s="1"/>
      <c r="E185" s="1"/>
      <c r="F185" s="1"/>
    </row>
    <row r="186" customFormat="false" ht="15" hidden="false" customHeight="false" outlineLevel="0" collapsed="false">
      <c r="B186" s="1"/>
      <c r="C186" s="1"/>
      <c r="D186" s="1"/>
      <c r="E186" s="1"/>
      <c r="F186" s="1"/>
    </row>
    <row r="187" customFormat="false" ht="15" hidden="false" customHeight="false" outlineLevel="0" collapsed="false">
      <c r="B187" s="1"/>
      <c r="C187" s="1"/>
      <c r="D187" s="1"/>
      <c r="E187" s="1"/>
      <c r="F187" s="1"/>
    </row>
    <row r="188" customFormat="false" ht="15" hidden="false" customHeight="false" outlineLevel="0" collapsed="false">
      <c r="B188" s="1"/>
      <c r="C188" s="1"/>
      <c r="D188" s="1"/>
      <c r="E188" s="1"/>
      <c r="F188" s="1"/>
    </row>
    <row r="189" customFormat="false" ht="15" hidden="false" customHeight="false" outlineLevel="0" collapsed="false">
      <c r="B189" s="1"/>
      <c r="C189" s="1"/>
      <c r="D189" s="1"/>
      <c r="E189" s="1"/>
      <c r="F189" s="1"/>
    </row>
    <row r="190" customFormat="false" ht="15" hidden="false" customHeight="false" outlineLevel="0" collapsed="false">
      <c r="B190" s="1"/>
      <c r="C190" s="1"/>
      <c r="D190" s="1"/>
      <c r="E190" s="1"/>
      <c r="F190" s="1"/>
    </row>
    <row r="191" customFormat="false" ht="15" hidden="false" customHeight="false" outlineLevel="0" collapsed="false">
      <c r="B191" s="1"/>
      <c r="C191" s="1"/>
      <c r="D191" s="1"/>
      <c r="E191" s="1"/>
      <c r="F191" s="1"/>
    </row>
    <row r="192" customFormat="false" ht="15" hidden="false" customHeight="false" outlineLevel="0" collapsed="false">
      <c r="B192" s="1"/>
      <c r="C192" s="1"/>
      <c r="D192" s="1"/>
      <c r="E192" s="1"/>
      <c r="F192" s="1"/>
    </row>
    <row r="193" customFormat="false" ht="15" hidden="false" customHeight="false" outlineLevel="0" collapsed="false">
      <c r="B193" s="1"/>
      <c r="C193" s="1"/>
      <c r="D193" s="1"/>
      <c r="E193" s="1"/>
      <c r="F193" s="1"/>
    </row>
    <row r="194" customFormat="false" ht="15" hidden="false" customHeight="false" outlineLevel="0" collapsed="false">
      <c r="B194" s="1"/>
      <c r="C194" s="1"/>
      <c r="D194" s="1"/>
      <c r="E194" s="1"/>
      <c r="F194" s="1"/>
    </row>
    <row r="195" customFormat="false" ht="15" hidden="false" customHeight="false" outlineLevel="0" collapsed="false">
      <c r="B195" s="1"/>
      <c r="C195" s="1"/>
      <c r="D195" s="1"/>
      <c r="E195" s="1"/>
      <c r="F195" s="1"/>
    </row>
    <row r="196" customFormat="false" ht="15" hidden="false" customHeight="false" outlineLevel="0" collapsed="false">
      <c r="B196" s="1"/>
      <c r="C196" s="1"/>
      <c r="D196" s="1"/>
      <c r="E196" s="1"/>
      <c r="F196" s="1"/>
    </row>
    <row r="197" customFormat="false" ht="15" hidden="false" customHeight="false" outlineLevel="0" collapsed="false">
      <c r="B197" s="1"/>
      <c r="C197" s="1"/>
      <c r="D197" s="1"/>
      <c r="E197" s="1"/>
      <c r="F197" s="1"/>
    </row>
    <row r="198" customFormat="false" ht="15" hidden="false" customHeight="false" outlineLevel="0" collapsed="false">
      <c r="B198" s="1"/>
      <c r="C198" s="1"/>
      <c r="D198" s="1"/>
      <c r="E198" s="1"/>
      <c r="F198" s="1"/>
    </row>
    <row r="199" customFormat="false" ht="15" hidden="false" customHeight="false" outlineLevel="0" collapsed="false">
      <c r="B199" s="1"/>
      <c r="C199" s="1"/>
      <c r="D199" s="1"/>
      <c r="E199" s="1"/>
      <c r="F199" s="1"/>
    </row>
    <row r="200" customFormat="false" ht="15" hidden="false" customHeight="false" outlineLevel="0" collapsed="false">
      <c r="B200" s="1"/>
      <c r="C200" s="1"/>
      <c r="D200" s="1"/>
      <c r="E200" s="1"/>
      <c r="F200" s="1"/>
    </row>
    <row r="201" customFormat="false" ht="15" hidden="false" customHeight="false" outlineLevel="0" collapsed="false">
      <c r="B201" s="1"/>
      <c r="C201" s="1"/>
      <c r="D201" s="1"/>
      <c r="E201" s="1"/>
      <c r="F201" s="1"/>
    </row>
    <row r="202" customFormat="false" ht="15" hidden="false" customHeight="false" outlineLevel="0" collapsed="false">
      <c r="B202" s="1"/>
      <c r="C202" s="1"/>
      <c r="D202" s="1"/>
      <c r="E202" s="1"/>
      <c r="F202" s="1"/>
    </row>
    <row r="203" customFormat="false" ht="15" hidden="false" customHeight="false" outlineLevel="0" collapsed="false">
      <c r="B203" s="1"/>
      <c r="C203" s="1"/>
      <c r="D203" s="1"/>
      <c r="E203" s="1"/>
      <c r="F203" s="1"/>
    </row>
    <row r="204" customFormat="false" ht="15" hidden="false" customHeight="false" outlineLevel="0" collapsed="false">
      <c r="B204" s="1"/>
      <c r="C204" s="1"/>
      <c r="D204" s="1"/>
      <c r="E204" s="1"/>
      <c r="F204" s="1"/>
    </row>
    <row r="205" customFormat="false" ht="15" hidden="false" customHeight="false" outlineLevel="0" collapsed="false">
      <c r="B205" s="1"/>
      <c r="C205" s="1"/>
      <c r="D205" s="1"/>
      <c r="E205" s="1"/>
      <c r="F205" s="1"/>
    </row>
    <row r="206" customFormat="false" ht="15" hidden="false" customHeight="false" outlineLevel="0" collapsed="false">
      <c r="B206" s="1"/>
      <c r="C206" s="1"/>
      <c r="D206" s="1"/>
      <c r="E206" s="1"/>
      <c r="F206" s="1"/>
    </row>
    <row r="207" customFormat="false" ht="15" hidden="false" customHeight="false" outlineLevel="0" collapsed="false">
      <c r="B207" s="1"/>
      <c r="C207" s="1"/>
      <c r="D207" s="1"/>
      <c r="E207" s="1"/>
      <c r="F207" s="1"/>
    </row>
    <row r="208" customFormat="false" ht="15" hidden="false" customHeight="false" outlineLevel="0" collapsed="false">
      <c r="B208" s="1"/>
      <c r="C208" s="1"/>
      <c r="D208" s="1"/>
      <c r="E208" s="1"/>
      <c r="F208" s="1"/>
    </row>
    <row r="209" customFormat="false" ht="15" hidden="false" customHeight="false" outlineLevel="0" collapsed="false">
      <c r="B209" s="1"/>
      <c r="C209" s="1"/>
      <c r="D209" s="1"/>
      <c r="E209" s="1"/>
      <c r="F209" s="1"/>
    </row>
    <row r="210" customFormat="false" ht="15" hidden="false" customHeight="false" outlineLevel="0" collapsed="false">
      <c r="B210" s="1"/>
      <c r="C210" s="1"/>
      <c r="D210" s="1"/>
      <c r="E210" s="1"/>
      <c r="F210" s="1"/>
    </row>
    <row r="211" customFormat="false" ht="15" hidden="false" customHeight="false" outlineLevel="0" collapsed="false">
      <c r="B211" s="1"/>
      <c r="C211" s="1"/>
      <c r="D211" s="1"/>
      <c r="E211" s="1"/>
      <c r="F211" s="1"/>
    </row>
    <row r="212" customFormat="false" ht="15" hidden="false" customHeight="false" outlineLevel="0" collapsed="false">
      <c r="B212" s="1"/>
      <c r="C212" s="1"/>
      <c r="D212" s="1"/>
      <c r="E212" s="1"/>
      <c r="F212" s="1"/>
    </row>
    <row r="213" customFormat="false" ht="15" hidden="false" customHeight="false" outlineLevel="0" collapsed="false">
      <c r="B213" s="1"/>
      <c r="C213" s="1"/>
      <c r="D213" s="1"/>
      <c r="E213" s="1"/>
      <c r="F213" s="1"/>
    </row>
    <row r="214" customFormat="false" ht="15" hidden="false" customHeight="false" outlineLevel="0" collapsed="false">
      <c r="B214" s="1"/>
      <c r="C214" s="1"/>
      <c r="D214" s="1"/>
      <c r="E214" s="1"/>
      <c r="F214" s="1"/>
    </row>
    <row r="215" customFormat="false" ht="15" hidden="false" customHeight="false" outlineLevel="0" collapsed="false">
      <c r="B215" s="1"/>
      <c r="C215" s="1"/>
      <c r="D215" s="1"/>
      <c r="E215" s="1"/>
      <c r="F215" s="1"/>
    </row>
    <row r="216" customFormat="false" ht="15" hidden="false" customHeight="false" outlineLevel="0" collapsed="false">
      <c r="B216" s="1"/>
      <c r="C216" s="1"/>
      <c r="D216" s="1"/>
      <c r="E216" s="1"/>
      <c r="F216" s="1"/>
    </row>
    <row r="217" customFormat="false" ht="15" hidden="false" customHeight="false" outlineLevel="0" collapsed="false">
      <c r="B217" s="1"/>
      <c r="C217" s="1"/>
      <c r="D217" s="1"/>
      <c r="E217" s="1"/>
      <c r="F217" s="1"/>
    </row>
    <row r="218" customFormat="false" ht="15" hidden="false" customHeight="false" outlineLevel="0" collapsed="false">
      <c r="B218" s="1"/>
      <c r="C218" s="1"/>
      <c r="D218" s="1"/>
      <c r="E218" s="1"/>
      <c r="F218" s="1"/>
    </row>
    <row r="219" customFormat="false" ht="15" hidden="false" customHeight="false" outlineLevel="0" collapsed="false">
      <c r="B219" s="1"/>
      <c r="C219" s="1"/>
      <c r="D219" s="1"/>
      <c r="E219" s="1"/>
      <c r="F219" s="1"/>
    </row>
    <row r="220" customFormat="false" ht="15" hidden="false" customHeight="false" outlineLevel="0" collapsed="false">
      <c r="B220" s="1"/>
      <c r="C220" s="1"/>
      <c r="D220" s="1"/>
      <c r="E220" s="1"/>
      <c r="F220" s="1"/>
    </row>
    <row r="221" customFormat="false" ht="15" hidden="false" customHeight="false" outlineLevel="0" collapsed="false">
      <c r="B221" s="1"/>
      <c r="C221" s="1"/>
      <c r="D221" s="1"/>
      <c r="E221" s="1"/>
      <c r="F221" s="1"/>
    </row>
    <row r="222" customFormat="false" ht="15" hidden="false" customHeight="false" outlineLevel="0" collapsed="false">
      <c r="B222" s="1"/>
      <c r="C222" s="1"/>
      <c r="D222" s="1"/>
      <c r="E222" s="1"/>
      <c r="F222" s="1"/>
    </row>
    <row r="223" customFormat="false" ht="15" hidden="false" customHeight="false" outlineLevel="0" collapsed="false">
      <c r="B223" s="1"/>
      <c r="C223" s="1"/>
      <c r="D223" s="1"/>
      <c r="E223" s="1"/>
      <c r="F223" s="1"/>
    </row>
    <row r="224" customFormat="false" ht="15" hidden="false" customHeight="false" outlineLevel="0" collapsed="false">
      <c r="B224" s="1"/>
      <c r="C224" s="1"/>
      <c r="D224" s="1"/>
      <c r="E224" s="1"/>
      <c r="F224" s="1"/>
    </row>
    <row r="225" customFormat="false" ht="15" hidden="false" customHeight="false" outlineLevel="0" collapsed="false">
      <c r="B225" s="1"/>
      <c r="C225" s="1"/>
      <c r="D225" s="1"/>
      <c r="E225" s="1"/>
      <c r="F225" s="1"/>
    </row>
    <row r="226" customFormat="false" ht="15" hidden="false" customHeight="false" outlineLevel="0" collapsed="false">
      <c r="B226" s="1"/>
      <c r="C226" s="1"/>
      <c r="D226" s="1"/>
      <c r="E226" s="1"/>
      <c r="F226" s="1"/>
    </row>
    <row r="227" customFormat="false" ht="15" hidden="false" customHeight="false" outlineLevel="0" collapsed="false">
      <c r="B227" s="1"/>
      <c r="C227" s="1"/>
      <c r="D227" s="1"/>
      <c r="E227" s="1"/>
      <c r="F227" s="1"/>
    </row>
    <row r="228" customFormat="false" ht="15" hidden="false" customHeight="false" outlineLevel="0" collapsed="false">
      <c r="B228" s="1"/>
      <c r="C228" s="1"/>
      <c r="D228" s="1"/>
      <c r="E228" s="1"/>
      <c r="F228" s="1"/>
    </row>
    <row r="229" customFormat="false" ht="15" hidden="false" customHeight="false" outlineLevel="0" collapsed="false">
      <c r="B229" s="1"/>
      <c r="C229" s="1"/>
      <c r="D229" s="1"/>
      <c r="E229" s="1"/>
      <c r="F229" s="1"/>
    </row>
    <row r="230" customFormat="false" ht="15" hidden="false" customHeight="false" outlineLevel="0" collapsed="false">
      <c r="B230" s="1"/>
      <c r="C230" s="1"/>
      <c r="D230" s="1"/>
      <c r="E230" s="1"/>
      <c r="F230" s="1"/>
    </row>
    <row r="231" customFormat="false" ht="15" hidden="false" customHeight="false" outlineLevel="0" collapsed="false">
      <c r="B231" s="1"/>
      <c r="C231" s="1"/>
      <c r="D231" s="1"/>
      <c r="E231" s="1"/>
      <c r="F231" s="1"/>
    </row>
    <row r="232" customFormat="false" ht="15" hidden="false" customHeight="false" outlineLevel="0" collapsed="false">
      <c r="B232" s="1"/>
      <c r="C232" s="1"/>
      <c r="D232" s="1"/>
      <c r="E232" s="1"/>
      <c r="F232" s="1"/>
    </row>
    <row r="233" customFormat="false" ht="15" hidden="false" customHeight="false" outlineLevel="0" collapsed="false">
      <c r="B233" s="1"/>
      <c r="C233" s="1"/>
      <c r="D233" s="1"/>
      <c r="E233" s="1"/>
      <c r="F233" s="1"/>
    </row>
    <row r="234" customFormat="false" ht="15" hidden="false" customHeight="false" outlineLevel="0" collapsed="false">
      <c r="B234" s="1"/>
      <c r="C234" s="1"/>
      <c r="D234" s="1"/>
      <c r="E234" s="1"/>
      <c r="F234" s="1"/>
    </row>
    <row r="235" customFormat="false" ht="15" hidden="false" customHeight="false" outlineLevel="0" collapsed="false">
      <c r="B235" s="1"/>
      <c r="C235" s="1"/>
      <c r="D235" s="1"/>
      <c r="E235" s="1"/>
      <c r="F235" s="1"/>
    </row>
    <row r="236" customFormat="false" ht="15" hidden="false" customHeight="false" outlineLevel="0" collapsed="false">
      <c r="B236" s="1"/>
      <c r="C236" s="1"/>
      <c r="D236" s="1"/>
      <c r="E236" s="1"/>
      <c r="F236" s="1"/>
    </row>
    <row r="237" customFormat="false" ht="15" hidden="false" customHeight="false" outlineLevel="0" collapsed="false">
      <c r="B237" s="1"/>
      <c r="C237" s="1"/>
      <c r="D237" s="1"/>
      <c r="E237" s="1"/>
      <c r="F237" s="1"/>
    </row>
    <row r="238" customFormat="false" ht="15" hidden="false" customHeight="false" outlineLevel="0" collapsed="false">
      <c r="B238" s="1"/>
      <c r="C238" s="1"/>
      <c r="D238" s="1"/>
      <c r="E238" s="1"/>
      <c r="F238" s="1"/>
    </row>
    <row r="239" customFormat="false" ht="15" hidden="false" customHeight="false" outlineLevel="0" collapsed="false">
      <c r="B239" s="1"/>
      <c r="C239" s="1"/>
      <c r="D239" s="1"/>
      <c r="E239" s="1"/>
      <c r="F239" s="1"/>
    </row>
    <row r="240" customFormat="false" ht="15" hidden="false" customHeight="false" outlineLevel="0" collapsed="false">
      <c r="B240" s="1"/>
      <c r="C240" s="1"/>
      <c r="D240" s="1"/>
      <c r="E240" s="1"/>
      <c r="F240" s="1"/>
    </row>
    <row r="241" customFormat="false" ht="15" hidden="false" customHeight="false" outlineLevel="0" collapsed="false">
      <c r="B241" s="1"/>
      <c r="C241" s="1"/>
      <c r="D241" s="1"/>
      <c r="E241" s="1"/>
      <c r="F241" s="1"/>
    </row>
    <row r="242" customFormat="false" ht="15" hidden="false" customHeight="false" outlineLevel="0" collapsed="false">
      <c r="B242" s="1"/>
      <c r="C242" s="1"/>
      <c r="D242" s="1"/>
      <c r="E242" s="1"/>
      <c r="F242" s="1"/>
    </row>
    <row r="243" customFormat="false" ht="15" hidden="false" customHeight="false" outlineLevel="0" collapsed="false">
      <c r="B243" s="1"/>
      <c r="C243" s="1"/>
      <c r="D243" s="1"/>
      <c r="E243" s="1"/>
      <c r="F243" s="1"/>
    </row>
    <row r="244" customFormat="false" ht="15" hidden="false" customHeight="false" outlineLevel="0" collapsed="false">
      <c r="B244" s="1"/>
      <c r="C244" s="1"/>
      <c r="D244" s="1"/>
      <c r="E244" s="1"/>
      <c r="F244" s="1"/>
    </row>
    <row r="245" customFormat="false" ht="15" hidden="false" customHeight="false" outlineLevel="0" collapsed="false">
      <c r="B245" s="1"/>
      <c r="C245" s="1"/>
      <c r="D245" s="1"/>
      <c r="E245" s="1"/>
      <c r="F245" s="1"/>
    </row>
    <row r="246" customFormat="false" ht="15" hidden="false" customHeight="false" outlineLevel="0" collapsed="false">
      <c r="B246" s="1"/>
      <c r="C246" s="1"/>
      <c r="D246" s="1"/>
      <c r="E246" s="1"/>
      <c r="F246" s="1"/>
    </row>
    <row r="247" customFormat="false" ht="15" hidden="false" customHeight="false" outlineLevel="0" collapsed="false">
      <c r="B247" s="1"/>
      <c r="C247" s="1"/>
      <c r="D247" s="1"/>
      <c r="E247" s="1"/>
      <c r="F247" s="1"/>
    </row>
    <row r="248" customFormat="false" ht="15" hidden="false" customHeight="false" outlineLevel="0" collapsed="false">
      <c r="B248" s="1"/>
      <c r="C248" s="1"/>
      <c r="D248" s="1"/>
      <c r="E248" s="1"/>
      <c r="F248" s="1"/>
    </row>
    <row r="249" customFormat="false" ht="15" hidden="false" customHeight="false" outlineLevel="0" collapsed="false">
      <c r="B249" s="1"/>
      <c r="C249" s="1"/>
      <c r="D249" s="1"/>
      <c r="E249" s="1"/>
      <c r="F249" s="1"/>
    </row>
    <row r="250" customFormat="false" ht="15" hidden="false" customHeight="false" outlineLevel="0" collapsed="false">
      <c r="B250" s="1"/>
      <c r="C250" s="1"/>
      <c r="D250" s="1"/>
      <c r="E250" s="1"/>
      <c r="F250" s="1"/>
    </row>
    <row r="251" customFormat="false" ht="15" hidden="false" customHeight="false" outlineLevel="0" collapsed="false">
      <c r="B251" s="1"/>
      <c r="C251" s="1"/>
      <c r="D251" s="1"/>
      <c r="E251" s="1"/>
      <c r="F251" s="1"/>
    </row>
    <row r="252" customFormat="false" ht="15" hidden="false" customHeight="false" outlineLevel="0" collapsed="false">
      <c r="B252" s="1"/>
      <c r="C252" s="1"/>
      <c r="D252" s="1"/>
      <c r="E252" s="1"/>
      <c r="F252" s="1"/>
    </row>
    <row r="253" customFormat="false" ht="15" hidden="false" customHeight="false" outlineLevel="0" collapsed="false">
      <c r="B253" s="1"/>
      <c r="C253" s="1"/>
      <c r="D253" s="1"/>
      <c r="E253" s="1"/>
      <c r="F253" s="1"/>
    </row>
    <row r="254" customFormat="false" ht="15" hidden="false" customHeight="false" outlineLevel="0" collapsed="false">
      <c r="B254" s="1"/>
      <c r="C254" s="1"/>
      <c r="D254" s="1"/>
      <c r="E254" s="1"/>
      <c r="F254" s="1"/>
    </row>
    <row r="255" customFormat="false" ht="15" hidden="false" customHeight="false" outlineLevel="0" collapsed="false">
      <c r="B255" s="1"/>
      <c r="C255" s="1"/>
      <c r="D255" s="1"/>
      <c r="E255" s="1"/>
      <c r="F255" s="1"/>
    </row>
    <row r="256" customFormat="false" ht="15" hidden="false" customHeight="false" outlineLevel="0" collapsed="false">
      <c r="B256" s="1"/>
      <c r="C256" s="1"/>
      <c r="D256" s="1"/>
      <c r="E256" s="1"/>
      <c r="F256" s="1"/>
    </row>
    <row r="257" customFormat="false" ht="15" hidden="false" customHeight="false" outlineLevel="0" collapsed="false">
      <c r="B257" s="1"/>
      <c r="C257" s="1"/>
      <c r="D257" s="1"/>
      <c r="E257" s="1"/>
      <c r="F257" s="1"/>
    </row>
    <row r="258" customFormat="false" ht="15" hidden="false" customHeight="false" outlineLevel="0" collapsed="false">
      <c r="B258" s="1"/>
      <c r="C258" s="1"/>
      <c r="D258" s="1"/>
      <c r="E258" s="1"/>
      <c r="F258" s="1"/>
    </row>
    <row r="259" customFormat="false" ht="15" hidden="false" customHeight="false" outlineLevel="0" collapsed="false">
      <c r="B259" s="1"/>
      <c r="C259" s="1"/>
      <c r="D259" s="1"/>
      <c r="E259" s="1"/>
      <c r="F259" s="1"/>
    </row>
    <row r="260" customFormat="false" ht="15" hidden="false" customHeight="false" outlineLevel="0" collapsed="false">
      <c r="B260" s="1"/>
      <c r="C260" s="1"/>
      <c r="D260" s="1"/>
      <c r="E260" s="1"/>
      <c r="F260" s="1"/>
    </row>
    <row r="261" customFormat="false" ht="15" hidden="false" customHeight="false" outlineLevel="0" collapsed="false">
      <c r="B261" s="1"/>
      <c r="C261" s="1"/>
      <c r="D261" s="1"/>
      <c r="E261" s="1"/>
      <c r="F261" s="1"/>
    </row>
    <row r="262" customFormat="false" ht="15" hidden="false" customHeight="false" outlineLevel="0" collapsed="false">
      <c r="B262" s="1"/>
      <c r="C262" s="1"/>
      <c r="D262" s="1"/>
      <c r="E262" s="1"/>
      <c r="F262" s="1"/>
    </row>
    <row r="263" customFormat="false" ht="15" hidden="false" customHeight="false" outlineLevel="0" collapsed="false">
      <c r="B263" s="1"/>
      <c r="C263" s="1"/>
      <c r="D263" s="1"/>
      <c r="E263" s="1"/>
      <c r="F263" s="1"/>
    </row>
    <row r="264" customFormat="false" ht="15" hidden="false" customHeight="false" outlineLevel="0" collapsed="false">
      <c r="B264" s="1"/>
      <c r="C264" s="1"/>
      <c r="D264" s="1"/>
      <c r="E264" s="1"/>
      <c r="F264" s="1"/>
    </row>
    <row r="265" customFormat="false" ht="15" hidden="false" customHeight="false" outlineLevel="0" collapsed="false">
      <c r="B265" s="1"/>
      <c r="C265" s="1"/>
      <c r="D265" s="1"/>
      <c r="E265" s="1"/>
      <c r="F265" s="1"/>
    </row>
    <row r="266" customFormat="false" ht="15" hidden="false" customHeight="false" outlineLevel="0" collapsed="false">
      <c r="B266" s="1"/>
      <c r="C266" s="1"/>
      <c r="D266" s="1"/>
      <c r="E266" s="1"/>
      <c r="F266" s="1"/>
    </row>
    <row r="267" customFormat="false" ht="15" hidden="false" customHeight="false" outlineLevel="0" collapsed="false">
      <c r="B267" s="1"/>
      <c r="C267" s="1"/>
      <c r="D267" s="1"/>
      <c r="E267" s="1"/>
      <c r="F267" s="1"/>
    </row>
    <row r="268" customFormat="false" ht="15" hidden="false" customHeight="false" outlineLevel="0" collapsed="false">
      <c r="B268" s="1"/>
      <c r="C268" s="1"/>
      <c r="D268" s="1"/>
      <c r="E268" s="1"/>
      <c r="F268" s="1"/>
    </row>
    <row r="269" customFormat="false" ht="15" hidden="false" customHeight="false" outlineLevel="0" collapsed="false">
      <c r="B269" s="1"/>
      <c r="C269" s="1"/>
      <c r="D269" s="1"/>
      <c r="E269" s="1"/>
      <c r="F269" s="1"/>
    </row>
    <row r="270" customFormat="false" ht="15" hidden="false" customHeight="false" outlineLevel="0" collapsed="false">
      <c r="B270" s="1"/>
      <c r="C270" s="1"/>
      <c r="D270" s="1"/>
      <c r="E270" s="1"/>
      <c r="F270" s="1"/>
    </row>
    <row r="271" customFormat="false" ht="15" hidden="false" customHeight="false" outlineLevel="0" collapsed="false">
      <c r="B271" s="1"/>
      <c r="C271" s="1"/>
      <c r="D271" s="1"/>
      <c r="E271" s="1"/>
      <c r="F271" s="1"/>
    </row>
    <row r="272" customFormat="false" ht="15" hidden="false" customHeight="false" outlineLevel="0" collapsed="false">
      <c r="B272" s="1"/>
      <c r="C272" s="1"/>
      <c r="D272" s="1"/>
      <c r="E272" s="1"/>
      <c r="F272" s="1"/>
    </row>
    <row r="273" customFormat="false" ht="15" hidden="false" customHeight="false" outlineLevel="0" collapsed="false">
      <c r="B273" s="1"/>
      <c r="C273" s="1"/>
      <c r="D273" s="1"/>
      <c r="E273" s="1"/>
      <c r="F273" s="1"/>
    </row>
    <row r="274" customFormat="false" ht="15" hidden="false" customHeight="false" outlineLevel="0" collapsed="false">
      <c r="B274" s="1"/>
      <c r="C274" s="1"/>
      <c r="D274" s="1"/>
      <c r="E274" s="1"/>
      <c r="F274" s="1"/>
    </row>
    <row r="275" customFormat="false" ht="15" hidden="false" customHeight="false" outlineLevel="0" collapsed="false">
      <c r="B275" s="1"/>
      <c r="C275" s="1"/>
      <c r="D275" s="1"/>
      <c r="E275" s="1"/>
      <c r="F275" s="1"/>
    </row>
    <row r="276" customFormat="false" ht="15" hidden="false" customHeight="false" outlineLevel="0" collapsed="false">
      <c r="B276" s="1"/>
      <c r="C276" s="1"/>
      <c r="D276" s="1"/>
      <c r="E276" s="1"/>
      <c r="F276" s="1"/>
    </row>
    <row r="277" customFormat="false" ht="15" hidden="false" customHeight="false" outlineLevel="0" collapsed="false">
      <c r="B277" s="1"/>
      <c r="C277" s="1"/>
      <c r="D277" s="1"/>
      <c r="E277" s="1"/>
      <c r="F277" s="1"/>
    </row>
    <row r="278" customFormat="false" ht="15" hidden="false" customHeight="false" outlineLevel="0" collapsed="false">
      <c r="B278" s="1"/>
      <c r="C278" s="1"/>
      <c r="D278" s="1"/>
      <c r="E278" s="1"/>
      <c r="F278" s="1"/>
    </row>
    <row r="279" customFormat="false" ht="15" hidden="false" customHeight="false" outlineLevel="0" collapsed="false">
      <c r="B279" s="1"/>
      <c r="C279" s="1"/>
      <c r="D279" s="1"/>
      <c r="E279" s="1"/>
      <c r="F279" s="1"/>
    </row>
    <row r="280" customFormat="false" ht="15" hidden="false" customHeight="false" outlineLevel="0" collapsed="false">
      <c r="B280" s="1"/>
      <c r="C280" s="1"/>
      <c r="D280" s="1"/>
      <c r="E280" s="1"/>
      <c r="F280" s="1"/>
    </row>
    <row r="281" customFormat="false" ht="15" hidden="false" customHeight="false" outlineLevel="0" collapsed="false">
      <c r="B281" s="1"/>
      <c r="C281" s="1"/>
      <c r="D281" s="1"/>
      <c r="E281" s="1"/>
      <c r="F281" s="1"/>
    </row>
    <row r="282" customFormat="false" ht="15" hidden="false" customHeight="false" outlineLevel="0" collapsed="false">
      <c r="B282" s="1"/>
      <c r="C282" s="1"/>
      <c r="D282" s="1"/>
      <c r="E282" s="1"/>
      <c r="F282" s="1"/>
    </row>
    <row r="283" customFormat="false" ht="15" hidden="false" customHeight="false" outlineLevel="0" collapsed="false">
      <c r="B283" s="1"/>
      <c r="C283" s="1"/>
      <c r="D283" s="1"/>
      <c r="E283" s="1"/>
      <c r="F283" s="1"/>
    </row>
    <row r="284" customFormat="false" ht="15" hidden="false" customHeight="false" outlineLevel="0" collapsed="false">
      <c r="B284" s="1"/>
      <c r="C284" s="1"/>
      <c r="D284" s="1"/>
      <c r="E284" s="1"/>
      <c r="F284" s="1"/>
    </row>
    <row r="285" customFormat="false" ht="15" hidden="false" customHeight="false" outlineLevel="0" collapsed="false">
      <c r="B285" s="1"/>
      <c r="C285" s="1"/>
      <c r="D285" s="1"/>
      <c r="E285" s="1"/>
      <c r="F285" s="1"/>
    </row>
    <row r="286" customFormat="false" ht="15" hidden="false" customHeight="false" outlineLevel="0" collapsed="false">
      <c r="B286" s="1"/>
      <c r="C286" s="1"/>
      <c r="D286" s="1"/>
      <c r="E286" s="1"/>
      <c r="F286" s="1"/>
    </row>
    <row r="287" customFormat="false" ht="15" hidden="false" customHeight="false" outlineLevel="0" collapsed="false">
      <c r="B287" s="1"/>
      <c r="C287" s="1"/>
      <c r="D287" s="1"/>
      <c r="E287" s="1"/>
      <c r="F287" s="1"/>
    </row>
    <row r="288" customFormat="false" ht="15" hidden="false" customHeight="false" outlineLevel="0" collapsed="false">
      <c r="B288" s="1"/>
      <c r="C288" s="1"/>
      <c r="D288" s="1"/>
      <c r="E288" s="1"/>
      <c r="F288" s="1"/>
    </row>
    <row r="289" customFormat="false" ht="15" hidden="false" customHeight="false" outlineLevel="0" collapsed="false">
      <c r="B289" s="1"/>
      <c r="C289" s="1"/>
      <c r="D289" s="1"/>
      <c r="E289" s="1"/>
      <c r="F289" s="1"/>
    </row>
    <row r="290" customFormat="false" ht="15" hidden="false" customHeight="false" outlineLevel="0" collapsed="false">
      <c r="B290" s="1"/>
      <c r="C290" s="1"/>
      <c r="D290" s="1"/>
      <c r="E290" s="1"/>
      <c r="F290" s="1"/>
    </row>
    <row r="291" customFormat="false" ht="15" hidden="false" customHeight="false" outlineLevel="0" collapsed="false">
      <c r="B291" s="1"/>
      <c r="C291" s="1"/>
      <c r="D291" s="1"/>
      <c r="E291" s="1"/>
      <c r="F291" s="1"/>
    </row>
    <row r="292" customFormat="false" ht="15" hidden="false" customHeight="false" outlineLevel="0" collapsed="false">
      <c r="B292" s="1"/>
      <c r="C292" s="1"/>
      <c r="D292" s="1"/>
      <c r="E292" s="1"/>
      <c r="F292" s="1"/>
    </row>
    <row r="293" customFormat="false" ht="15" hidden="false" customHeight="false" outlineLevel="0" collapsed="false">
      <c r="B293" s="1"/>
      <c r="C293" s="1"/>
      <c r="D293" s="1"/>
      <c r="E293" s="1"/>
      <c r="F293" s="1"/>
    </row>
    <row r="294" customFormat="false" ht="15" hidden="false" customHeight="false" outlineLevel="0" collapsed="false">
      <c r="B294" s="1"/>
      <c r="C294" s="1"/>
      <c r="D294" s="1"/>
      <c r="E294" s="1"/>
      <c r="F294" s="1"/>
    </row>
    <row r="295" customFormat="false" ht="15" hidden="false" customHeight="false" outlineLevel="0" collapsed="false">
      <c r="B295" s="1"/>
      <c r="C295" s="1"/>
      <c r="D295" s="1"/>
      <c r="E295" s="1"/>
      <c r="F295" s="1"/>
    </row>
    <row r="296" customFormat="false" ht="15" hidden="false" customHeight="false" outlineLevel="0" collapsed="false">
      <c r="B296" s="1"/>
      <c r="C296" s="1"/>
      <c r="D296" s="1"/>
      <c r="E296" s="1"/>
      <c r="F296" s="1"/>
    </row>
    <row r="297" customFormat="false" ht="15" hidden="false" customHeight="false" outlineLevel="0" collapsed="false">
      <c r="B297" s="1"/>
      <c r="C297" s="1"/>
      <c r="D297" s="1"/>
      <c r="E297" s="1"/>
      <c r="F297" s="1"/>
    </row>
    <row r="298" customFormat="false" ht="15" hidden="false" customHeight="false" outlineLevel="0" collapsed="false">
      <c r="B298" s="1"/>
      <c r="C298" s="1"/>
      <c r="D298" s="1"/>
      <c r="E298" s="1"/>
      <c r="F298" s="1"/>
    </row>
    <row r="299" customFormat="false" ht="15" hidden="false" customHeight="false" outlineLevel="0" collapsed="false">
      <c r="B299" s="1"/>
      <c r="C299" s="1"/>
      <c r="D299" s="1"/>
      <c r="E299" s="1"/>
      <c r="F299" s="1"/>
    </row>
    <row r="300" customFormat="false" ht="15" hidden="false" customHeight="false" outlineLevel="0" collapsed="false">
      <c r="B300" s="1"/>
      <c r="C300" s="1"/>
      <c r="D300" s="1"/>
      <c r="E300" s="1"/>
      <c r="F300" s="1"/>
    </row>
    <row r="301" customFormat="false" ht="15" hidden="false" customHeight="false" outlineLevel="0" collapsed="false">
      <c r="B301" s="1"/>
      <c r="C301" s="1"/>
      <c r="D301" s="1"/>
      <c r="E301" s="1"/>
      <c r="F301" s="1"/>
    </row>
    <row r="302" customFormat="false" ht="15" hidden="false" customHeight="false" outlineLevel="0" collapsed="false">
      <c r="B302" s="1"/>
      <c r="C302" s="1"/>
      <c r="D302" s="1"/>
      <c r="E302" s="1"/>
      <c r="F302" s="1"/>
    </row>
    <row r="303" customFormat="false" ht="15" hidden="false" customHeight="false" outlineLevel="0" collapsed="false">
      <c r="B303" s="1"/>
      <c r="C303" s="1"/>
      <c r="D303" s="1"/>
      <c r="E303" s="1"/>
      <c r="F303" s="1"/>
    </row>
    <row r="304" customFormat="false" ht="15" hidden="false" customHeight="false" outlineLevel="0" collapsed="false">
      <c r="B304" s="1"/>
      <c r="C304" s="1"/>
      <c r="D304" s="1"/>
      <c r="E304" s="1"/>
      <c r="F304" s="1"/>
    </row>
    <row r="305" customFormat="false" ht="15" hidden="false" customHeight="false" outlineLevel="0" collapsed="false">
      <c r="B305" s="1"/>
      <c r="C305" s="1"/>
      <c r="D305" s="1"/>
      <c r="E305" s="1"/>
      <c r="F305" s="1"/>
    </row>
    <row r="306" customFormat="false" ht="15" hidden="false" customHeight="false" outlineLevel="0" collapsed="false">
      <c r="B306" s="1"/>
      <c r="C306" s="1"/>
      <c r="D306" s="1"/>
      <c r="E306" s="1"/>
      <c r="F306" s="1"/>
    </row>
    <row r="307" customFormat="false" ht="15" hidden="false" customHeight="false" outlineLevel="0" collapsed="false">
      <c r="B307" s="1"/>
      <c r="C307" s="1"/>
      <c r="D307" s="1"/>
      <c r="E307" s="1"/>
      <c r="F307" s="1"/>
    </row>
    <row r="308" customFormat="false" ht="15" hidden="false" customHeight="false" outlineLevel="0" collapsed="false">
      <c r="B308" s="1"/>
      <c r="C308" s="1"/>
      <c r="D308" s="1"/>
      <c r="E308" s="1"/>
      <c r="F308" s="1"/>
    </row>
    <row r="309" customFormat="false" ht="15" hidden="false" customHeight="false" outlineLevel="0" collapsed="false">
      <c r="B309" s="1"/>
      <c r="C309" s="1"/>
      <c r="D309" s="1"/>
      <c r="E309" s="1"/>
      <c r="F309" s="1"/>
    </row>
    <row r="310" customFormat="false" ht="15" hidden="false" customHeight="false" outlineLevel="0" collapsed="false">
      <c r="B310" s="1"/>
      <c r="C310" s="1"/>
      <c r="D310" s="1"/>
      <c r="E310" s="1"/>
      <c r="F310" s="1"/>
    </row>
    <row r="311" customFormat="false" ht="15" hidden="false" customHeight="false" outlineLevel="0" collapsed="false">
      <c r="B311" s="1"/>
      <c r="C311" s="1"/>
      <c r="D311" s="1"/>
      <c r="E311" s="1"/>
      <c r="F311" s="1"/>
    </row>
    <row r="312" customFormat="false" ht="15" hidden="false" customHeight="false" outlineLevel="0" collapsed="false">
      <c r="B312" s="1"/>
      <c r="C312" s="1"/>
      <c r="D312" s="1"/>
      <c r="E312" s="1"/>
      <c r="F312" s="1"/>
    </row>
    <row r="313" customFormat="false" ht="15" hidden="false" customHeight="false" outlineLevel="0" collapsed="false">
      <c r="B313" s="1"/>
      <c r="C313" s="1"/>
      <c r="D313" s="1"/>
      <c r="E313" s="1"/>
      <c r="F313" s="1"/>
    </row>
    <row r="314" customFormat="false" ht="15" hidden="false" customHeight="false" outlineLevel="0" collapsed="false">
      <c r="B314" s="1"/>
      <c r="C314" s="1"/>
      <c r="D314" s="1"/>
      <c r="E314" s="1"/>
      <c r="F314" s="1"/>
    </row>
    <row r="315" customFormat="false" ht="15" hidden="false" customHeight="false" outlineLevel="0" collapsed="false">
      <c r="B315" s="1"/>
      <c r="C315" s="1"/>
      <c r="D315" s="1"/>
      <c r="E315" s="1"/>
      <c r="F315" s="1"/>
    </row>
    <row r="316" customFormat="false" ht="15" hidden="false" customHeight="false" outlineLevel="0" collapsed="false">
      <c r="B316" s="1"/>
      <c r="C316" s="1"/>
      <c r="D316" s="1"/>
      <c r="E316" s="1"/>
      <c r="F316" s="1"/>
    </row>
    <row r="317" customFormat="false" ht="15" hidden="false" customHeight="false" outlineLevel="0" collapsed="false">
      <c r="B317" s="1"/>
      <c r="C317" s="1"/>
      <c r="D317" s="1"/>
      <c r="E317" s="1"/>
      <c r="F317" s="1"/>
    </row>
    <row r="318" customFormat="false" ht="15" hidden="false" customHeight="false" outlineLevel="0" collapsed="false">
      <c r="B318" s="1"/>
      <c r="C318" s="1"/>
      <c r="D318" s="1"/>
      <c r="E318" s="1"/>
      <c r="F318" s="1"/>
    </row>
    <row r="319" customFormat="false" ht="15" hidden="false" customHeight="false" outlineLevel="0" collapsed="false">
      <c r="B319" s="1"/>
      <c r="C319" s="1"/>
      <c r="D319" s="1"/>
      <c r="E319" s="1"/>
      <c r="F319" s="1"/>
    </row>
    <row r="320" customFormat="false" ht="15" hidden="false" customHeight="false" outlineLevel="0" collapsed="false">
      <c r="B320" s="1"/>
      <c r="C320" s="1"/>
      <c r="D320" s="1"/>
      <c r="E320" s="1"/>
      <c r="F320" s="1"/>
    </row>
    <row r="321" customFormat="false" ht="15" hidden="false" customHeight="false" outlineLevel="0" collapsed="false">
      <c r="B321" s="1"/>
      <c r="C321" s="1"/>
      <c r="D321" s="1"/>
      <c r="E321" s="1"/>
      <c r="F321" s="1"/>
    </row>
    <row r="322" customFormat="false" ht="15" hidden="false" customHeight="false" outlineLevel="0" collapsed="false">
      <c r="B322" s="1"/>
      <c r="C322" s="1"/>
      <c r="D322" s="1"/>
      <c r="E322" s="1"/>
      <c r="F322" s="1"/>
    </row>
    <row r="323" customFormat="false" ht="15" hidden="false" customHeight="false" outlineLevel="0" collapsed="false">
      <c r="B323" s="1"/>
      <c r="C323" s="1"/>
      <c r="D323" s="1"/>
      <c r="E323" s="1"/>
      <c r="F323" s="1"/>
    </row>
    <row r="324" customFormat="false" ht="15" hidden="false" customHeight="false" outlineLevel="0" collapsed="false">
      <c r="B324" s="1"/>
      <c r="C324" s="1"/>
      <c r="D324" s="1"/>
      <c r="E324" s="1"/>
      <c r="F324" s="1"/>
    </row>
    <row r="325" customFormat="false" ht="15" hidden="false" customHeight="false" outlineLevel="0" collapsed="false">
      <c r="B325" s="1"/>
      <c r="C325" s="1"/>
      <c r="D325" s="1"/>
      <c r="E325" s="1"/>
      <c r="F325" s="1"/>
    </row>
    <row r="326" customFormat="false" ht="15" hidden="false" customHeight="false" outlineLevel="0" collapsed="false">
      <c r="B326" s="1"/>
      <c r="C326" s="1"/>
      <c r="D326" s="1"/>
      <c r="E326" s="1"/>
      <c r="F326" s="1"/>
    </row>
    <row r="327" customFormat="false" ht="15" hidden="false" customHeight="false" outlineLevel="0" collapsed="false">
      <c r="B327" s="1"/>
      <c r="C327" s="1"/>
      <c r="D327" s="1"/>
      <c r="E327" s="1"/>
      <c r="F327" s="1"/>
    </row>
    <row r="328" customFormat="false" ht="15" hidden="false" customHeight="false" outlineLevel="0" collapsed="false">
      <c r="B328" s="1"/>
      <c r="C328" s="1"/>
      <c r="D328" s="1"/>
      <c r="E328" s="1"/>
      <c r="F328" s="1"/>
    </row>
    <row r="329" customFormat="false" ht="15" hidden="false" customHeight="false" outlineLevel="0" collapsed="false">
      <c r="B329" s="1"/>
      <c r="C329" s="1"/>
      <c r="D329" s="1"/>
      <c r="E329" s="1"/>
      <c r="F329" s="1"/>
    </row>
    <row r="330" customFormat="false" ht="15" hidden="false" customHeight="false" outlineLevel="0" collapsed="false">
      <c r="B330" s="1"/>
      <c r="C330" s="1"/>
      <c r="D330" s="1"/>
      <c r="E330" s="1"/>
      <c r="F330" s="1"/>
    </row>
    <row r="331" customFormat="false" ht="15" hidden="false" customHeight="false" outlineLevel="0" collapsed="false">
      <c r="B331" s="1"/>
      <c r="C331" s="1"/>
      <c r="D331" s="1"/>
      <c r="E331" s="1"/>
      <c r="F331" s="1"/>
    </row>
    <row r="332" customFormat="false" ht="15" hidden="false" customHeight="false" outlineLevel="0" collapsed="false">
      <c r="B332" s="1"/>
      <c r="C332" s="1"/>
      <c r="D332" s="1"/>
      <c r="E332" s="1"/>
      <c r="F332" s="1"/>
    </row>
    <row r="333" customFormat="false" ht="15" hidden="false" customHeight="false" outlineLevel="0" collapsed="false">
      <c r="B333" s="1"/>
      <c r="C333" s="1"/>
      <c r="D333" s="1"/>
      <c r="E333" s="1"/>
      <c r="F333" s="1"/>
    </row>
    <row r="334" customFormat="false" ht="15" hidden="false" customHeight="false" outlineLevel="0" collapsed="false">
      <c r="B334" s="1"/>
      <c r="C334" s="1"/>
      <c r="D334" s="1"/>
      <c r="E334" s="1"/>
      <c r="F334" s="1"/>
    </row>
    <row r="335" customFormat="false" ht="15" hidden="false" customHeight="false" outlineLevel="0" collapsed="false">
      <c r="B335" s="1"/>
      <c r="C335" s="1"/>
      <c r="D335" s="1"/>
      <c r="E335" s="1"/>
      <c r="F335" s="1"/>
    </row>
    <row r="336" customFormat="false" ht="15" hidden="false" customHeight="false" outlineLevel="0" collapsed="false">
      <c r="B336" s="1"/>
      <c r="C336" s="1"/>
      <c r="D336" s="1"/>
      <c r="E336" s="1"/>
      <c r="F336" s="1"/>
    </row>
    <row r="337" customFormat="false" ht="15" hidden="false" customHeight="false" outlineLevel="0" collapsed="false">
      <c r="B337" s="1"/>
      <c r="C337" s="1"/>
      <c r="D337" s="1"/>
      <c r="E337" s="1"/>
      <c r="F337" s="1"/>
    </row>
    <row r="338" customFormat="false" ht="15" hidden="false" customHeight="false" outlineLevel="0" collapsed="false">
      <c r="B338" s="1"/>
      <c r="C338" s="1"/>
      <c r="D338" s="1"/>
      <c r="E338" s="1"/>
      <c r="F338" s="1"/>
    </row>
    <row r="339" customFormat="false" ht="15" hidden="false" customHeight="false" outlineLevel="0" collapsed="false">
      <c r="B339" s="1"/>
      <c r="C339" s="1"/>
      <c r="D339" s="1"/>
      <c r="E339" s="1"/>
      <c r="F339" s="1"/>
    </row>
    <row r="340" customFormat="false" ht="15" hidden="false" customHeight="false" outlineLevel="0" collapsed="false">
      <c r="B340" s="1"/>
      <c r="C340" s="1"/>
      <c r="D340" s="1"/>
      <c r="E340" s="1"/>
      <c r="F340" s="1"/>
    </row>
    <row r="341" customFormat="false" ht="15" hidden="false" customHeight="false" outlineLevel="0" collapsed="false">
      <c r="B341" s="1"/>
      <c r="C341" s="1"/>
      <c r="D341" s="1"/>
      <c r="E341" s="1"/>
      <c r="F341" s="1"/>
    </row>
    <row r="342" customFormat="false" ht="15" hidden="false" customHeight="false" outlineLevel="0" collapsed="false">
      <c r="B342" s="1"/>
      <c r="C342" s="1"/>
      <c r="D342" s="1"/>
      <c r="E342" s="1"/>
      <c r="F342" s="1"/>
    </row>
    <row r="343" customFormat="false" ht="15" hidden="false" customHeight="false" outlineLevel="0" collapsed="false">
      <c r="B343" s="1"/>
      <c r="C343" s="1"/>
      <c r="D343" s="1"/>
      <c r="E343" s="1"/>
      <c r="F343" s="1"/>
    </row>
    <row r="344" customFormat="false" ht="15" hidden="false" customHeight="false" outlineLevel="0" collapsed="false">
      <c r="B344" s="1"/>
      <c r="C344" s="1"/>
      <c r="D344" s="1"/>
      <c r="E344" s="1"/>
      <c r="F344" s="1"/>
    </row>
    <row r="345" customFormat="false" ht="15" hidden="false" customHeight="false" outlineLevel="0" collapsed="false">
      <c r="B345" s="1"/>
      <c r="C345" s="1"/>
      <c r="D345" s="1"/>
      <c r="E345" s="1"/>
      <c r="F345" s="1"/>
    </row>
    <row r="346" customFormat="false" ht="15" hidden="false" customHeight="false" outlineLevel="0" collapsed="false">
      <c r="B346" s="1"/>
      <c r="C346" s="1"/>
      <c r="D346" s="1"/>
      <c r="E346" s="1"/>
      <c r="F346" s="1"/>
    </row>
    <row r="347" customFormat="false" ht="15" hidden="false" customHeight="false" outlineLevel="0" collapsed="false">
      <c r="B347" s="1"/>
      <c r="C347" s="1"/>
      <c r="D347" s="1"/>
      <c r="E347" s="1"/>
      <c r="F347" s="1"/>
    </row>
    <row r="348" customFormat="false" ht="15" hidden="false" customHeight="false" outlineLevel="0" collapsed="false">
      <c r="B348" s="1"/>
      <c r="C348" s="1"/>
      <c r="D348" s="1"/>
      <c r="E348" s="1"/>
      <c r="F348" s="1"/>
    </row>
    <row r="349" customFormat="false" ht="15" hidden="false" customHeight="false" outlineLevel="0" collapsed="false">
      <c r="B349" s="1"/>
      <c r="C349" s="1"/>
      <c r="D349" s="1"/>
      <c r="E349" s="1"/>
      <c r="F349" s="1"/>
    </row>
    <row r="350" customFormat="false" ht="15" hidden="false" customHeight="false" outlineLevel="0" collapsed="false">
      <c r="B350" s="1"/>
      <c r="C350" s="1"/>
      <c r="D350" s="1"/>
      <c r="E350" s="1"/>
      <c r="F350" s="1"/>
    </row>
    <row r="351" customFormat="false" ht="15" hidden="false" customHeight="false" outlineLevel="0" collapsed="false">
      <c r="B351" s="1"/>
      <c r="C351" s="1"/>
      <c r="D351" s="1"/>
      <c r="E351" s="1"/>
      <c r="F351" s="1"/>
    </row>
    <row r="352" customFormat="false" ht="15" hidden="false" customHeight="false" outlineLevel="0" collapsed="false">
      <c r="B352" s="1"/>
      <c r="C352" s="1"/>
      <c r="D352" s="1"/>
      <c r="E352" s="1"/>
      <c r="F352" s="1"/>
    </row>
    <row r="353" customFormat="false" ht="15" hidden="false" customHeight="false" outlineLevel="0" collapsed="false">
      <c r="B353" s="1"/>
      <c r="C353" s="1"/>
      <c r="D353" s="1"/>
      <c r="E353" s="1"/>
      <c r="F353" s="1"/>
    </row>
    <row r="354" customFormat="false" ht="15" hidden="false" customHeight="false" outlineLevel="0" collapsed="false">
      <c r="B354" s="1"/>
      <c r="C354" s="1"/>
      <c r="D354" s="1"/>
      <c r="E354" s="1"/>
      <c r="F354" s="1"/>
    </row>
    <row r="355" customFormat="false" ht="15" hidden="false" customHeight="false" outlineLevel="0" collapsed="false">
      <c r="B355" s="1"/>
      <c r="C355" s="1"/>
      <c r="D355" s="1"/>
      <c r="E355" s="1"/>
      <c r="F355" s="1"/>
    </row>
    <row r="356" customFormat="false" ht="15" hidden="false" customHeight="false" outlineLevel="0" collapsed="false">
      <c r="B356" s="1"/>
      <c r="C356" s="1"/>
      <c r="D356" s="1"/>
      <c r="E356" s="1"/>
      <c r="F356" s="1"/>
    </row>
    <row r="357" customFormat="false" ht="15" hidden="false" customHeight="false" outlineLevel="0" collapsed="false">
      <c r="B357" s="1"/>
      <c r="C357" s="1"/>
      <c r="D357" s="1"/>
      <c r="E357" s="1"/>
      <c r="F357" s="1"/>
    </row>
    <row r="358" customFormat="false" ht="15" hidden="false" customHeight="false" outlineLevel="0" collapsed="false">
      <c r="B358" s="1"/>
      <c r="C358" s="1"/>
      <c r="D358" s="1"/>
      <c r="E358" s="1"/>
      <c r="F358" s="1"/>
    </row>
    <row r="359" customFormat="false" ht="15" hidden="false" customHeight="false" outlineLevel="0" collapsed="false">
      <c r="B359" s="1"/>
      <c r="C359" s="1"/>
      <c r="D359" s="1"/>
      <c r="E359" s="1"/>
      <c r="F359" s="1"/>
    </row>
    <row r="360" customFormat="false" ht="15" hidden="false" customHeight="false" outlineLevel="0" collapsed="false">
      <c r="B360" s="1"/>
      <c r="C360" s="1"/>
      <c r="D360" s="1"/>
      <c r="E360" s="1"/>
      <c r="F360" s="1"/>
    </row>
    <row r="361" customFormat="false" ht="15" hidden="false" customHeight="false" outlineLevel="0" collapsed="false">
      <c r="B361" s="1"/>
      <c r="C361" s="1"/>
      <c r="D361" s="1"/>
      <c r="E361" s="1"/>
      <c r="F361" s="1"/>
    </row>
    <row r="362" customFormat="false" ht="15" hidden="false" customHeight="false" outlineLevel="0" collapsed="false">
      <c r="B362" s="1"/>
      <c r="C362" s="1"/>
      <c r="D362" s="1"/>
      <c r="E362" s="1"/>
      <c r="F362" s="1"/>
    </row>
    <row r="363" customFormat="false" ht="15" hidden="false" customHeight="false" outlineLevel="0" collapsed="false">
      <c r="B363" s="1"/>
      <c r="C363" s="1"/>
      <c r="D363" s="1"/>
      <c r="E363" s="1"/>
      <c r="F363" s="1"/>
    </row>
    <row r="364" customFormat="false" ht="15" hidden="false" customHeight="false" outlineLevel="0" collapsed="false">
      <c r="B364" s="1"/>
      <c r="C364" s="1"/>
      <c r="D364" s="1"/>
      <c r="E364" s="1"/>
      <c r="F364" s="1"/>
    </row>
    <row r="365" customFormat="false" ht="15" hidden="false" customHeight="false" outlineLevel="0" collapsed="false">
      <c r="B365" s="1"/>
      <c r="C365" s="1"/>
      <c r="D365" s="1"/>
      <c r="E365" s="1"/>
      <c r="F365" s="1"/>
    </row>
    <row r="366" customFormat="false" ht="15" hidden="false" customHeight="false" outlineLevel="0" collapsed="false">
      <c r="B366" s="1"/>
      <c r="C366" s="1"/>
      <c r="D366" s="1"/>
      <c r="E366" s="1"/>
      <c r="F366" s="1"/>
    </row>
    <row r="367" customFormat="false" ht="15" hidden="false" customHeight="false" outlineLevel="0" collapsed="false">
      <c r="B367" s="1"/>
      <c r="C367" s="1"/>
      <c r="D367" s="1"/>
      <c r="E367" s="1"/>
      <c r="F367" s="1"/>
    </row>
    <row r="368" customFormat="false" ht="15" hidden="false" customHeight="false" outlineLevel="0" collapsed="false">
      <c r="B368" s="1"/>
      <c r="C368" s="1"/>
      <c r="D368" s="1"/>
      <c r="E368" s="1"/>
      <c r="F368" s="1"/>
    </row>
    <row r="369" customFormat="false" ht="15" hidden="false" customHeight="false" outlineLevel="0" collapsed="false">
      <c r="B369" s="1"/>
      <c r="C369" s="1"/>
      <c r="D369" s="1"/>
      <c r="E369" s="1"/>
      <c r="F369" s="1"/>
    </row>
    <row r="370" customFormat="false" ht="15" hidden="false" customHeight="false" outlineLevel="0" collapsed="false">
      <c r="B370" s="1"/>
      <c r="C370" s="1"/>
      <c r="D370" s="1"/>
      <c r="E370" s="1"/>
      <c r="F370" s="1"/>
    </row>
    <row r="371" customFormat="false" ht="15" hidden="false" customHeight="false" outlineLevel="0" collapsed="false">
      <c r="B371" s="1"/>
      <c r="C371" s="1"/>
      <c r="D371" s="1"/>
      <c r="E371" s="1"/>
      <c r="F371" s="1"/>
    </row>
    <row r="372" customFormat="false" ht="15" hidden="false" customHeight="false" outlineLevel="0" collapsed="false">
      <c r="B372" s="1"/>
      <c r="C372" s="1"/>
      <c r="D372" s="1"/>
      <c r="E372" s="1"/>
      <c r="F372" s="1"/>
    </row>
    <row r="373" customFormat="false" ht="15" hidden="false" customHeight="false" outlineLevel="0" collapsed="false">
      <c r="B373" s="1"/>
      <c r="C373" s="1"/>
      <c r="D373" s="1"/>
      <c r="E373" s="1"/>
      <c r="F373" s="1"/>
    </row>
    <row r="374" customFormat="false" ht="15" hidden="false" customHeight="false" outlineLevel="0" collapsed="false">
      <c r="B374" s="1"/>
      <c r="C374" s="1"/>
      <c r="D374" s="1"/>
      <c r="E374" s="1"/>
      <c r="F374" s="1"/>
    </row>
    <row r="375" customFormat="false" ht="15" hidden="false" customHeight="false" outlineLevel="0" collapsed="false">
      <c r="B375" s="1"/>
      <c r="C375" s="1"/>
      <c r="D375" s="1"/>
      <c r="E375" s="1"/>
      <c r="F375" s="1"/>
    </row>
    <row r="376" customFormat="false" ht="15" hidden="false" customHeight="false" outlineLevel="0" collapsed="false">
      <c r="B376" s="1"/>
      <c r="C376" s="1"/>
      <c r="D376" s="1"/>
      <c r="E376" s="1"/>
      <c r="F376" s="1"/>
    </row>
    <row r="377" customFormat="false" ht="15" hidden="false" customHeight="false" outlineLevel="0" collapsed="false">
      <c r="B377" s="1"/>
      <c r="C377" s="1"/>
      <c r="D377" s="1"/>
      <c r="E377" s="1"/>
      <c r="F377" s="1"/>
    </row>
    <row r="378" customFormat="false" ht="15" hidden="false" customHeight="false" outlineLevel="0" collapsed="false">
      <c r="B378" s="1"/>
      <c r="C378" s="1"/>
      <c r="D378" s="1"/>
      <c r="E378" s="1"/>
      <c r="F378" s="1"/>
    </row>
    <row r="379" customFormat="false" ht="15" hidden="false" customHeight="false" outlineLevel="0" collapsed="false">
      <c r="B379" s="1"/>
      <c r="C379" s="1"/>
      <c r="D379" s="1"/>
      <c r="E379" s="1"/>
      <c r="F379" s="1"/>
    </row>
    <row r="380" customFormat="false" ht="15" hidden="false" customHeight="false" outlineLevel="0" collapsed="false">
      <c r="B380" s="1"/>
      <c r="C380" s="1"/>
      <c r="D380" s="1"/>
      <c r="E380" s="1"/>
      <c r="F380" s="1"/>
    </row>
    <row r="381" customFormat="false" ht="15" hidden="false" customHeight="false" outlineLevel="0" collapsed="false">
      <c r="B381" s="1"/>
      <c r="C381" s="1"/>
      <c r="D381" s="1"/>
      <c r="E381" s="1"/>
      <c r="F381" s="1"/>
    </row>
    <row r="382" customFormat="false" ht="15" hidden="false" customHeight="false" outlineLevel="0" collapsed="false">
      <c r="B382" s="1"/>
      <c r="C382" s="1"/>
      <c r="D382" s="1"/>
      <c r="E382" s="1"/>
      <c r="F382" s="1"/>
    </row>
    <row r="383" customFormat="false" ht="15" hidden="false" customHeight="false" outlineLevel="0" collapsed="false">
      <c r="B383" s="1"/>
      <c r="C383" s="1"/>
      <c r="D383" s="1"/>
      <c r="E383" s="1"/>
      <c r="F383" s="1"/>
    </row>
    <row r="384" customFormat="false" ht="15" hidden="false" customHeight="false" outlineLevel="0" collapsed="false">
      <c r="B384" s="1"/>
      <c r="C384" s="1"/>
      <c r="D384" s="1"/>
      <c r="E384" s="1"/>
      <c r="F384" s="1"/>
    </row>
    <row r="385" customFormat="false" ht="15" hidden="false" customHeight="false" outlineLevel="0" collapsed="false">
      <c r="B385" s="1"/>
      <c r="C385" s="1"/>
      <c r="D385" s="1"/>
      <c r="E385" s="1"/>
      <c r="F385" s="1"/>
    </row>
    <row r="386" customFormat="false" ht="15" hidden="false" customHeight="false" outlineLevel="0" collapsed="false">
      <c r="B386" s="1"/>
      <c r="C386" s="1"/>
      <c r="D386" s="1"/>
      <c r="E386" s="1"/>
      <c r="F386" s="1"/>
    </row>
    <row r="387" customFormat="false" ht="15" hidden="false" customHeight="false" outlineLevel="0" collapsed="false">
      <c r="B387" s="1"/>
      <c r="C387" s="1"/>
      <c r="D387" s="1"/>
      <c r="E387" s="1"/>
      <c r="F387" s="1"/>
    </row>
    <row r="388" customFormat="false" ht="15" hidden="false" customHeight="false" outlineLevel="0" collapsed="false">
      <c r="B388" s="1"/>
      <c r="C388" s="1"/>
      <c r="D388" s="1"/>
      <c r="E388" s="1"/>
      <c r="F388" s="1"/>
    </row>
    <row r="389" customFormat="false" ht="15" hidden="false" customHeight="false" outlineLevel="0" collapsed="false">
      <c r="B389" s="1"/>
      <c r="C389" s="1"/>
      <c r="D389" s="1"/>
      <c r="E389" s="1"/>
      <c r="F389" s="1"/>
    </row>
    <row r="390" customFormat="false" ht="15" hidden="false" customHeight="false" outlineLevel="0" collapsed="false">
      <c r="B390" s="1"/>
      <c r="C390" s="1"/>
      <c r="D390" s="1"/>
      <c r="E390" s="1"/>
      <c r="F390" s="1"/>
    </row>
    <row r="391" customFormat="false" ht="15" hidden="false" customHeight="false" outlineLevel="0" collapsed="false">
      <c r="B391" s="1"/>
      <c r="C391" s="1"/>
      <c r="D391" s="1"/>
      <c r="E391" s="1"/>
      <c r="F391" s="1"/>
    </row>
    <row r="392" customFormat="false" ht="15" hidden="false" customHeight="false" outlineLevel="0" collapsed="false">
      <c r="B392" s="1"/>
      <c r="C392" s="1"/>
      <c r="D392" s="1"/>
      <c r="E392" s="1"/>
      <c r="F392" s="1"/>
    </row>
    <row r="393" customFormat="false" ht="15" hidden="false" customHeight="false" outlineLevel="0" collapsed="false">
      <c r="B393" s="1"/>
      <c r="C393" s="1"/>
      <c r="D393" s="1"/>
      <c r="E393" s="1"/>
      <c r="F393" s="1"/>
    </row>
    <row r="394" customFormat="false" ht="15" hidden="false" customHeight="false" outlineLevel="0" collapsed="false">
      <c r="B394" s="1"/>
      <c r="C394" s="1"/>
      <c r="D394" s="1"/>
      <c r="E394" s="1"/>
      <c r="F394" s="1"/>
    </row>
    <row r="395" customFormat="false" ht="15" hidden="false" customHeight="false" outlineLevel="0" collapsed="false">
      <c r="B395" s="1"/>
      <c r="C395" s="1"/>
      <c r="D395" s="1"/>
      <c r="E395" s="1"/>
      <c r="F395" s="1"/>
    </row>
    <row r="396" customFormat="false" ht="15" hidden="false" customHeight="false" outlineLevel="0" collapsed="false">
      <c r="B396" s="1"/>
      <c r="C396" s="1"/>
      <c r="D396" s="1"/>
      <c r="E396" s="1"/>
      <c r="F396" s="1"/>
    </row>
    <row r="397" customFormat="false" ht="15" hidden="false" customHeight="false" outlineLevel="0" collapsed="false">
      <c r="B397" s="1"/>
      <c r="C397" s="1"/>
      <c r="D397" s="1"/>
      <c r="E397" s="1"/>
      <c r="F397" s="1"/>
    </row>
    <row r="398" customFormat="false" ht="15" hidden="false" customHeight="false" outlineLevel="0" collapsed="false">
      <c r="B398" s="1"/>
      <c r="C398" s="1"/>
      <c r="D398" s="1"/>
      <c r="E398" s="1"/>
      <c r="F398" s="1"/>
    </row>
    <row r="399" customFormat="false" ht="15" hidden="false" customHeight="false" outlineLevel="0" collapsed="false">
      <c r="B399" s="1"/>
      <c r="C399" s="1"/>
      <c r="D399" s="1"/>
      <c r="E399" s="1"/>
      <c r="F399" s="1"/>
    </row>
    <row r="400" customFormat="false" ht="15" hidden="false" customHeight="false" outlineLevel="0" collapsed="false">
      <c r="B400" s="1"/>
      <c r="C400" s="1"/>
      <c r="D400" s="1"/>
      <c r="E400" s="1"/>
      <c r="F400" s="1"/>
    </row>
    <row r="401" customFormat="false" ht="15" hidden="false" customHeight="false" outlineLevel="0" collapsed="false">
      <c r="B401" s="1"/>
      <c r="C401" s="1"/>
      <c r="D401" s="1"/>
      <c r="E401" s="1"/>
      <c r="F401" s="1"/>
    </row>
    <row r="402" customFormat="false" ht="15" hidden="false" customHeight="false" outlineLevel="0" collapsed="false">
      <c r="B402" s="1"/>
      <c r="C402" s="1"/>
      <c r="D402" s="1"/>
      <c r="E402" s="1"/>
      <c r="F402" s="1"/>
    </row>
    <row r="403" customFormat="false" ht="15" hidden="false" customHeight="false" outlineLevel="0" collapsed="false">
      <c r="B403" s="1"/>
      <c r="C403" s="1"/>
      <c r="D403" s="1"/>
      <c r="E403" s="1"/>
      <c r="F403" s="1"/>
    </row>
    <row r="404" customFormat="false" ht="15" hidden="false" customHeight="false" outlineLevel="0" collapsed="false">
      <c r="B404" s="1"/>
      <c r="C404" s="1"/>
      <c r="D404" s="1"/>
      <c r="E404" s="1"/>
      <c r="F404" s="1"/>
    </row>
    <row r="405" customFormat="false" ht="15" hidden="false" customHeight="false" outlineLevel="0" collapsed="false">
      <c r="B405" s="1"/>
      <c r="C405" s="1"/>
      <c r="D405" s="1"/>
      <c r="E405" s="1"/>
      <c r="F405" s="1"/>
    </row>
    <row r="406" customFormat="false" ht="15" hidden="false" customHeight="false" outlineLevel="0" collapsed="false">
      <c r="B406" s="1"/>
      <c r="C406" s="1"/>
      <c r="D406" s="1"/>
      <c r="E406" s="1"/>
      <c r="F406" s="1"/>
    </row>
    <row r="407" customFormat="false" ht="15" hidden="false" customHeight="false" outlineLevel="0" collapsed="false">
      <c r="B407" s="1"/>
      <c r="C407" s="1"/>
      <c r="D407" s="1"/>
      <c r="E407" s="1"/>
      <c r="F407" s="1"/>
    </row>
    <row r="408" customFormat="false" ht="15" hidden="false" customHeight="false" outlineLevel="0" collapsed="false">
      <c r="B408" s="1"/>
      <c r="C408" s="1"/>
      <c r="D408" s="1"/>
      <c r="E408" s="1"/>
      <c r="F408" s="1"/>
    </row>
    <row r="409" customFormat="false" ht="15" hidden="false" customHeight="false" outlineLevel="0" collapsed="false">
      <c r="B409" s="1"/>
      <c r="C409" s="1"/>
      <c r="D409" s="1"/>
      <c r="E409" s="1"/>
      <c r="F409" s="1"/>
    </row>
    <row r="410" customFormat="false" ht="15" hidden="false" customHeight="false" outlineLevel="0" collapsed="false">
      <c r="B410" s="1"/>
      <c r="C410" s="1"/>
      <c r="D410" s="1"/>
      <c r="E410" s="1"/>
      <c r="F410" s="1"/>
    </row>
    <row r="411" customFormat="false" ht="15" hidden="false" customHeight="false" outlineLevel="0" collapsed="false">
      <c r="B411" s="1"/>
      <c r="C411" s="1"/>
      <c r="D411" s="1"/>
      <c r="E411" s="1"/>
      <c r="F411" s="1"/>
    </row>
    <row r="412" customFormat="false" ht="15" hidden="false" customHeight="false" outlineLevel="0" collapsed="false">
      <c r="B412" s="1"/>
      <c r="C412" s="1"/>
      <c r="D412" s="1"/>
      <c r="E412" s="1"/>
      <c r="F412" s="1"/>
    </row>
    <row r="413" customFormat="false" ht="15" hidden="false" customHeight="false" outlineLevel="0" collapsed="false">
      <c r="B413" s="1"/>
      <c r="C413" s="1"/>
      <c r="D413" s="1"/>
      <c r="E413" s="1"/>
      <c r="F413" s="1"/>
    </row>
    <row r="414" customFormat="false" ht="15" hidden="false" customHeight="false" outlineLevel="0" collapsed="false">
      <c r="B414" s="1"/>
      <c r="C414" s="1"/>
      <c r="D414" s="1"/>
      <c r="E414" s="1"/>
      <c r="F414" s="1"/>
    </row>
    <row r="415" customFormat="false" ht="15" hidden="false" customHeight="false" outlineLevel="0" collapsed="false">
      <c r="B415" s="1"/>
      <c r="C415" s="1"/>
      <c r="D415" s="1"/>
      <c r="E415" s="1"/>
      <c r="F415" s="1"/>
    </row>
    <row r="416" customFormat="false" ht="15" hidden="false" customHeight="false" outlineLevel="0" collapsed="false">
      <c r="B416" s="1"/>
      <c r="C416" s="1"/>
      <c r="D416" s="1"/>
      <c r="E416" s="1"/>
      <c r="F416" s="1"/>
    </row>
    <row r="417" customFormat="false" ht="15" hidden="false" customHeight="false" outlineLevel="0" collapsed="false">
      <c r="B417" s="1"/>
      <c r="C417" s="1"/>
      <c r="D417" s="1"/>
      <c r="E417" s="1"/>
      <c r="F417" s="1"/>
    </row>
    <row r="418" customFormat="false" ht="15" hidden="false" customHeight="false" outlineLevel="0" collapsed="false">
      <c r="B418" s="1"/>
      <c r="C418" s="1"/>
      <c r="D418" s="1"/>
      <c r="E418" s="1"/>
      <c r="F418" s="1"/>
    </row>
    <row r="419" customFormat="false" ht="15" hidden="false" customHeight="false" outlineLevel="0" collapsed="false">
      <c r="B419" s="1"/>
      <c r="C419" s="1"/>
      <c r="D419" s="1"/>
      <c r="E419" s="1"/>
      <c r="F419" s="1"/>
    </row>
    <row r="420" customFormat="false" ht="15" hidden="false" customHeight="false" outlineLevel="0" collapsed="false">
      <c r="B420" s="1"/>
      <c r="C420" s="1"/>
      <c r="D420" s="1"/>
      <c r="E420" s="1"/>
      <c r="F420" s="1"/>
    </row>
    <row r="421" customFormat="false" ht="15" hidden="false" customHeight="false" outlineLevel="0" collapsed="false">
      <c r="B421" s="1"/>
      <c r="C421" s="1"/>
      <c r="D421" s="1"/>
      <c r="E421" s="1"/>
      <c r="F421" s="1"/>
    </row>
    <row r="422" customFormat="false" ht="15" hidden="false" customHeight="false" outlineLevel="0" collapsed="false">
      <c r="B422" s="1"/>
      <c r="C422" s="1"/>
      <c r="D422" s="1"/>
      <c r="E422" s="1"/>
      <c r="F422" s="1"/>
    </row>
    <row r="423" customFormat="false" ht="15" hidden="false" customHeight="false" outlineLevel="0" collapsed="false">
      <c r="B423" s="1"/>
      <c r="C423" s="1"/>
      <c r="D423" s="1"/>
      <c r="E423" s="1"/>
      <c r="F423" s="1"/>
    </row>
    <row r="424" customFormat="false" ht="15" hidden="false" customHeight="false" outlineLevel="0" collapsed="false">
      <c r="B424" s="1"/>
      <c r="C424" s="1"/>
      <c r="D424" s="1"/>
      <c r="E424" s="1"/>
      <c r="F424" s="1"/>
    </row>
    <row r="425" customFormat="false" ht="15" hidden="false" customHeight="false" outlineLevel="0" collapsed="false">
      <c r="B425" s="1"/>
      <c r="C425" s="1"/>
      <c r="D425" s="1"/>
      <c r="E425" s="1"/>
      <c r="F425" s="1"/>
    </row>
    <row r="426" customFormat="false" ht="15" hidden="false" customHeight="false" outlineLevel="0" collapsed="false">
      <c r="B426" s="1"/>
      <c r="C426" s="1"/>
      <c r="D426" s="1"/>
      <c r="E426" s="1"/>
      <c r="F426" s="1"/>
    </row>
    <row r="427" customFormat="false" ht="15" hidden="false" customHeight="false" outlineLevel="0" collapsed="false">
      <c r="B427" s="1"/>
      <c r="C427" s="1"/>
      <c r="D427" s="1"/>
      <c r="E427" s="1"/>
      <c r="F427" s="1"/>
    </row>
    <row r="428" customFormat="false" ht="15" hidden="false" customHeight="false" outlineLevel="0" collapsed="false">
      <c r="B428" s="1"/>
      <c r="C428" s="1"/>
      <c r="D428" s="1"/>
      <c r="E428" s="1"/>
      <c r="F428" s="1"/>
    </row>
    <row r="429" customFormat="false" ht="15" hidden="false" customHeight="false" outlineLevel="0" collapsed="false">
      <c r="B429" s="1"/>
      <c r="C429" s="1"/>
      <c r="D429" s="1"/>
      <c r="E429" s="1"/>
      <c r="F429" s="1"/>
    </row>
    <row r="430" customFormat="false" ht="15" hidden="false" customHeight="false" outlineLevel="0" collapsed="false">
      <c r="B430" s="1"/>
      <c r="C430" s="1"/>
      <c r="D430" s="1"/>
      <c r="E430" s="1"/>
      <c r="F430" s="1"/>
    </row>
    <row r="431" customFormat="false" ht="15" hidden="false" customHeight="false" outlineLevel="0" collapsed="false">
      <c r="B431" s="1"/>
      <c r="C431" s="1"/>
      <c r="D431" s="1"/>
      <c r="E431" s="1"/>
      <c r="F431" s="1"/>
    </row>
    <row r="432" customFormat="false" ht="15" hidden="false" customHeight="false" outlineLevel="0" collapsed="false">
      <c r="B432" s="1"/>
      <c r="C432" s="1"/>
      <c r="D432" s="1"/>
      <c r="E432" s="1"/>
      <c r="F432" s="1"/>
    </row>
    <row r="433" customFormat="false" ht="15" hidden="false" customHeight="false" outlineLevel="0" collapsed="false">
      <c r="B433" s="1"/>
      <c r="C433" s="1"/>
      <c r="D433" s="1"/>
      <c r="E433" s="1"/>
      <c r="F433" s="1"/>
    </row>
    <row r="434" customFormat="false" ht="15" hidden="false" customHeight="false" outlineLevel="0" collapsed="false">
      <c r="B434" s="1"/>
      <c r="C434" s="1"/>
      <c r="D434" s="1"/>
      <c r="E434" s="1"/>
      <c r="F434" s="1"/>
    </row>
    <row r="435" customFormat="false" ht="15" hidden="false" customHeight="false" outlineLevel="0" collapsed="false">
      <c r="B435" s="1"/>
      <c r="C435" s="1"/>
      <c r="D435" s="1"/>
      <c r="E435" s="1"/>
      <c r="F435" s="1"/>
    </row>
    <row r="436" customFormat="false" ht="15" hidden="false" customHeight="false" outlineLevel="0" collapsed="false">
      <c r="B436" s="1"/>
      <c r="C436" s="1"/>
      <c r="D436" s="1"/>
      <c r="E436" s="1"/>
      <c r="F436" s="1"/>
    </row>
    <row r="437" customFormat="false" ht="15" hidden="false" customHeight="false" outlineLevel="0" collapsed="false">
      <c r="B437" s="1"/>
      <c r="C437" s="1"/>
      <c r="D437" s="1"/>
      <c r="E437" s="1"/>
      <c r="F437" s="1"/>
    </row>
    <row r="438" customFormat="false" ht="15" hidden="false" customHeight="false" outlineLevel="0" collapsed="false">
      <c r="B438" s="1"/>
      <c r="C438" s="1"/>
      <c r="D438" s="1"/>
      <c r="E438" s="1"/>
      <c r="F438" s="1"/>
    </row>
    <row r="439" customFormat="false" ht="15" hidden="false" customHeight="false" outlineLevel="0" collapsed="false">
      <c r="B439" s="1"/>
      <c r="C439" s="1"/>
      <c r="D439" s="1"/>
      <c r="E439" s="1"/>
      <c r="F439" s="1"/>
    </row>
    <row r="440" customFormat="false" ht="15" hidden="false" customHeight="false" outlineLevel="0" collapsed="false">
      <c r="B440" s="1"/>
      <c r="C440" s="1"/>
      <c r="D440" s="1"/>
      <c r="E440" s="1"/>
      <c r="F440" s="1"/>
    </row>
    <row r="441" customFormat="false" ht="15" hidden="false" customHeight="false" outlineLevel="0" collapsed="false">
      <c r="B441" s="1"/>
      <c r="C441" s="1"/>
      <c r="D441" s="1"/>
      <c r="E441" s="1"/>
      <c r="F441" s="1"/>
    </row>
    <row r="442" customFormat="false" ht="15" hidden="false" customHeight="false" outlineLevel="0" collapsed="false">
      <c r="B442" s="1"/>
      <c r="C442" s="1"/>
      <c r="D442" s="1"/>
      <c r="E442" s="1"/>
      <c r="F442" s="1"/>
    </row>
    <row r="443" customFormat="false" ht="15" hidden="false" customHeight="false" outlineLevel="0" collapsed="false">
      <c r="B443" s="1"/>
      <c r="C443" s="1"/>
      <c r="D443" s="1"/>
      <c r="E443" s="1"/>
      <c r="F443" s="1"/>
    </row>
    <row r="444" customFormat="false" ht="15" hidden="false" customHeight="false" outlineLevel="0" collapsed="false">
      <c r="B444" s="1"/>
      <c r="C444" s="1"/>
      <c r="D444" s="1"/>
      <c r="E444" s="1"/>
      <c r="F444" s="1"/>
    </row>
    <row r="445" customFormat="false" ht="15" hidden="false" customHeight="false" outlineLevel="0" collapsed="false">
      <c r="B445" s="1"/>
      <c r="C445" s="1"/>
      <c r="D445" s="1"/>
      <c r="E445" s="1"/>
      <c r="F445" s="1"/>
    </row>
    <row r="446" customFormat="false" ht="15" hidden="false" customHeight="false" outlineLevel="0" collapsed="false">
      <c r="B446" s="1"/>
      <c r="C446" s="1"/>
      <c r="D446" s="1"/>
      <c r="E446" s="1"/>
      <c r="F446" s="1"/>
    </row>
    <row r="447" customFormat="false" ht="15" hidden="false" customHeight="false" outlineLevel="0" collapsed="false">
      <c r="B447" s="1"/>
      <c r="C447" s="1"/>
      <c r="D447" s="1"/>
      <c r="E447" s="1"/>
      <c r="F447" s="1"/>
    </row>
    <row r="448" customFormat="false" ht="15" hidden="false" customHeight="false" outlineLevel="0" collapsed="false">
      <c r="B448" s="1"/>
      <c r="C448" s="1"/>
      <c r="D448" s="1"/>
      <c r="E448" s="1"/>
      <c r="F448" s="1"/>
    </row>
    <row r="449" customFormat="false" ht="15" hidden="false" customHeight="false" outlineLevel="0" collapsed="false">
      <c r="B449" s="1"/>
      <c r="C449" s="1"/>
      <c r="D449" s="1"/>
      <c r="E449" s="1"/>
      <c r="F449" s="1"/>
    </row>
    <row r="450" customFormat="false" ht="15" hidden="false" customHeight="false" outlineLevel="0" collapsed="false">
      <c r="B450" s="1"/>
      <c r="C450" s="1"/>
      <c r="D450" s="1"/>
      <c r="E450" s="1"/>
      <c r="F450" s="1"/>
    </row>
    <row r="451" customFormat="false" ht="15" hidden="false" customHeight="false" outlineLevel="0" collapsed="false">
      <c r="B451" s="1"/>
      <c r="C451" s="1"/>
      <c r="D451" s="1"/>
      <c r="E451" s="1"/>
      <c r="F451" s="1"/>
    </row>
    <row r="452" customFormat="false" ht="15" hidden="false" customHeight="false" outlineLevel="0" collapsed="false">
      <c r="B452" s="1"/>
      <c r="C452" s="1"/>
      <c r="D452" s="1"/>
      <c r="E452" s="1"/>
      <c r="F452" s="1"/>
    </row>
    <row r="453" customFormat="false" ht="15" hidden="false" customHeight="false" outlineLevel="0" collapsed="false">
      <c r="B453" s="1"/>
      <c r="C453" s="1"/>
      <c r="D453" s="1"/>
      <c r="E453" s="1"/>
      <c r="F453" s="1"/>
    </row>
    <row r="454" customFormat="false" ht="15" hidden="false" customHeight="false" outlineLevel="0" collapsed="false">
      <c r="B454" s="1"/>
      <c r="C454" s="1"/>
      <c r="D454" s="1"/>
      <c r="E454" s="1"/>
      <c r="F454" s="1"/>
    </row>
    <row r="455" customFormat="false" ht="15" hidden="false" customHeight="false" outlineLevel="0" collapsed="false">
      <c r="B455" s="1"/>
      <c r="C455" s="1"/>
      <c r="D455" s="1"/>
      <c r="E455" s="1"/>
      <c r="F455" s="1"/>
    </row>
    <row r="456" customFormat="false" ht="15" hidden="false" customHeight="false" outlineLevel="0" collapsed="false">
      <c r="B456" s="1"/>
      <c r="C456" s="1"/>
      <c r="D456" s="1"/>
      <c r="E456" s="1"/>
      <c r="F456" s="1"/>
    </row>
    <row r="457" customFormat="false" ht="15" hidden="false" customHeight="false" outlineLevel="0" collapsed="false">
      <c r="B457" s="1"/>
      <c r="C457" s="1"/>
      <c r="D457" s="1"/>
      <c r="E457" s="1"/>
      <c r="F457" s="1"/>
    </row>
    <row r="458" customFormat="false" ht="15" hidden="false" customHeight="false" outlineLevel="0" collapsed="false">
      <c r="B458" s="1"/>
      <c r="C458" s="1"/>
      <c r="D458" s="1"/>
      <c r="E458" s="1"/>
      <c r="F458" s="1"/>
    </row>
    <row r="459" customFormat="false" ht="15" hidden="false" customHeight="false" outlineLevel="0" collapsed="false">
      <c r="B459" s="1"/>
      <c r="C459" s="1"/>
      <c r="D459" s="1"/>
      <c r="E459" s="1"/>
      <c r="F459" s="1"/>
    </row>
    <row r="460" customFormat="false" ht="15" hidden="false" customHeight="false" outlineLevel="0" collapsed="false">
      <c r="B460" s="1"/>
      <c r="C460" s="1"/>
      <c r="D460" s="1"/>
      <c r="E460" s="1"/>
      <c r="F460" s="1"/>
    </row>
    <row r="461" customFormat="false" ht="15" hidden="false" customHeight="false" outlineLevel="0" collapsed="false">
      <c r="B461" s="1"/>
      <c r="C461" s="1"/>
      <c r="D461" s="1"/>
      <c r="E461" s="1"/>
      <c r="F461" s="1"/>
    </row>
    <row r="462" customFormat="false" ht="15" hidden="false" customHeight="false" outlineLevel="0" collapsed="false">
      <c r="B462" s="1"/>
      <c r="C462" s="1"/>
      <c r="D462" s="1"/>
      <c r="E462" s="1"/>
      <c r="F462" s="1"/>
    </row>
    <row r="463" customFormat="false" ht="15" hidden="false" customHeight="false" outlineLevel="0" collapsed="false">
      <c r="B463" s="1"/>
      <c r="C463" s="1"/>
      <c r="D463" s="1"/>
      <c r="E463" s="1"/>
      <c r="F463" s="1"/>
    </row>
    <row r="464" customFormat="false" ht="15" hidden="false" customHeight="false" outlineLevel="0" collapsed="false">
      <c r="B464" s="1"/>
      <c r="C464" s="1"/>
      <c r="D464" s="1"/>
      <c r="E464" s="1"/>
      <c r="F464" s="1"/>
    </row>
    <row r="465" customFormat="false" ht="15" hidden="false" customHeight="false" outlineLevel="0" collapsed="false">
      <c r="B465" s="1"/>
      <c r="C465" s="1"/>
      <c r="D465" s="1"/>
      <c r="E465" s="1"/>
      <c r="F465" s="1"/>
    </row>
    <row r="466" customFormat="false" ht="15" hidden="false" customHeight="false" outlineLevel="0" collapsed="false">
      <c r="B466" s="1"/>
      <c r="C466" s="1"/>
      <c r="D466" s="1"/>
      <c r="E466" s="1"/>
      <c r="F466" s="1"/>
    </row>
    <row r="467" customFormat="false" ht="15" hidden="false" customHeight="false" outlineLevel="0" collapsed="false">
      <c r="B467" s="1"/>
      <c r="C467" s="1"/>
      <c r="D467" s="1"/>
      <c r="E467" s="1"/>
      <c r="F467" s="1"/>
    </row>
    <row r="468" customFormat="false" ht="15" hidden="false" customHeight="false" outlineLevel="0" collapsed="false">
      <c r="B468" s="1"/>
      <c r="C468" s="1"/>
      <c r="D468" s="1"/>
      <c r="E468" s="1"/>
      <c r="F468" s="1"/>
    </row>
    <row r="469" customFormat="false" ht="15" hidden="false" customHeight="false" outlineLevel="0" collapsed="false">
      <c r="B469" s="1"/>
      <c r="C469" s="1"/>
      <c r="D469" s="1"/>
      <c r="E469" s="1"/>
      <c r="F469" s="1"/>
    </row>
    <row r="470" customFormat="false" ht="15" hidden="false" customHeight="false" outlineLevel="0" collapsed="false">
      <c r="B470" s="1"/>
      <c r="C470" s="1"/>
      <c r="D470" s="1"/>
      <c r="E470" s="1"/>
      <c r="F470" s="1"/>
    </row>
    <row r="471" customFormat="false" ht="15" hidden="false" customHeight="false" outlineLevel="0" collapsed="false">
      <c r="B471" s="1"/>
      <c r="C471" s="1"/>
      <c r="D471" s="1"/>
      <c r="E471" s="1"/>
      <c r="F471" s="1"/>
    </row>
    <row r="472" customFormat="false" ht="15" hidden="false" customHeight="false" outlineLevel="0" collapsed="false">
      <c r="B472" s="1"/>
      <c r="C472" s="1"/>
      <c r="D472" s="1"/>
      <c r="E472" s="1"/>
      <c r="F472" s="1"/>
    </row>
    <row r="473" customFormat="false" ht="15" hidden="false" customHeight="false" outlineLevel="0" collapsed="false">
      <c r="B473" s="1"/>
      <c r="C473" s="1"/>
      <c r="D473" s="1"/>
      <c r="E473" s="1"/>
      <c r="F473" s="1"/>
    </row>
    <row r="474" customFormat="false" ht="15" hidden="false" customHeight="false" outlineLevel="0" collapsed="false">
      <c r="B474" s="1"/>
      <c r="C474" s="1"/>
      <c r="D474" s="1"/>
      <c r="E474" s="1"/>
      <c r="F474" s="1"/>
    </row>
    <row r="475" customFormat="false" ht="15" hidden="false" customHeight="false" outlineLevel="0" collapsed="false">
      <c r="B475" s="1"/>
      <c r="C475" s="1"/>
      <c r="D475" s="1"/>
      <c r="E475" s="1"/>
      <c r="F475" s="1"/>
    </row>
    <row r="476" customFormat="false" ht="15" hidden="false" customHeight="false" outlineLevel="0" collapsed="false">
      <c r="B476" s="1"/>
      <c r="C476" s="1"/>
      <c r="D476" s="1"/>
      <c r="E476" s="1"/>
      <c r="F476" s="1"/>
    </row>
    <row r="477" customFormat="false" ht="15" hidden="false" customHeight="false" outlineLevel="0" collapsed="false">
      <c r="B477" s="1"/>
      <c r="C477" s="1"/>
      <c r="D477" s="1"/>
      <c r="E477" s="1"/>
      <c r="F477" s="1"/>
    </row>
    <row r="478" customFormat="false" ht="15" hidden="false" customHeight="false" outlineLevel="0" collapsed="false">
      <c r="B478" s="1"/>
      <c r="C478" s="1"/>
      <c r="D478" s="1"/>
      <c r="E478" s="1"/>
      <c r="F478" s="1"/>
    </row>
    <row r="479" customFormat="false" ht="15" hidden="false" customHeight="false" outlineLevel="0" collapsed="false">
      <c r="B479" s="1"/>
      <c r="C479" s="1"/>
      <c r="D479" s="1"/>
      <c r="E479" s="1"/>
      <c r="F479" s="1"/>
    </row>
    <row r="480" customFormat="false" ht="15" hidden="false" customHeight="false" outlineLevel="0" collapsed="false">
      <c r="B480" s="1"/>
      <c r="C480" s="1"/>
      <c r="D480" s="1"/>
      <c r="E480" s="1"/>
      <c r="F480" s="1"/>
    </row>
    <row r="481" customFormat="false" ht="15" hidden="false" customHeight="false" outlineLevel="0" collapsed="false">
      <c r="B481" s="1"/>
      <c r="C481" s="1"/>
      <c r="D481" s="1"/>
      <c r="E481" s="1"/>
      <c r="F481" s="1"/>
    </row>
    <row r="482" customFormat="false" ht="15" hidden="false" customHeight="false" outlineLevel="0" collapsed="false">
      <c r="B482" s="1"/>
      <c r="C482" s="1"/>
      <c r="D482" s="1"/>
      <c r="E482" s="1"/>
      <c r="F482" s="1"/>
    </row>
    <row r="483" customFormat="false" ht="15" hidden="false" customHeight="false" outlineLevel="0" collapsed="false">
      <c r="B483" s="1"/>
      <c r="C483" s="1"/>
      <c r="D483" s="1"/>
      <c r="E483" s="1"/>
      <c r="F483" s="1"/>
    </row>
    <row r="484" customFormat="false" ht="15" hidden="false" customHeight="false" outlineLevel="0" collapsed="false">
      <c r="B484" s="1"/>
      <c r="C484" s="1"/>
      <c r="D484" s="1"/>
      <c r="E484" s="1"/>
      <c r="F484" s="1"/>
    </row>
    <row r="485" customFormat="false" ht="15" hidden="false" customHeight="false" outlineLevel="0" collapsed="false">
      <c r="B485" s="1"/>
      <c r="C485" s="1"/>
      <c r="D485" s="1"/>
      <c r="E485" s="1"/>
      <c r="F485" s="1"/>
    </row>
    <row r="486" customFormat="false" ht="15" hidden="false" customHeight="false" outlineLevel="0" collapsed="false">
      <c r="B486" s="1"/>
      <c r="C486" s="1"/>
      <c r="D486" s="1"/>
      <c r="E486" s="1"/>
      <c r="F486" s="1"/>
    </row>
    <row r="487" customFormat="false" ht="15" hidden="false" customHeight="false" outlineLevel="0" collapsed="false">
      <c r="B487" s="1"/>
      <c r="C487" s="1"/>
      <c r="D487" s="1"/>
      <c r="E487" s="1"/>
      <c r="F487" s="1"/>
    </row>
    <row r="488" customFormat="false" ht="15" hidden="false" customHeight="false" outlineLevel="0" collapsed="false">
      <c r="B488" s="1"/>
      <c r="C488" s="1"/>
      <c r="D488" s="1"/>
      <c r="E488" s="1"/>
      <c r="F488" s="1"/>
    </row>
    <row r="489" customFormat="false" ht="15" hidden="false" customHeight="false" outlineLevel="0" collapsed="false">
      <c r="B489" s="1"/>
      <c r="C489" s="1"/>
      <c r="D489" s="1"/>
      <c r="E489" s="1"/>
      <c r="F489" s="1"/>
    </row>
    <row r="490" customFormat="false" ht="15" hidden="false" customHeight="false" outlineLevel="0" collapsed="false">
      <c r="B490" s="1"/>
      <c r="C490" s="1"/>
      <c r="D490" s="1"/>
      <c r="E490" s="1"/>
      <c r="F490" s="1"/>
    </row>
    <row r="491" customFormat="false" ht="15" hidden="false" customHeight="false" outlineLevel="0" collapsed="false">
      <c r="B491" s="1"/>
      <c r="C491" s="1"/>
      <c r="D491" s="1"/>
      <c r="E491" s="1"/>
      <c r="F491" s="1"/>
    </row>
    <row r="492" customFormat="false" ht="15" hidden="false" customHeight="false" outlineLevel="0" collapsed="false">
      <c r="B492" s="1"/>
      <c r="C492" s="1"/>
      <c r="D492" s="1"/>
      <c r="E492" s="1"/>
      <c r="F492" s="1"/>
    </row>
    <row r="493" customFormat="false" ht="15" hidden="false" customHeight="false" outlineLevel="0" collapsed="false">
      <c r="B493" s="1"/>
      <c r="C493" s="1"/>
      <c r="D493" s="1"/>
      <c r="E493" s="1"/>
      <c r="F493" s="1"/>
    </row>
    <row r="494" customFormat="false" ht="15" hidden="false" customHeight="false" outlineLevel="0" collapsed="false">
      <c r="B494" s="1"/>
      <c r="C494" s="1"/>
      <c r="D494" s="1"/>
      <c r="E494" s="1"/>
      <c r="F494" s="1"/>
    </row>
    <row r="495" customFormat="false" ht="15" hidden="false" customHeight="false" outlineLevel="0" collapsed="false">
      <c r="B495" s="1"/>
      <c r="C495" s="1"/>
      <c r="D495" s="1"/>
      <c r="E495" s="1"/>
      <c r="F495" s="1"/>
    </row>
    <row r="496" customFormat="false" ht="15" hidden="false" customHeight="false" outlineLevel="0" collapsed="false">
      <c r="B496" s="1"/>
      <c r="C496" s="1"/>
      <c r="D496" s="1"/>
      <c r="E496" s="1"/>
      <c r="F496" s="1"/>
    </row>
    <row r="497" customFormat="false" ht="15" hidden="false" customHeight="false" outlineLevel="0" collapsed="false">
      <c r="B497" s="1"/>
      <c r="C497" s="1"/>
      <c r="D497" s="1"/>
      <c r="E497" s="1"/>
      <c r="F497" s="1"/>
    </row>
    <row r="498" customFormat="false" ht="15" hidden="false" customHeight="false" outlineLevel="0" collapsed="false">
      <c r="B498" s="1"/>
      <c r="C498" s="1"/>
      <c r="D498" s="1"/>
      <c r="E498" s="1"/>
      <c r="F498" s="1"/>
    </row>
    <row r="499" customFormat="false" ht="15" hidden="false" customHeight="false" outlineLevel="0" collapsed="false">
      <c r="B499" s="1"/>
      <c r="C499" s="1"/>
      <c r="D499" s="1"/>
      <c r="E499" s="1"/>
      <c r="F499" s="1"/>
    </row>
    <row r="500" customFormat="false" ht="15" hidden="false" customHeight="false" outlineLevel="0" collapsed="false">
      <c r="B500" s="1"/>
      <c r="C500" s="1"/>
      <c r="D500" s="1"/>
      <c r="E500" s="1"/>
      <c r="F500" s="1"/>
    </row>
    <row r="501" customFormat="false" ht="15" hidden="false" customHeight="false" outlineLevel="0" collapsed="false">
      <c r="B501" s="1"/>
      <c r="C501" s="1"/>
      <c r="D501" s="1"/>
      <c r="E501" s="1"/>
      <c r="F501" s="1"/>
    </row>
    <row r="502" customFormat="false" ht="15" hidden="false" customHeight="false" outlineLevel="0" collapsed="false">
      <c r="B502" s="1"/>
      <c r="C502" s="1"/>
      <c r="D502" s="1"/>
      <c r="E502" s="1"/>
      <c r="F502" s="1"/>
    </row>
    <row r="503" customFormat="false" ht="15" hidden="false" customHeight="false" outlineLevel="0" collapsed="false">
      <c r="B503" s="1"/>
      <c r="C503" s="1"/>
      <c r="D503" s="1"/>
      <c r="E503" s="1"/>
      <c r="F503" s="1"/>
    </row>
    <row r="504" customFormat="false" ht="15" hidden="false" customHeight="false" outlineLevel="0" collapsed="false">
      <c r="B504" s="1"/>
      <c r="C504" s="1"/>
      <c r="D504" s="1"/>
      <c r="E504" s="1"/>
      <c r="F504" s="1"/>
    </row>
    <row r="505" customFormat="false" ht="15" hidden="false" customHeight="false" outlineLevel="0" collapsed="false">
      <c r="B505" s="1"/>
      <c r="C505" s="1"/>
      <c r="D505" s="1"/>
      <c r="E505" s="1"/>
      <c r="F505" s="1"/>
    </row>
    <row r="506" customFormat="false" ht="15" hidden="false" customHeight="false" outlineLevel="0" collapsed="false">
      <c r="B506" s="1"/>
      <c r="C506" s="1"/>
      <c r="D506" s="1"/>
      <c r="E506" s="1"/>
      <c r="F506" s="1"/>
    </row>
    <row r="507" customFormat="false" ht="15" hidden="false" customHeight="false" outlineLevel="0" collapsed="false">
      <c r="B507" s="1"/>
      <c r="C507" s="1"/>
      <c r="D507" s="1"/>
      <c r="E507" s="1"/>
      <c r="F507" s="1"/>
    </row>
    <row r="508" customFormat="false" ht="15" hidden="false" customHeight="false" outlineLevel="0" collapsed="false">
      <c r="B508" s="1"/>
      <c r="C508" s="1"/>
      <c r="D508" s="1"/>
      <c r="E508" s="1"/>
      <c r="F508" s="1"/>
    </row>
    <row r="509" customFormat="false" ht="15" hidden="false" customHeight="false" outlineLevel="0" collapsed="false">
      <c r="B509" s="1"/>
      <c r="C509" s="1"/>
      <c r="D509" s="1"/>
      <c r="E509" s="1"/>
      <c r="F509" s="1"/>
    </row>
    <row r="510" customFormat="false" ht="15" hidden="false" customHeight="false" outlineLevel="0" collapsed="false">
      <c r="B510" s="1"/>
      <c r="C510" s="1"/>
      <c r="D510" s="1"/>
      <c r="E510" s="1"/>
      <c r="F510" s="1"/>
    </row>
    <row r="511" customFormat="false" ht="15" hidden="false" customHeight="false" outlineLevel="0" collapsed="false">
      <c r="B511" s="1"/>
      <c r="C511" s="1"/>
      <c r="D511" s="1"/>
      <c r="E511" s="1"/>
      <c r="F511" s="1"/>
    </row>
    <row r="512" customFormat="false" ht="15" hidden="false" customHeight="false" outlineLevel="0" collapsed="false">
      <c r="B512" s="1"/>
      <c r="C512" s="1"/>
      <c r="D512" s="1"/>
      <c r="E512" s="1"/>
      <c r="F512" s="1"/>
    </row>
    <row r="513" customFormat="false" ht="15" hidden="false" customHeight="false" outlineLevel="0" collapsed="false">
      <c r="B513" s="1"/>
      <c r="C513" s="1"/>
      <c r="D513" s="1"/>
      <c r="E513" s="1"/>
      <c r="F513" s="1"/>
    </row>
    <row r="514" customFormat="false" ht="15" hidden="false" customHeight="false" outlineLevel="0" collapsed="false">
      <c r="B514" s="1"/>
      <c r="C514" s="1"/>
      <c r="D514" s="1"/>
      <c r="E514" s="1"/>
      <c r="F514" s="1"/>
    </row>
    <row r="515" customFormat="false" ht="15" hidden="false" customHeight="false" outlineLevel="0" collapsed="false">
      <c r="B515" s="1"/>
      <c r="C515" s="1"/>
      <c r="D515" s="1"/>
      <c r="E515" s="1"/>
      <c r="F515" s="1"/>
    </row>
    <row r="516" customFormat="false" ht="15" hidden="false" customHeight="false" outlineLevel="0" collapsed="false">
      <c r="B516" s="1"/>
      <c r="C516" s="1"/>
      <c r="D516" s="1"/>
      <c r="E516" s="1"/>
      <c r="F516" s="1"/>
    </row>
    <row r="517" customFormat="false" ht="15" hidden="false" customHeight="false" outlineLevel="0" collapsed="false">
      <c r="B517" s="1"/>
      <c r="C517" s="1"/>
      <c r="D517" s="1"/>
      <c r="E517" s="1"/>
      <c r="F517" s="1"/>
    </row>
    <row r="518" customFormat="false" ht="15" hidden="false" customHeight="false" outlineLevel="0" collapsed="false">
      <c r="B518" s="1"/>
      <c r="C518" s="1"/>
      <c r="D518" s="1"/>
      <c r="E518" s="1"/>
      <c r="F518" s="1"/>
    </row>
    <row r="519" customFormat="false" ht="15" hidden="false" customHeight="false" outlineLevel="0" collapsed="false">
      <c r="B519" s="1"/>
      <c r="C519" s="1"/>
      <c r="D519" s="1"/>
      <c r="E519" s="1"/>
      <c r="F519" s="1"/>
    </row>
    <row r="520" customFormat="false" ht="15" hidden="false" customHeight="false" outlineLevel="0" collapsed="false">
      <c r="B520" s="1"/>
      <c r="C520" s="1"/>
      <c r="D520" s="1"/>
      <c r="E520" s="1"/>
      <c r="F520" s="1"/>
    </row>
    <row r="521" customFormat="false" ht="15" hidden="false" customHeight="false" outlineLevel="0" collapsed="false">
      <c r="B521" s="1"/>
      <c r="C521" s="1"/>
      <c r="D521" s="1"/>
      <c r="E521" s="1"/>
      <c r="F521" s="1"/>
    </row>
    <row r="522" customFormat="false" ht="15" hidden="false" customHeight="false" outlineLevel="0" collapsed="false">
      <c r="B522" s="1"/>
      <c r="C522" s="1"/>
      <c r="D522" s="1"/>
      <c r="E522" s="1"/>
      <c r="F522" s="1"/>
    </row>
    <row r="523" customFormat="false" ht="15" hidden="false" customHeight="false" outlineLevel="0" collapsed="false">
      <c r="B523" s="1"/>
      <c r="C523" s="1"/>
      <c r="D523" s="1"/>
      <c r="E523" s="1"/>
      <c r="F523" s="1"/>
    </row>
    <row r="524" customFormat="false" ht="15" hidden="false" customHeight="false" outlineLevel="0" collapsed="false">
      <c r="B524" s="1"/>
      <c r="C524" s="1"/>
      <c r="D524" s="1"/>
      <c r="E524" s="1"/>
      <c r="F524" s="1"/>
    </row>
    <row r="525" customFormat="false" ht="15" hidden="false" customHeight="false" outlineLevel="0" collapsed="false">
      <c r="B525" s="1"/>
      <c r="C525" s="1"/>
      <c r="D525" s="1"/>
      <c r="E525" s="1"/>
      <c r="F525" s="1"/>
    </row>
    <row r="526" customFormat="false" ht="15" hidden="false" customHeight="false" outlineLevel="0" collapsed="false">
      <c r="B526" s="1"/>
      <c r="C526" s="1"/>
      <c r="D526" s="1"/>
      <c r="E526" s="1"/>
      <c r="F526" s="1"/>
    </row>
    <row r="527" customFormat="false" ht="15" hidden="false" customHeight="false" outlineLevel="0" collapsed="false">
      <c r="B527" s="1"/>
      <c r="C527" s="1"/>
      <c r="D527" s="1"/>
      <c r="E527" s="1"/>
      <c r="F527" s="1"/>
    </row>
    <row r="528" customFormat="false" ht="15" hidden="false" customHeight="false" outlineLevel="0" collapsed="false">
      <c r="B528" s="1"/>
      <c r="C528" s="1"/>
      <c r="D528" s="1"/>
      <c r="E528" s="1"/>
      <c r="F528" s="1"/>
    </row>
    <row r="529" customFormat="false" ht="15" hidden="false" customHeight="false" outlineLevel="0" collapsed="false">
      <c r="B529" s="1"/>
      <c r="C529" s="1"/>
      <c r="D529" s="1"/>
      <c r="E529" s="1"/>
      <c r="F529" s="1"/>
    </row>
    <row r="530" customFormat="false" ht="15" hidden="false" customHeight="false" outlineLevel="0" collapsed="false">
      <c r="B530" s="1"/>
      <c r="C530" s="1"/>
      <c r="D530" s="1"/>
      <c r="E530" s="1"/>
      <c r="F530" s="1"/>
    </row>
    <row r="531" customFormat="false" ht="15" hidden="false" customHeight="false" outlineLevel="0" collapsed="false">
      <c r="B531" s="1"/>
      <c r="C531" s="1"/>
      <c r="D531" s="1"/>
      <c r="E531" s="1"/>
      <c r="F531" s="1"/>
    </row>
    <row r="532" customFormat="false" ht="15" hidden="false" customHeight="false" outlineLevel="0" collapsed="false">
      <c r="B532" s="1"/>
      <c r="C532" s="1"/>
      <c r="D532" s="1"/>
      <c r="E532" s="1"/>
      <c r="F532" s="1"/>
    </row>
    <row r="533" customFormat="false" ht="15" hidden="false" customHeight="false" outlineLevel="0" collapsed="false">
      <c r="B533" s="1"/>
      <c r="C533" s="1"/>
      <c r="D533" s="1"/>
      <c r="E533" s="1"/>
      <c r="F533" s="1"/>
    </row>
    <row r="534" customFormat="false" ht="15" hidden="false" customHeight="false" outlineLevel="0" collapsed="false">
      <c r="B534" s="1"/>
      <c r="C534" s="1"/>
      <c r="D534" s="1"/>
      <c r="E534" s="1"/>
      <c r="F534" s="1"/>
    </row>
    <row r="535" customFormat="false" ht="15" hidden="false" customHeight="false" outlineLevel="0" collapsed="false">
      <c r="B535" s="1"/>
      <c r="C535" s="1"/>
      <c r="D535" s="1"/>
      <c r="E535" s="1"/>
      <c r="F535" s="1"/>
    </row>
    <row r="536" customFormat="false" ht="15" hidden="false" customHeight="false" outlineLevel="0" collapsed="false">
      <c r="B536" s="1"/>
      <c r="C536" s="1"/>
      <c r="D536" s="1"/>
      <c r="E536" s="1"/>
      <c r="F536" s="1"/>
    </row>
    <row r="537" customFormat="false" ht="15" hidden="false" customHeight="false" outlineLevel="0" collapsed="false">
      <c r="B537" s="1"/>
      <c r="C537" s="1"/>
      <c r="D537" s="1"/>
      <c r="E537" s="1"/>
      <c r="F537" s="1"/>
    </row>
    <row r="538" customFormat="false" ht="15" hidden="false" customHeight="false" outlineLevel="0" collapsed="false">
      <c r="B538" s="1"/>
      <c r="C538" s="1"/>
      <c r="D538" s="1"/>
      <c r="E538" s="1"/>
      <c r="F538" s="1"/>
    </row>
    <row r="539" customFormat="false" ht="15" hidden="false" customHeight="false" outlineLevel="0" collapsed="false">
      <c r="B539" s="1"/>
      <c r="C539" s="1"/>
      <c r="D539" s="1"/>
      <c r="E539" s="1"/>
      <c r="F539" s="1"/>
    </row>
    <row r="540" customFormat="false" ht="15" hidden="false" customHeight="false" outlineLevel="0" collapsed="false">
      <c r="B540" s="1"/>
      <c r="C540" s="1"/>
      <c r="D540" s="1"/>
      <c r="E540" s="1"/>
      <c r="F540" s="1"/>
    </row>
    <row r="541" customFormat="false" ht="15" hidden="false" customHeight="false" outlineLevel="0" collapsed="false">
      <c r="B541" s="1"/>
      <c r="C541" s="1"/>
      <c r="D541" s="1"/>
      <c r="E541" s="1"/>
      <c r="F541" s="1"/>
    </row>
    <row r="542" customFormat="false" ht="15" hidden="false" customHeight="false" outlineLevel="0" collapsed="false">
      <c r="B542" s="1"/>
      <c r="C542" s="1"/>
      <c r="D542" s="1"/>
      <c r="E542" s="1"/>
      <c r="F542" s="1"/>
    </row>
    <row r="543" customFormat="false" ht="15" hidden="false" customHeight="false" outlineLevel="0" collapsed="false">
      <c r="B543" s="1"/>
      <c r="C543" s="1"/>
      <c r="D543" s="1"/>
      <c r="E543" s="1"/>
      <c r="F543" s="1"/>
    </row>
    <row r="544" customFormat="false" ht="15" hidden="false" customHeight="false" outlineLevel="0" collapsed="false">
      <c r="B544" s="1"/>
      <c r="C544" s="1"/>
      <c r="D544" s="1"/>
      <c r="E544" s="1"/>
      <c r="F544" s="1"/>
    </row>
    <row r="545" customFormat="false" ht="15" hidden="false" customHeight="false" outlineLevel="0" collapsed="false">
      <c r="B545" s="1"/>
      <c r="C545" s="1"/>
      <c r="D545" s="1"/>
      <c r="E545" s="1"/>
      <c r="F545" s="1"/>
    </row>
    <row r="546" customFormat="false" ht="15" hidden="false" customHeight="false" outlineLevel="0" collapsed="false">
      <c r="B546" s="1"/>
      <c r="C546" s="1"/>
      <c r="D546" s="1"/>
      <c r="E546" s="1"/>
      <c r="F546" s="1"/>
    </row>
    <row r="547" customFormat="false" ht="15" hidden="false" customHeight="false" outlineLevel="0" collapsed="false">
      <c r="B547" s="1"/>
      <c r="C547" s="1"/>
      <c r="D547" s="1"/>
      <c r="E547" s="1"/>
      <c r="F547" s="1"/>
    </row>
    <row r="548" customFormat="false" ht="15" hidden="false" customHeight="false" outlineLevel="0" collapsed="false">
      <c r="B548" s="1"/>
      <c r="C548" s="1"/>
      <c r="D548" s="1"/>
      <c r="E548" s="1"/>
      <c r="F548" s="1"/>
    </row>
    <row r="549" customFormat="false" ht="15" hidden="false" customHeight="false" outlineLevel="0" collapsed="false">
      <c r="B549" s="1"/>
      <c r="C549" s="1"/>
      <c r="D549" s="1"/>
      <c r="E549" s="1"/>
      <c r="F549" s="1"/>
    </row>
    <row r="550" customFormat="false" ht="15" hidden="false" customHeight="false" outlineLevel="0" collapsed="false">
      <c r="B550" s="1"/>
      <c r="C550" s="1"/>
      <c r="D550" s="1"/>
      <c r="E550" s="1"/>
      <c r="F550" s="1"/>
    </row>
    <row r="551" customFormat="false" ht="15" hidden="false" customHeight="false" outlineLevel="0" collapsed="false">
      <c r="B551" s="1"/>
      <c r="C551" s="1"/>
      <c r="D551" s="1"/>
      <c r="E551" s="1"/>
      <c r="F551" s="1"/>
    </row>
    <row r="552" customFormat="false" ht="15" hidden="false" customHeight="false" outlineLevel="0" collapsed="false">
      <c r="B552" s="1"/>
      <c r="C552" s="1"/>
      <c r="D552" s="1"/>
      <c r="E552" s="1"/>
      <c r="F552" s="1"/>
    </row>
    <row r="553" customFormat="false" ht="15" hidden="false" customHeight="false" outlineLevel="0" collapsed="false">
      <c r="B553" s="1"/>
      <c r="C553" s="1"/>
      <c r="D553" s="1"/>
      <c r="E553" s="1"/>
      <c r="F553" s="1"/>
    </row>
    <row r="554" customFormat="false" ht="15" hidden="false" customHeight="false" outlineLevel="0" collapsed="false">
      <c r="B554" s="1"/>
      <c r="C554" s="1"/>
      <c r="D554" s="1"/>
      <c r="E554" s="1"/>
      <c r="F554" s="1"/>
    </row>
    <row r="555" customFormat="false" ht="15" hidden="false" customHeight="false" outlineLevel="0" collapsed="false">
      <c r="B555" s="1"/>
      <c r="C555" s="1"/>
      <c r="D555" s="1"/>
      <c r="E555" s="1"/>
      <c r="F555" s="1"/>
    </row>
    <row r="556" customFormat="false" ht="15" hidden="false" customHeight="false" outlineLevel="0" collapsed="false">
      <c r="B556" s="1"/>
      <c r="C556" s="1"/>
      <c r="D556" s="1"/>
      <c r="E556" s="1"/>
      <c r="F556" s="1"/>
    </row>
    <row r="557" customFormat="false" ht="15" hidden="false" customHeight="false" outlineLevel="0" collapsed="false">
      <c r="B557" s="1"/>
      <c r="C557" s="1"/>
      <c r="D557" s="1"/>
      <c r="E557" s="1"/>
      <c r="F557" s="1"/>
    </row>
    <row r="558" customFormat="false" ht="15" hidden="false" customHeight="false" outlineLevel="0" collapsed="false">
      <c r="B558" s="1"/>
      <c r="C558" s="1"/>
      <c r="D558" s="1"/>
      <c r="E558" s="1"/>
      <c r="F558" s="1"/>
    </row>
    <row r="559" customFormat="false" ht="15" hidden="false" customHeight="false" outlineLevel="0" collapsed="false">
      <c r="B559" s="1"/>
      <c r="C559" s="1"/>
      <c r="D559" s="1"/>
      <c r="E559" s="1"/>
      <c r="F559" s="1"/>
    </row>
    <row r="560" customFormat="false" ht="15" hidden="false" customHeight="false" outlineLevel="0" collapsed="false">
      <c r="B560" s="1"/>
      <c r="C560" s="1"/>
      <c r="D560" s="1"/>
      <c r="E560" s="1"/>
      <c r="F560" s="1"/>
    </row>
    <row r="561" customFormat="false" ht="15" hidden="false" customHeight="false" outlineLevel="0" collapsed="false">
      <c r="B561" s="1"/>
      <c r="C561" s="1"/>
      <c r="D561" s="1"/>
      <c r="E561" s="1"/>
      <c r="F561" s="1"/>
    </row>
    <row r="562" customFormat="false" ht="15" hidden="false" customHeight="false" outlineLevel="0" collapsed="false">
      <c r="B562" s="1"/>
      <c r="C562" s="1"/>
      <c r="D562" s="1"/>
      <c r="E562" s="1"/>
      <c r="F562" s="1"/>
    </row>
    <row r="563" customFormat="false" ht="15" hidden="false" customHeight="false" outlineLevel="0" collapsed="false">
      <c r="B563" s="1"/>
      <c r="C563" s="1"/>
      <c r="D563" s="1"/>
      <c r="E563" s="1"/>
      <c r="F563" s="1"/>
    </row>
    <row r="564" customFormat="false" ht="15" hidden="false" customHeight="false" outlineLevel="0" collapsed="false">
      <c r="B564" s="1"/>
      <c r="C564" s="1"/>
      <c r="D564" s="1"/>
      <c r="E564" s="1"/>
      <c r="F564" s="1"/>
    </row>
    <row r="565" customFormat="false" ht="15" hidden="false" customHeight="false" outlineLevel="0" collapsed="false">
      <c r="B565" s="1"/>
      <c r="C565" s="1"/>
      <c r="D565" s="1"/>
      <c r="E565" s="1"/>
      <c r="F565" s="1"/>
    </row>
    <row r="566" customFormat="false" ht="15" hidden="false" customHeight="false" outlineLevel="0" collapsed="false">
      <c r="B566" s="1"/>
      <c r="C566" s="1"/>
      <c r="D566" s="1"/>
      <c r="E566" s="1"/>
      <c r="F566" s="1"/>
    </row>
    <row r="567" customFormat="false" ht="15" hidden="false" customHeight="false" outlineLevel="0" collapsed="false">
      <c r="B567" s="1"/>
      <c r="C567" s="1"/>
      <c r="D567" s="1"/>
      <c r="E567" s="1"/>
      <c r="F567" s="1"/>
    </row>
    <row r="568" customFormat="false" ht="15" hidden="false" customHeight="false" outlineLevel="0" collapsed="false">
      <c r="B568" s="1"/>
      <c r="C568" s="1"/>
      <c r="D568" s="1"/>
      <c r="E568" s="1"/>
      <c r="F568" s="1"/>
    </row>
    <row r="569" customFormat="false" ht="15" hidden="false" customHeight="false" outlineLevel="0" collapsed="false">
      <c r="B569" s="1"/>
      <c r="C569" s="1"/>
      <c r="D569" s="1"/>
      <c r="E569" s="1"/>
      <c r="F569" s="1"/>
    </row>
    <row r="570" customFormat="false" ht="15" hidden="false" customHeight="false" outlineLevel="0" collapsed="false">
      <c r="B570" s="1"/>
      <c r="C570" s="1"/>
      <c r="D570" s="1"/>
      <c r="E570" s="1"/>
      <c r="F570" s="1"/>
    </row>
    <row r="571" customFormat="false" ht="15" hidden="false" customHeight="false" outlineLevel="0" collapsed="false">
      <c r="B571" s="1"/>
      <c r="C571" s="1"/>
      <c r="D571" s="1"/>
      <c r="E571" s="1"/>
      <c r="F571" s="1"/>
    </row>
    <row r="572" customFormat="false" ht="15" hidden="false" customHeight="false" outlineLevel="0" collapsed="false">
      <c r="B572" s="1"/>
      <c r="C572" s="1"/>
      <c r="D572" s="1"/>
      <c r="E572" s="1"/>
      <c r="F572" s="1"/>
    </row>
    <row r="573" customFormat="false" ht="15" hidden="false" customHeight="false" outlineLevel="0" collapsed="false">
      <c r="B573" s="1"/>
      <c r="C573" s="1"/>
      <c r="D573" s="1"/>
      <c r="E573" s="1"/>
      <c r="F573" s="1"/>
    </row>
    <row r="574" customFormat="false" ht="15" hidden="false" customHeight="false" outlineLevel="0" collapsed="false">
      <c r="B574" s="1"/>
      <c r="C574" s="1"/>
      <c r="D574" s="1"/>
      <c r="E574" s="1"/>
      <c r="F574" s="1"/>
    </row>
    <row r="575" customFormat="false" ht="15" hidden="false" customHeight="false" outlineLevel="0" collapsed="false">
      <c r="B575" s="1"/>
      <c r="C575" s="1"/>
      <c r="D575" s="1"/>
      <c r="E575" s="1"/>
      <c r="F575" s="1"/>
    </row>
    <row r="576" customFormat="false" ht="15" hidden="false" customHeight="false" outlineLevel="0" collapsed="false">
      <c r="B576" s="1"/>
      <c r="C576" s="1"/>
      <c r="D576" s="1"/>
      <c r="E576" s="1"/>
      <c r="F576" s="1"/>
    </row>
    <row r="577" customFormat="false" ht="15" hidden="false" customHeight="false" outlineLevel="0" collapsed="false">
      <c r="B577" s="1"/>
      <c r="C577" s="1"/>
      <c r="D577" s="1"/>
      <c r="E577" s="1"/>
      <c r="F577" s="1"/>
    </row>
    <row r="578" customFormat="false" ht="15" hidden="false" customHeight="false" outlineLevel="0" collapsed="false">
      <c r="B578" s="1"/>
      <c r="C578" s="1"/>
      <c r="D578" s="1"/>
      <c r="E578" s="1"/>
      <c r="F578" s="1"/>
    </row>
    <row r="579" customFormat="false" ht="15" hidden="false" customHeight="false" outlineLevel="0" collapsed="false">
      <c r="B579" s="1"/>
      <c r="C579" s="1"/>
      <c r="D579" s="1"/>
      <c r="E579" s="1"/>
      <c r="F579" s="1"/>
    </row>
    <row r="580" customFormat="false" ht="15" hidden="false" customHeight="false" outlineLevel="0" collapsed="false">
      <c r="B580" s="1"/>
      <c r="C580" s="1"/>
      <c r="D580" s="1"/>
      <c r="E580" s="1"/>
      <c r="F580" s="1"/>
    </row>
    <row r="581" customFormat="false" ht="15" hidden="false" customHeight="false" outlineLevel="0" collapsed="false">
      <c r="B581" s="1"/>
      <c r="C581" s="1"/>
      <c r="D581" s="1"/>
      <c r="E581" s="1"/>
      <c r="F581" s="1"/>
    </row>
    <row r="582" customFormat="false" ht="15" hidden="false" customHeight="false" outlineLevel="0" collapsed="false">
      <c r="B582" s="1"/>
      <c r="C582" s="1"/>
      <c r="D582" s="1"/>
      <c r="E582" s="1"/>
      <c r="F582" s="1"/>
    </row>
    <row r="583" customFormat="false" ht="15" hidden="false" customHeight="false" outlineLevel="0" collapsed="false">
      <c r="B583" s="1"/>
      <c r="C583" s="1"/>
      <c r="D583" s="1"/>
      <c r="E583" s="1"/>
      <c r="F583" s="1"/>
    </row>
    <row r="584" customFormat="false" ht="15" hidden="false" customHeight="false" outlineLevel="0" collapsed="false">
      <c r="B584" s="1"/>
      <c r="C584" s="1"/>
      <c r="D584" s="1"/>
      <c r="E584" s="1"/>
      <c r="F584" s="1"/>
    </row>
    <row r="585" customFormat="false" ht="15" hidden="false" customHeight="false" outlineLevel="0" collapsed="false">
      <c r="B585" s="1"/>
      <c r="C585" s="1"/>
      <c r="D585" s="1"/>
      <c r="E585" s="1"/>
      <c r="F585" s="1"/>
    </row>
    <row r="586" customFormat="false" ht="15" hidden="false" customHeight="false" outlineLevel="0" collapsed="false">
      <c r="B586" s="1"/>
      <c r="C586" s="1"/>
      <c r="D586" s="1"/>
      <c r="E586" s="1"/>
      <c r="F586" s="1"/>
    </row>
    <row r="587" customFormat="false" ht="15" hidden="false" customHeight="false" outlineLevel="0" collapsed="false">
      <c r="B587" s="1"/>
      <c r="C587" s="1"/>
      <c r="D587" s="1"/>
      <c r="E587" s="1"/>
      <c r="F587" s="1"/>
    </row>
    <row r="588" customFormat="false" ht="15" hidden="false" customHeight="false" outlineLevel="0" collapsed="false">
      <c r="B588" s="1"/>
      <c r="C588" s="1"/>
      <c r="D588" s="1"/>
      <c r="E588" s="1"/>
      <c r="F588" s="1"/>
    </row>
    <row r="589" customFormat="false" ht="15" hidden="false" customHeight="false" outlineLevel="0" collapsed="false">
      <c r="B589" s="1"/>
      <c r="C589" s="1"/>
      <c r="D589" s="1"/>
      <c r="E589" s="1"/>
      <c r="F589" s="1"/>
    </row>
    <row r="590" customFormat="false" ht="15" hidden="false" customHeight="false" outlineLevel="0" collapsed="false">
      <c r="B590" s="1"/>
      <c r="C590" s="1"/>
      <c r="D590" s="1"/>
      <c r="E590" s="1"/>
      <c r="F590" s="1"/>
    </row>
    <row r="591" customFormat="false" ht="15" hidden="false" customHeight="false" outlineLevel="0" collapsed="false">
      <c r="B591" s="1"/>
      <c r="C591" s="1"/>
      <c r="D591" s="1"/>
      <c r="E591" s="1"/>
      <c r="F591" s="1"/>
    </row>
    <row r="592" customFormat="false" ht="15" hidden="false" customHeight="false" outlineLevel="0" collapsed="false">
      <c r="B592" s="1"/>
      <c r="C592" s="1"/>
      <c r="D592" s="1"/>
      <c r="E592" s="1"/>
      <c r="F592" s="1"/>
    </row>
    <row r="593" customFormat="false" ht="15" hidden="false" customHeight="false" outlineLevel="0" collapsed="false">
      <c r="B593" s="1"/>
      <c r="C593" s="1"/>
      <c r="D593" s="1"/>
      <c r="E593" s="1"/>
      <c r="F593" s="1"/>
    </row>
    <row r="594" customFormat="false" ht="15" hidden="false" customHeight="false" outlineLevel="0" collapsed="false">
      <c r="B594" s="1"/>
      <c r="C594" s="1"/>
      <c r="D594" s="1"/>
      <c r="E594" s="1"/>
      <c r="F594" s="1"/>
    </row>
    <row r="595" customFormat="false" ht="15" hidden="false" customHeight="false" outlineLevel="0" collapsed="false">
      <c r="B595" s="1"/>
      <c r="C595" s="1"/>
      <c r="D595" s="1"/>
      <c r="E595" s="1"/>
      <c r="F595" s="1"/>
    </row>
    <row r="596" customFormat="false" ht="15" hidden="false" customHeight="false" outlineLevel="0" collapsed="false">
      <c r="B596" s="1"/>
      <c r="C596" s="1"/>
      <c r="D596" s="1"/>
      <c r="E596" s="1"/>
      <c r="F596" s="1"/>
    </row>
    <row r="597" customFormat="false" ht="15" hidden="false" customHeight="false" outlineLevel="0" collapsed="false">
      <c r="B597" s="1"/>
      <c r="C597" s="1"/>
      <c r="D597" s="1"/>
      <c r="E597" s="1"/>
      <c r="F597" s="1"/>
    </row>
    <row r="598" customFormat="false" ht="15" hidden="false" customHeight="false" outlineLevel="0" collapsed="false">
      <c r="B598" s="1"/>
      <c r="C598" s="1"/>
      <c r="D598" s="1"/>
      <c r="E598" s="1"/>
      <c r="F598" s="1"/>
    </row>
    <row r="599" customFormat="false" ht="15" hidden="false" customHeight="false" outlineLevel="0" collapsed="false">
      <c r="B599" s="1"/>
      <c r="C599" s="1"/>
      <c r="D599" s="1"/>
      <c r="E599" s="1"/>
      <c r="F599" s="1"/>
    </row>
    <row r="600" customFormat="false" ht="15" hidden="false" customHeight="false" outlineLevel="0" collapsed="false">
      <c r="B600" s="1"/>
      <c r="C600" s="1"/>
      <c r="D600" s="1"/>
      <c r="E600" s="1"/>
      <c r="F600" s="1"/>
    </row>
    <row r="601" customFormat="false" ht="15" hidden="false" customHeight="false" outlineLevel="0" collapsed="false">
      <c r="B601" s="1"/>
      <c r="C601" s="1"/>
      <c r="D601" s="1"/>
      <c r="E601" s="1"/>
      <c r="F601" s="1"/>
    </row>
    <row r="602" customFormat="false" ht="15" hidden="false" customHeight="false" outlineLevel="0" collapsed="false">
      <c r="B602" s="1"/>
      <c r="C602" s="1"/>
      <c r="D602" s="1"/>
      <c r="E602" s="1"/>
      <c r="F602" s="1"/>
    </row>
    <row r="603" customFormat="false" ht="15" hidden="false" customHeight="false" outlineLevel="0" collapsed="false">
      <c r="B603" s="1"/>
      <c r="C603" s="1"/>
      <c r="D603" s="1"/>
      <c r="E603" s="1"/>
      <c r="F603" s="1"/>
    </row>
    <row r="604" customFormat="false" ht="15" hidden="false" customHeight="false" outlineLevel="0" collapsed="false">
      <c r="B604" s="1"/>
      <c r="C604" s="1"/>
      <c r="D604" s="1"/>
      <c r="E604" s="1"/>
      <c r="F604" s="1"/>
    </row>
    <row r="605" customFormat="false" ht="15" hidden="false" customHeight="false" outlineLevel="0" collapsed="false">
      <c r="B605" s="1"/>
      <c r="C605" s="1"/>
      <c r="D605" s="1"/>
      <c r="E605" s="1"/>
      <c r="F605" s="1"/>
    </row>
    <row r="606" customFormat="false" ht="15" hidden="false" customHeight="false" outlineLevel="0" collapsed="false">
      <c r="B606" s="1"/>
      <c r="C606" s="1"/>
      <c r="D606" s="1"/>
      <c r="E606" s="1"/>
      <c r="F606" s="1"/>
    </row>
    <row r="607" customFormat="false" ht="15" hidden="false" customHeight="false" outlineLevel="0" collapsed="false">
      <c r="B607" s="1"/>
      <c r="C607" s="1"/>
      <c r="D607" s="1"/>
      <c r="E607" s="1"/>
      <c r="F607" s="1"/>
    </row>
    <row r="608" customFormat="false" ht="15" hidden="false" customHeight="false" outlineLevel="0" collapsed="false">
      <c r="B608" s="1"/>
      <c r="C608" s="1"/>
      <c r="D608" s="1"/>
      <c r="E608" s="1"/>
      <c r="F608" s="1"/>
    </row>
    <row r="609" customFormat="false" ht="15" hidden="false" customHeight="false" outlineLevel="0" collapsed="false">
      <c r="B609" s="1"/>
      <c r="C609" s="1"/>
      <c r="D609" s="1"/>
      <c r="E609" s="1"/>
      <c r="F609" s="1"/>
    </row>
    <row r="610" customFormat="false" ht="15" hidden="false" customHeight="false" outlineLevel="0" collapsed="false">
      <c r="B610" s="1"/>
      <c r="C610" s="1"/>
      <c r="D610" s="1"/>
      <c r="E610" s="1"/>
      <c r="F610" s="1"/>
    </row>
    <row r="611" customFormat="false" ht="15" hidden="false" customHeight="false" outlineLevel="0" collapsed="false">
      <c r="B611" s="1"/>
      <c r="C611" s="1"/>
      <c r="D611" s="1"/>
      <c r="E611" s="1"/>
      <c r="F611" s="1"/>
    </row>
    <row r="612" customFormat="false" ht="15" hidden="false" customHeight="false" outlineLevel="0" collapsed="false">
      <c r="B612" s="1"/>
      <c r="C612" s="1"/>
      <c r="D612" s="1"/>
      <c r="E612" s="1"/>
      <c r="F612" s="1"/>
    </row>
    <row r="613" customFormat="false" ht="15" hidden="false" customHeight="false" outlineLevel="0" collapsed="false">
      <c r="B613" s="1"/>
      <c r="C613" s="1"/>
      <c r="D613" s="1"/>
      <c r="E613" s="1"/>
      <c r="F613" s="1"/>
    </row>
    <row r="614" customFormat="false" ht="15" hidden="false" customHeight="false" outlineLevel="0" collapsed="false">
      <c r="B614" s="1"/>
      <c r="C614" s="1"/>
      <c r="D614" s="1"/>
      <c r="E614" s="1"/>
      <c r="F614" s="1"/>
    </row>
    <row r="615" customFormat="false" ht="15" hidden="false" customHeight="false" outlineLevel="0" collapsed="false">
      <c r="B615" s="1"/>
      <c r="C615" s="1"/>
      <c r="D615" s="1"/>
      <c r="E615" s="1"/>
      <c r="F615" s="1"/>
    </row>
    <row r="616" customFormat="false" ht="15" hidden="false" customHeight="false" outlineLevel="0" collapsed="false">
      <c r="B616" s="1"/>
      <c r="C616" s="1"/>
      <c r="D616" s="1"/>
      <c r="E616" s="1"/>
      <c r="F616" s="1"/>
    </row>
    <row r="617" customFormat="false" ht="15" hidden="false" customHeight="false" outlineLevel="0" collapsed="false">
      <c r="B617" s="1"/>
      <c r="C617" s="1"/>
      <c r="D617" s="1"/>
      <c r="E617" s="1"/>
      <c r="F617" s="1"/>
    </row>
    <row r="618" customFormat="false" ht="15" hidden="false" customHeight="false" outlineLevel="0" collapsed="false">
      <c r="B618" s="1"/>
      <c r="C618" s="1"/>
      <c r="D618" s="1"/>
      <c r="E618" s="1"/>
      <c r="F618" s="1"/>
    </row>
    <row r="619" customFormat="false" ht="15" hidden="false" customHeight="false" outlineLevel="0" collapsed="false">
      <c r="B619" s="1"/>
      <c r="C619" s="1"/>
      <c r="D619" s="1"/>
      <c r="E619" s="1"/>
      <c r="F619" s="1"/>
    </row>
    <row r="620" customFormat="false" ht="15" hidden="false" customHeight="false" outlineLevel="0" collapsed="false">
      <c r="B620" s="1"/>
      <c r="C620" s="1"/>
      <c r="D620" s="1"/>
      <c r="E620" s="1"/>
      <c r="F620" s="1"/>
    </row>
    <row r="621" customFormat="false" ht="15" hidden="false" customHeight="false" outlineLevel="0" collapsed="false">
      <c r="B621" s="1"/>
      <c r="C621" s="1"/>
      <c r="D621" s="1"/>
      <c r="E621" s="1"/>
      <c r="F621" s="1"/>
    </row>
    <row r="622" customFormat="false" ht="15" hidden="false" customHeight="false" outlineLevel="0" collapsed="false">
      <c r="B622" s="1"/>
      <c r="C622" s="1"/>
      <c r="D622" s="1"/>
      <c r="E622" s="1"/>
      <c r="F622" s="1"/>
    </row>
    <row r="623" customFormat="false" ht="15" hidden="false" customHeight="false" outlineLevel="0" collapsed="false">
      <c r="B623" s="1"/>
      <c r="C623" s="1"/>
      <c r="D623" s="1"/>
      <c r="E623" s="1"/>
      <c r="F623" s="1"/>
    </row>
    <row r="624" customFormat="false" ht="15" hidden="false" customHeight="false" outlineLevel="0" collapsed="false">
      <c r="B624" s="1"/>
      <c r="C624" s="1"/>
      <c r="D624" s="1"/>
      <c r="E624" s="1"/>
      <c r="F624" s="1"/>
    </row>
    <row r="625" customFormat="false" ht="15" hidden="false" customHeight="false" outlineLevel="0" collapsed="false">
      <c r="B625" s="1"/>
      <c r="C625" s="1"/>
      <c r="D625" s="1"/>
      <c r="E625" s="1"/>
      <c r="F625" s="1"/>
    </row>
    <row r="626" customFormat="false" ht="15" hidden="false" customHeight="false" outlineLevel="0" collapsed="false">
      <c r="B626" s="1"/>
      <c r="C626" s="1"/>
      <c r="D626" s="1"/>
      <c r="E626" s="1"/>
      <c r="F626" s="1"/>
    </row>
    <row r="627" customFormat="false" ht="15" hidden="false" customHeight="false" outlineLevel="0" collapsed="false">
      <c r="B627" s="1"/>
      <c r="C627" s="1"/>
      <c r="D627" s="1"/>
      <c r="E627" s="1"/>
      <c r="F627" s="1"/>
    </row>
    <row r="628" customFormat="false" ht="15" hidden="false" customHeight="false" outlineLevel="0" collapsed="false">
      <c r="B628" s="1"/>
      <c r="C628" s="1"/>
      <c r="D628" s="1"/>
      <c r="E628" s="1"/>
      <c r="F628" s="1"/>
    </row>
    <row r="629" customFormat="false" ht="15" hidden="false" customHeight="false" outlineLevel="0" collapsed="false">
      <c r="B629" s="1"/>
      <c r="C629" s="1"/>
      <c r="D629" s="1"/>
      <c r="E629" s="1"/>
      <c r="F629" s="1"/>
    </row>
    <row r="630" customFormat="false" ht="15" hidden="false" customHeight="false" outlineLevel="0" collapsed="false">
      <c r="B630" s="1"/>
      <c r="C630" s="1"/>
      <c r="D630" s="1"/>
      <c r="E630" s="1"/>
      <c r="F630" s="1"/>
    </row>
    <row r="631" customFormat="false" ht="15" hidden="false" customHeight="false" outlineLevel="0" collapsed="false">
      <c r="B631" s="1"/>
      <c r="C631" s="1"/>
      <c r="D631" s="1"/>
      <c r="E631" s="1"/>
      <c r="F631" s="1"/>
    </row>
    <row r="632" customFormat="false" ht="15" hidden="false" customHeight="false" outlineLevel="0" collapsed="false">
      <c r="B632" s="1"/>
      <c r="C632" s="1"/>
      <c r="D632" s="1"/>
      <c r="E632" s="1"/>
      <c r="F632" s="1"/>
    </row>
    <row r="633" customFormat="false" ht="15" hidden="false" customHeight="false" outlineLevel="0" collapsed="false">
      <c r="B633" s="1"/>
      <c r="C633" s="1"/>
      <c r="D633" s="1"/>
      <c r="E633" s="1"/>
      <c r="F633" s="1"/>
    </row>
    <row r="634" customFormat="false" ht="15" hidden="false" customHeight="false" outlineLevel="0" collapsed="false">
      <c r="B634" s="1"/>
      <c r="C634" s="1"/>
      <c r="D634" s="1"/>
      <c r="E634" s="1"/>
      <c r="F634" s="1"/>
    </row>
    <row r="635" customFormat="false" ht="15" hidden="false" customHeight="false" outlineLevel="0" collapsed="false">
      <c r="B635" s="1"/>
      <c r="C635" s="1"/>
      <c r="D635" s="1"/>
      <c r="E635" s="1"/>
      <c r="F635" s="1"/>
    </row>
    <row r="636" customFormat="false" ht="15" hidden="false" customHeight="false" outlineLevel="0" collapsed="false">
      <c r="B636" s="1"/>
      <c r="C636" s="1"/>
      <c r="D636" s="1"/>
      <c r="E636" s="1"/>
      <c r="F636" s="1"/>
    </row>
    <row r="637" customFormat="false" ht="15" hidden="false" customHeight="false" outlineLevel="0" collapsed="false">
      <c r="B637" s="1"/>
      <c r="C637" s="1"/>
      <c r="D637" s="1"/>
      <c r="E637" s="1"/>
      <c r="F637" s="1"/>
    </row>
    <row r="638" customFormat="false" ht="15" hidden="false" customHeight="false" outlineLevel="0" collapsed="false">
      <c r="B638" s="1"/>
      <c r="C638" s="1"/>
      <c r="D638" s="1"/>
      <c r="E638" s="1"/>
      <c r="F638" s="1"/>
    </row>
    <row r="639" customFormat="false" ht="15" hidden="false" customHeight="false" outlineLevel="0" collapsed="false">
      <c r="B639" s="1"/>
      <c r="C639" s="1"/>
      <c r="D639" s="1"/>
      <c r="E639" s="1"/>
      <c r="F639" s="1"/>
    </row>
    <row r="640" customFormat="false" ht="15" hidden="false" customHeight="false" outlineLevel="0" collapsed="false">
      <c r="B640" s="1"/>
      <c r="C640" s="1"/>
      <c r="D640" s="1"/>
      <c r="E640" s="1"/>
      <c r="F640" s="1"/>
    </row>
    <row r="641" customFormat="false" ht="15" hidden="false" customHeight="false" outlineLevel="0" collapsed="false">
      <c r="B641" s="1"/>
      <c r="C641" s="1"/>
      <c r="D641" s="1"/>
      <c r="E641" s="1"/>
      <c r="F641" s="1"/>
    </row>
    <row r="642" customFormat="false" ht="15" hidden="false" customHeight="false" outlineLevel="0" collapsed="false">
      <c r="B642" s="1"/>
      <c r="C642" s="1"/>
      <c r="D642" s="1"/>
      <c r="E642" s="1"/>
      <c r="F642" s="1"/>
    </row>
    <row r="643" customFormat="false" ht="15" hidden="false" customHeight="false" outlineLevel="0" collapsed="false">
      <c r="B643" s="1"/>
      <c r="C643" s="1"/>
      <c r="D643" s="1"/>
      <c r="E643" s="1"/>
      <c r="F643" s="1"/>
    </row>
    <row r="644" customFormat="false" ht="15" hidden="false" customHeight="false" outlineLevel="0" collapsed="false">
      <c r="B644" s="1"/>
      <c r="C644" s="1"/>
      <c r="D644" s="1"/>
      <c r="E644" s="1"/>
      <c r="F644" s="1"/>
    </row>
    <row r="645" customFormat="false" ht="15" hidden="false" customHeight="false" outlineLevel="0" collapsed="false">
      <c r="B645" s="1"/>
      <c r="C645" s="1"/>
      <c r="D645" s="1"/>
      <c r="E645" s="1"/>
      <c r="F645" s="1"/>
    </row>
    <row r="646" customFormat="false" ht="15" hidden="false" customHeight="false" outlineLevel="0" collapsed="false">
      <c r="B646" s="1"/>
      <c r="C646" s="1"/>
      <c r="D646" s="1"/>
      <c r="E646" s="1"/>
      <c r="F646" s="1"/>
    </row>
    <row r="647" customFormat="false" ht="15" hidden="false" customHeight="false" outlineLevel="0" collapsed="false">
      <c r="B647" s="1"/>
      <c r="C647" s="1"/>
      <c r="D647" s="1"/>
      <c r="E647" s="1"/>
      <c r="F647" s="1"/>
    </row>
    <row r="648" customFormat="false" ht="15" hidden="false" customHeight="false" outlineLevel="0" collapsed="false">
      <c r="B648" s="1"/>
      <c r="C648" s="1"/>
      <c r="D648" s="1"/>
      <c r="E648" s="1"/>
      <c r="F648" s="1"/>
    </row>
    <row r="649" customFormat="false" ht="15" hidden="false" customHeight="false" outlineLevel="0" collapsed="false">
      <c r="B649" s="1"/>
      <c r="C649" s="1"/>
      <c r="D649" s="1"/>
      <c r="E649" s="1"/>
      <c r="F649" s="1"/>
    </row>
    <row r="650" customFormat="false" ht="15" hidden="false" customHeight="false" outlineLevel="0" collapsed="false">
      <c r="B650" s="1"/>
      <c r="C650" s="1"/>
      <c r="D650" s="1"/>
      <c r="E650" s="1"/>
      <c r="F650" s="1"/>
    </row>
    <row r="651" customFormat="false" ht="15" hidden="false" customHeight="false" outlineLevel="0" collapsed="false">
      <c r="B651" s="1"/>
      <c r="C651" s="1"/>
      <c r="D651" s="1"/>
      <c r="E651" s="1"/>
      <c r="F651" s="1"/>
    </row>
    <row r="652" customFormat="false" ht="15" hidden="false" customHeight="false" outlineLevel="0" collapsed="false">
      <c r="B652" s="1"/>
      <c r="C652" s="1"/>
      <c r="D652" s="1"/>
      <c r="E652" s="1"/>
      <c r="F652" s="1"/>
    </row>
    <row r="653" customFormat="false" ht="15" hidden="false" customHeight="false" outlineLevel="0" collapsed="false">
      <c r="B653" s="1"/>
      <c r="C653" s="1"/>
      <c r="D653" s="1"/>
      <c r="E653" s="1"/>
      <c r="F653" s="1"/>
    </row>
    <row r="654" customFormat="false" ht="15" hidden="false" customHeight="false" outlineLevel="0" collapsed="false">
      <c r="B654" s="1"/>
      <c r="C654" s="1"/>
      <c r="D654" s="1"/>
      <c r="E654" s="1"/>
      <c r="F654" s="1"/>
    </row>
    <row r="655" customFormat="false" ht="15" hidden="false" customHeight="false" outlineLevel="0" collapsed="false">
      <c r="B655" s="1"/>
      <c r="C655" s="1"/>
      <c r="D655" s="1"/>
      <c r="E655" s="1"/>
      <c r="F655" s="1"/>
    </row>
    <row r="656" customFormat="false" ht="15" hidden="false" customHeight="false" outlineLevel="0" collapsed="false">
      <c r="B656" s="1"/>
      <c r="C656" s="1"/>
      <c r="D656" s="1"/>
      <c r="E656" s="1"/>
      <c r="F656" s="1"/>
    </row>
    <row r="657" customFormat="false" ht="15" hidden="false" customHeight="false" outlineLevel="0" collapsed="false">
      <c r="B657" s="1"/>
      <c r="C657" s="1"/>
      <c r="D657" s="1"/>
      <c r="E657" s="1"/>
      <c r="F657" s="1"/>
    </row>
    <row r="658" customFormat="false" ht="15" hidden="false" customHeight="false" outlineLevel="0" collapsed="false">
      <c r="B658" s="1"/>
      <c r="C658" s="1"/>
      <c r="D658" s="1"/>
      <c r="E658" s="1"/>
      <c r="F658" s="1"/>
    </row>
    <row r="659" customFormat="false" ht="15" hidden="false" customHeight="false" outlineLevel="0" collapsed="false">
      <c r="B659" s="1"/>
      <c r="C659" s="1"/>
      <c r="D659" s="1"/>
      <c r="E659" s="1"/>
      <c r="F659" s="1"/>
    </row>
    <row r="660" customFormat="false" ht="15" hidden="false" customHeight="false" outlineLevel="0" collapsed="false">
      <c r="B660" s="1"/>
      <c r="C660" s="1"/>
      <c r="D660" s="1"/>
      <c r="E660" s="1"/>
      <c r="F660" s="1"/>
    </row>
    <row r="661" customFormat="false" ht="15" hidden="false" customHeight="false" outlineLevel="0" collapsed="false">
      <c r="B661" s="1"/>
      <c r="C661" s="1"/>
      <c r="D661" s="1"/>
      <c r="E661" s="1"/>
      <c r="F661" s="1"/>
    </row>
    <row r="662" customFormat="false" ht="15" hidden="false" customHeight="false" outlineLevel="0" collapsed="false">
      <c r="B662" s="1"/>
      <c r="C662" s="1"/>
      <c r="D662" s="1"/>
      <c r="E662" s="1"/>
      <c r="F662" s="1"/>
    </row>
    <row r="663" customFormat="false" ht="15" hidden="false" customHeight="false" outlineLevel="0" collapsed="false">
      <c r="B663" s="1"/>
      <c r="C663" s="1"/>
      <c r="D663" s="1"/>
      <c r="E663" s="1"/>
      <c r="F663" s="1"/>
    </row>
    <row r="664" customFormat="false" ht="15" hidden="false" customHeight="false" outlineLevel="0" collapsed="false">
      <c r="B664" s="1"/>
      <c r="C664" s="1"/>
      <c r="D664" s="1"/>
      <c r="E664" s="1"/>
      <c r="F664" s="1"/>
    </row>
    <row r="665" customFormat="false" ht="15" hidden="false" customHeight="false" outlineLevel="0" collapsed="false">
      <c r="B665" s="1"/>
      <c r="C665" s="1"/>
      <c r="D665" s="1"/>
      <c r="E665" s="1"/>
      <c r="F665" s="1"/>
    </row>
    <row r="666" customFormat="false" ht="15" hidden="false" customHeight="false" outlineLevel="0" collapsed="false">
      <c r="B666" s="1"/>
      <c r="C666" s="1"/>
      <c r="D666" s="1"/>
      <c r="E666" s="1"/>
      <c r="F666" s="1"/>
    </row>
    <row r="667" customFormat="false" ht="15" hidden="false" customHeight="false" outlineLevel="0" collapsed="false">
      <c r="B667" s="1"/>
      <c r="C667" s="1"/>
      <c r="D667" s="1"/>
      <c r="E667" s="1"/>
      <c r="F667" s="1"/>
    </row>
    <row r="668" customFormat="false" ht="15" hidden="false" customHeight="false" outlineLevel="0" collapsed="false">
      <c r="B668" s="1"/>
      <c r="C668" s="1"/>
      <c r="D668" s="1"/>
      <c r="E668" s="1"/>
      <c r="F668" s="1"/>
    </row>
    <row r="669" customFormat="false" ht="15" hidden="false" customHeight="false" outlineLevel="0" collapsed="false">
      <c r="B669" s="1"/>
      <c r="C669" s="1"/>
      <c r="D669" s="1"/>
      <c r="E669" s="1"/>
      <c r="F669" s="1"/>
    </row>
    <row r="670" customFormat="false" ht="15" hidden="false" customHeight="false" outlineLevel="0" collapsed="false">
      <c r="B670" s="1"/>
      <c r="C670" s="1"/>
      <c r="D670" s="1"/>
      <c r="E670" s="1"/>
      <c r="F670" s="1"/>
    </row>
    <row r="671" customFormat="false" ht="15" hidden="false" customHeight="false" outlineLevel="0" collapsed="false">
      <c r="B671" s="1"/>
      <c r="C671" s="1"/>
      <c r="D671" s="1"/>
      <c r="E671" s="1"/>
      <c r="F671" s="1"/>
    </row>
    <row r="672" customFormat="false" ht="15" hidden="false" customHeight="false" outlineLevel="0" collapsed="false">
      <c r="B672" s="1"/>
      <c r="C672" s="1"/>
      <c r="D672" s="1"/>
      <c r="E672" s="1"/>
      <c r="F672" s="1"/>
    </row>
    <row r="673" customFormat="false" ht="15" hidden="false" customHeight="false" outlineLevel="0" collapsed="false">
      <c r="B673" s="1"/>
      <c r="C673" s="1"/>
      <c r="D673" s="1"/>
      <c r="E673" s="1"/>
      <c r="F673" s="1"/>
    </row>
    <row r="674" customFormat="false" ht="15" hidden="false" customHeight="false" outlineLevel="0" collapsed="false">
      <c r="B674" s="1"/>
      <c r="C674" s="1"/>
      <c r="D674" s="1"/>
      <c r="E674" s="1"/>
      <c r="F674" s="1"/>
    </row>
    <row r="675" customFormat="false" ht="15" hidden="false" customHeight="false" outlineLevel="0" collapsed="false">
      <c r="B675" s="1"/>
      <c r="C675" s="1"/>
      <c r="D675" s="1"/>
      <c r="E675" s="1"/>
      <c r="F675" s="1"/>
    </row>
    <row r="676" customFormat="false" ht="15" hidden="false" customHeight="false" outlineLevel="0" collapsed="false">
      <c r="B676" s="1"/>
      <c r="C676" s="1"/>
      <c r="D676" s="1"/>
      <c r="E676" s="1"/>
      <c r="F676" s="1"/>
    </row>
    <row r="677" customFormat="false" ht="15" hidden="false" customHeight="false" outlineLevel="0" collapsed="false">
      <c r="B677" s="1"/>
      <c r="C677" s="1"/>
      <c r="D677" s="1"/>
      <c r="E677" s="1"/>
      <c r="F677" s="1"/>
    </row>
    <row r="678" customFormat="false" ht="15" hidden="false" customHeight="false" outlineLevel="0" collapsed="false">
      <c r="B678" s="1"/>
      <c r="C678" s="1"/>
      <c r="D678" s="1"/>
      <c r="E678" s="1"/>
      <c r="F678" s="1"/>
    </row>
    <row r="679" customFormat="false" ht="15" hidden="false" customHeight="false" outlineLevel="0" collapsed="false">
      <c r="B679" s="1"/>
      <c r="C679" s="1"/>
      <c r="D679" s="1"/>
      <c r="E679" s="1"/>
      <c r="F679" s="1"/>
    </row>
    <row r="680" customFormat="false" ht="15" hidden="false" customHeight="false" outlineLevel="0" collapsed="false">
      <c r="B680" s="1"/>
      <c r="C680" s="1"/>
      <c r="D680" s="1"/>
      <c r="E680" s="1"/>
      <c r="F680" s="1"/>
    </row>
    <row r="681" customFormat="false" ht="15" hidden="false" customHeight="false" outlineLevel="0" collapsed="false">
      <c r="B681" s="1"/>
      <c r="C681" s="1"/>
      <c r="D681" s="1"/>
      <c r="E681" s="1"/>
      <c r="F681" s="1"/>
    </row>
    <row r="682" customFormat="false" ht="15" hidden="false" customHeight="false" outlineLevel="0" collapsed="false">
      <c r="B682" s="1"/>
      <c r="C682" s="1"/>
      <c r="D682" s="1"/>
      <c r="E682" s="1"/>
      <c r="F682" s="1"/>
    </row>
    <row r="683" customFormat="false" ht="15" hidden="false" customHeight="false" outlineLevel="0" collapsed="false">
      <c r="B683" s="1"/>
      <c r="C683" s="1"/>
      <c r="D683" s="1"/>
      <c r="E683" s="1"/>
      <c r="F683" s="1"/>
    </row>
    <row r="684" customFormat="false" ht="15" hidden="false" customHeight="false" outlineLevel="0" collapsed="false">
      <c r="B684" s="1"/>
      <c r="C684" s="1"/>
      <c r="D684" s="1"/>
      <c r="E684" s="1"/>
      <c r="F684" s="1"/>
    </row>
    <row r="685" customFormat="false" ht="15" hidden="false" customHeight="false" outlineLevel="0" collapsed="false">
      <c r="B685" s="1"/>
      <c r="C685" s="1"/>
      <c r="D685" s="1"/>
      <c r="E685" s="1"/>
      <c r="F685" s="1"/>
    </row>
    <row r="686" customFormat="false" ht="15" hidden="false" customHeight="false" outlineLevel="0" collapsed="false">
      <c r="B686" s="1"/>
      <c r="C686" s="1"/>
      <c r="D686" s="1"/>
      <c r="E686" s="1"/>
      <c r="F686" s="1"/>
    </row>
    <row r="687" customFormat="false" ht="15" hidden="false" customHeight="false" outlineLevel="0" collapsed="false">
      <c r="B687" s="1"/>
      <c r="C687" s="1"/>
      <c r="D687" s="1"/>
      <c r="E687" s="1"/>
      <c r="F687" s="1"/>
    </row>
    <row r="688" customFormat="false" ht="15" hidden="false" customHeight="false" outlineLevel="0" collapsed="false">
      <c r="B688" s="1"/>
      <c r="C688" s="1"/>
      <c r="D688" s="1"/>
      <c r="E688" s="1"/>
      <c r="F688" s="1"/>
    </row>
    <row r="689" customFormat="false" ht="15" hidden="false" customHeight="false" outlineLevel="0" collapsed="false">
      <c r="B689" s="1"/>
      <c r="C689" s="1"/>
      <c r="D689" s="1"/>
      <c r="E689" s="1"/>
      <c r="F689" s="1"/>
    </row>
    <row r="690" customFormat="false" ht="15" hidden="false" customHeight="false" outlineLevel="0" collapsed="false">
      <c r="B690" s="1"/>
      <c r="C690" s="1"/>
      <c r="D690" s="1"/>
      <c r="E690" s="1"/>
      <c r="F690" s="1"/>
    </row>
    <row r="691" customFormat="false" ht="15" hidden="false" customHeight="false" outlineLevel="0" collapsed="false">
      <c r="B691" s="1"/>
      <c r="C691" s="1"/>
      <c r="D691" s="1"/>
      <c r="E691" s="1"/>
      <c r="F691" s="1"/>
    </row>
    <row r="692" customFormat="false" ht="15" hidden="false" customHeight="false" outlineLevel="0" collapsed="false">
      <c r="B692" s="1"/>
      <c r="C692" s="1"/>
      <c r="D692" s="1"/>
      <c r="E692" s="1"/>
      <c r="F692" s="1"/>
    </row>
    <row r="693" customFormat="false" ht="15" hidden="false" customHeight="false" outlineLevel="0" collapsed="false">
      <c r="B693" s="1"/>
      <c r="C693" s="1"/>
      <c r="D693" s="1"/>
      <c r="E693" s="1"/>
      <c r="F693" s="1"/>
    </row>
    <row r="694" customFormat="false" ht="15" hidden="false" customHeight="false" outlineLevel="0" collapsed="false">
      <c r="B694" s="1"/>
      <c r="C694" s="1"/>
      <c r="D694" s="1"/>
      <c r="E694" s="1"/>
      <c r="F694" s="1"/>
    </row>
    <row r="695" customFormat="false" ht="15" hidden="false" customHeight="false" outlineLevel="0" collapsed="false">
      <c r="B695" s="1"/>
      <c r="C695" s="1"/>
      <c r="D695" s="1"/>
      <c r="E695" s="1"/>
      <c r="F695" s="1"/>
    </row>
    <row r="696" customFormat="false" ht="15" hidden="false" customHeight="false" outlineLevel="0" collapsed="false">
      <c r="B696" s="1"/>
      <c r="C696" s="1"/>
      <c r="D696" s="1"/>
      <c r="E696" s="1"/>
      <c r="F696" s="1"/>
    </row>
    <row r="697" customFormat="false" ht="15" hidden="false" customHeight="false" outlineLevel="0" collapsed="false">
      <c r="B697" s="1"/>
      <c r="C697" s="1"/>
      <c r="D697" s="1"/>
      <c r="E697" s="1"/>
      <c r="F697" s="1"/>
    </row>
    <row r="698" customFormat="false" ht="15" hidden="false" customHeight="false" outlineLevel="0" collapsed="false">
      <c r="B698" s="1"/>
      <c r="C698" s="1"/>
      <c r="D698" s="1"/>
      <c r="E698" s="1"/>
      <c r="F698" s="1"/>
    </row>
    <row r="699" customFormat="false" ht="15" hidden="false" customHeight="false" outlineLevel="0" collapsed="false">
      <c r="B699" s="1"/>
      <c r="C699" s="1"/>
      <c r="D699" s="1"/>
      <c r="E699" s="1"/>
      <c r="F699" s="1"/>
    </row>
    <row r="700" customFormat="false" ht="15" hidden="false" customHeight="false" outlineLevel="0" collapsed="false">
      <c r="B700" s="1"/>
      <c r="C700" s="1"/>
      <c r="D700" s="1"/>
      <c r="E700" s="1"/>
      <c r="F700" s="1"/>
    </row>
    <row r="701" customFormat="false" ht="15" hidden="false" customHeight="false" outlineLevel="0" collapsed="false">
      <c r="B701" s="1"/>
      <c r="C701" s="1"/>
      <c r="D701" s="1"/>
      <c r="E701" s="1"/>
      <c r="F701" s="1"/>
    </row>
    <row r="702" customFormat="false" ht="15" hidden="false" customHeight="false" outlineLevel="0" collapsed="false">
      <c r="B702" s="1"/>
      <c r="C702" s="1"/>
      <c r="D702" s="1"/>
      <c r="E702" s="1"/>
      <c r="F702" s="1"/>
    </row>
    <row r="703" customFormat="false" ht="15" hidden="false" customHeight="false" outlineLevel="0" collapsed="false">
      <c r="B703" s="1"/>
      <c r="C703" s="1"/>
      <c r="D703" s="1"/>
      <c r="E703" s="1"/>
      <c r="F703" s="1"/>
    </row>
    <row r="704" customFormat="false" ht="15" hidden="false" customHeight="false" outlineLevel="0" collapsed="false">
      <c r="B704" s="1"/>
      <c r="C704" s="1"/>
      <c r="D704" s="1"/>
      <c r="E704" s="1"/>
      <c r="F704" s="1"/>
    </row>
    <row r="705" customFormat="false" ht="15" hidden="false" customHeight="false" outlineLevel="0" collapsed="false">
      <c r="B705" s="1"/>
      <c r="C705" s="1"/>
      <c r="D705" s="1"/>
      <c r="E705" s="1"/>
      <c r="F705" s="1"/>
    </row>
    <row r="706" customFormat="false" ht="15" hidden="false" customHeight="false" outlineLevel="0" collapsed="false">
      <c r="B706" s="1"/>
      <c r="C706" s="1"/>
      <c r="D706" s="1"/>
      <c r="E706" s="1"/>
      <c r="F706" s="1"/>
    </row>
    <row r="707" customFormat="false" ht="15" hidden="false" customHeight="false" outlineLevel="0" collapsed="false">
      <c r="B707" s="1"/>
      <c r="C707" s="1"/>
      <c r="D707" s="1"/>
      <c r="E707" s="1"/>
      <c r="F707" s="1"/>
    </row>
    <row r="708" customFormat="false" ht="15" hidden="false" customHeight="false" outlineLevel="0" collapsed="false">
      <c r="B708" s="1"/>
      <c r="C708" s="1"/>
      <c r="D708" s="1"/>
      <c r="E708" s="1"/>
      <c r="F708" s="1"/>
    </row>
    <row r="709" customFormat="false" ht="15" hidden="false" customHeight="false" outlineLevel="0" collapsed="false">
      <c r="B709" s="1"/>
      <c r="C709" s="1"/>
      <c r="D709" s="1"/>
      <c r="E709" s="1"/>
      <c r="F709" s="1"/>
    </row>
    <row r="710" customFormat="false" ht="15" hidden="false" customHeight="false" outlineLevel="0" collapsed="false">
      <c r="B710" s="1"/>
      <c r="C710" s="1"/>
      <c r="D710" s="1"/>
      <c r="E710" s="1"/>
      <c r="F710" s="1"/>
    </row>
    <row r="711" customFormat="false" ht="15" hidden="false" customHeight="false" outlineLevel="0" collapsed="false">
      <c r="B711" s="1"/>
      <c r="C711" s="1"/>
      <c r="D711" s="1"/>
      <c r="E711" s="1"/>
      <c r="F711" s="1"/>
    </row>
    <row r="712" customFormat="false" ht="15" hidden="false" customHeight="false" outlineLevel="0" collapsed="false">
      <c r="B712" s="1"/>
      <c r="C712" s="1"/>
      <c r="D712" s="1"/>
      <c r="E712" s="1"/>
      <c r="F712" s="1"/>
    </row>
    <row r="713" customFormat="false" ht="15" hidden="false" customHeight="false" outlineLevel="0" collapsed="false">
      <c r="B713" s="1"/>
      <c r="C713" s="1"/>
      <c r="D713" s="1"/>
      <c r="E713" s="1"/>
      <c r="F713" s="1"/>
    </row>
    <row r="714" customFormat="false" ht="15" hidden="false" customHeight="false" outlineLevel="0" collapsed="false">
      <c r="B714" s="1"/>
      <c r="C714" s="1"/>
      <c r="D714" s="1"/>
      <c r="E714" s="1"/>
      <c r="F714" s="1"/>
    </row>
    <row r="715" customFormat="false" ht="15" hidden="false" customHeight="false" outlineLevel="0" collapsed="false">
      <c r="B715" s="1"/>
      <c r="C715" s="1"/>
      <c r="D715" s="1"/>
      <c r="E715" s="1"/>
      <c r="F715" s="1"/>
    </row>
    <row r="716" customFormat="false" ht="15" hidden="false" customHeight="false" outlineLevel="0" collapsed="false">
      <c r="B716" s="1"/>
      <c r="C716" s="1"/>
      <c r="D716" s="1"/>
      <c r="E716" s="1"/>
      <c r="F716" s="1"/>
    </row>
    <row r="717" customFormat="false" ht="15" hidden="false" customHeight="false" outlineLevel="0" collapsed="false">
      <c r="B717" s="1"/>
      <c r="C717" s="1"/>
      <c r="D717" s="1"/>
      <c r="E717" s="1"/>
      <c r="F717" s="1"/>
    </row>
    <row r="718" customFormat="false" ht="15" hidden="false" customHeight="false" outlineLevel="0" collapsed="false">
      <c r="B718" s="1"/>
      <c r="C718" s="1"/>
      <c r="D718" s="1"/>
      <c r="E718" s="1"/>
      <c r="F718" s="1"/>
    </row>
    <row r="719" customFormat="false" ht="15" hidden="false" customHeight="false" outlineLevel="0" collapsed="false">
      <c r="B719" s="1"/>
      <c r="C719" s="1"/>
      <c r="D719" s="1"/>
      <c r="E719" s="1"/>
      <c r="F719" s="1"/>
    </row>
    <row r="720" customFormat="false" ht="15" hidden="false" customHeight="false" outlineLevel="0" collapsed="false">
      <c r="B720" s="1"/>
      <c r="C720" s="1"/>
      <c r="D720" s="1"/>
      <c r="E720" s="1"/>
      <c r="F720" s="1"/>
    </row>
    <row r="721" customFormat="false" ht="15" hidden="false" customHeight="false" outlineLevel="0" collapsed="false">
      <c r="B721" s="1"/>
      <c r="C721" s="1"/>
      <c r="D721" s="1"/>
      <c r="E721" s="1"/>
      <c r="F721" s="1"/>
    </row>
    <row r="722" customFormat="false" ht="15" hidden="false" customHeight="false" outlineLevel="0" collapsed="false">
      <c r="B722" s="1"/>
      <c r="C722" s="1"/>
      <c r="D722" s="1"/>
      <c r="E722" s="1"/>
      <c r="F722" s="1"/>
    </row>
    <row r="723" customFormat="false" ht="15" hidden="false" customHeight="false" outlineLevel="0" collapsed="false">
      <c r="B723" s="1"/>
      <c r="C723" s="1"/>
      <c r="D723" s="1"/>
      <c r="E723" s="1"/>
      <c r="F723" s="1"/>
    </row>
    <row r="724" customFormat="false" ht="15" hidden="false" customHeight="false" outlineLevel="0" collapsed="false">
      <c r="B724" s="1"/>
      <c r="C724" s="1"/>
      <c r="D724" s="1"/>
      <c r="E724" s="1"/>
      <c r="F724" s="1"/>
    </row>
    <row r="725" customFormat="false" ht="15" hidden="false" customHeight="false" outlineLevel="0" collapsed="false">
      <c r="B725" s="1"/>
      <c r="C725" s="1"/>
      <c r="D725" s="1"/>
      <c r="E725" s="1"/>
      <c r="F725" s="1"/>
    </row>
    <row r="726" customFormat="false" ht="15" hidden="false" customHeight="false" outlineLevel="0" collapsed="false">
      <c r="B726" s="1"/>
      <c r="C726" s="1"/>
      <c r="D726" s="1"/>
      <c r="E726" s="1"/>
      <c r="F726" s="1"/>
    </row>
    <row r="727" customFormat="false" ht="15" hidden="false" customHeight="false" outlineLevel="0" collapsed="false">
      <c r="B727" s="1"/>
      <c r="C727" s="1"/>
      <c r="D727" s="1"/>
      <c r="E727" s="1"/>
      <c r="F727" s="1"/>
    </row>
    <row r="728" customFormat="false" ht="15" hidden="false" customHeight="false" outlineLevel="0" collapsed="false">
      <c r="B728" s="1"/>
      <c r="C728" s="1"/>
      <c r="D728" s="1"/>
      <c r="E728" s="1"/>
      <c r="F728" s="1"/>
    </row>
    <row r="729" customFormat="false" ht="15" hidden="false" customHeight="false" outlineLevel="0" collapsed="false">
      <c r="B729" s="1"/>
      <c r="C729" s="1"/>
      <c r="D729" s="1"/>
      <c r="E729" s="1"/>
      <c r="F729" s="1"/>
    </row>
    <row r="730" customFormat="false" ht="15" hidden="false" customHeight="false" outlineLevel="0" collapsed="false">
      <c r="B730" s="1"/>
      <c r="C730" s="1"/>
      <c r="D730" s="1"/>
      <c r="E730" s="1"/>
      <c r="F730" s="1"/>
    </row>
    <row r="731" customFormat="false" ht="15" hidden="false" customHeight="false" outlineLevel="0" collapsed="false">
      <c r="B731" s="1"/>
      <c r="C731" s="1"/>
      <c r="D731" s="1"/>
      <c r="E731" s="1"/>
      <c r="F731" s="1"/>
    </row>
    <row r="732" customFormat="false" ht="15" hidden="false" customHeight="false" outlineLevel="0" collapsed="false">
      <c r="B732" s="1"/>
      <c r="C732" s="1"/>
      <c r="D732" s="1"/>
      <c r="E732" s="1"/>
      <c r="F732" s="1"/>
    </row>
    <row r="733" customFormat="false" ht="15" hidden="false" customHeight="false" outlineLevel="0" collapsed="false">
      <c r="B733" s="1"/>
      <c r="C733" s="1"/>
      <c r="D733" s="1"/>
      <c r="E733" s="1"/>
      <c r="F733" s="1"/>
    </row>
    <row r="734" customFormat="false" ht="15" hidden="false" customHeight="false" outlineLevel="0" collapsed="false">
      <c r="B734" s="1"/>
      <c r="C734" s="1"/>
      <c r="D734" s="1"/>
      <c r="E734" s="1"/>
      <c r="F734" s="1"/>
    </row>
    <row r="735" customFormat="false" ht="15" hidden="false" customHeight="false" outlineLevel="0" collapsed="false">
      <c r="B735" s="1"/>
      <c r="C735" s="1"/>
      <c r="D735" s="1"/>
      <c r="E735" s="1"/>
      <c r="F735" s="1"/>
    </row>
    <row r="736" customFormat="false" ht="15" hidden="false" customHeight="false" outlineLevel="0" collapsed="false">
      <c r="B736" s="1"/>
      <c r="C736" s="1"/>
      <c r="D736" s="1"/>
      <c r="E736" s="1"/>
      <c r="F736" s="1"/>
    </row>
    <row r="737" customFormat="false" ht="15" hidden="false" customHeight="false" outlineLevel="0" collapsed="false">
      <c r="B737" s="1"/>
      <c r="C737" s="1"/>
      <c r="D737" s="1"/>
      <c r="E737" s="1"/>
      <c r="F737" s="1"/>
    </row>
    <row r="738" customFormat="false" ht="15" hidden="false" customHeight="false" outlineLevel="0" collapsed="false">
      <c r="B738" s="1"/>
      <c r="C738" s="1"/>
      <c r="D738" s="1"/>
      <c r="E738" s="1"/>
      <c r="F738" s="1"/>
    </row>
    <row r="739" customFormat="false" ht="15" hidden="false" customHeight="false" outlineLevel="0" collapsed="false">
      <c r="B739" s="1"/>
      <c r="C739" s="1"/>
      <c r="D739" s="1"/>
      <c r="E739" s="1"/>
      <c r="F739" s="1"/>
    </row>
    <row r="740" customFormat="false" ht="15" hidden="false" customHeight="false" outlineLevel="0" collapsed="false">
      <c r="B740" s="1"/>
      <c r="C740" s="1"/>
      <c r="D740" s="1"/>
      <c r="E740" s="1"/>
      <c r="F740" s="1"/>
    </row>
    <row r="741" customFormat="false" ht="15" hidden="false" customHeight="false" outlineLevel="0" collapsed="false">
      <c r="B741" s="1"/>
      <c r="C741" s="1"/>
      <c r="D741" s="1"/>
      <c r="E741" s="1"/>
      <c r="F741" s="1"/>
    </row>
    <row r="742" customFormat="false" ht="15" hidden="false" customHeight="false" outlineLevel="0" collapsed="false">
      <c r="B742" s="1"/>
      <c r="C742" s="1"/>
      <c r="D742" s="1"/>
      <c r="E742" s="1"/>
      <c r="F742" s="1"/>
    </row>
    <row r="743" customFormat="false" ht="15" hidden="false" customHeight="false" outlineLevel="0" collapsed="false">
      <c r="B743" s="1"/>
      <c r="C743" s="1"/>
      <c r="D743" s="1"/>
      <c r="E743" s="1"/>
      <c r="F743" s="1"/>
    </row>
    <row r="744" customFormat="false" ht="15" hidden="false" customHeight="false" outlineLevel="0" collapsed="false">
      <c r="B744" s="1"/>
      <c r="C744" s="1"/>
      <c r="D744" s="1"/>
      <c r="E744" s="1"/>
      <c r="F744" s="1"/>
    </row>
    <row r="745" customFormat="false" ht="15" hidden="false" customHeight="false" outlineLevel="0" collapsed="false">
      <c r="B745" s="1"/>
      <c r="C745" s="1"/>
      <c r="D745" s="1"/>
      <c r="E745" s="1"/>
      <c r="F745" s="1"/>
    </row>
    <row r="746" customFormat="false" ht="15" hidden="false" customHeight="false" outlineLevel="0" collapsed="false">
      <c r="B746" s="1"/>
      <c r="C746" s="1"/>
      <c r="D746" s="1"/>
      <c r="E746" s="1"/>
      <c r="F746" s="1"/>
    </row>
    <row r="747" customFormat="false" ht="15" hidden="false" customHeight="false" outlineLevel="0" collapsed="false">
      <c r="B747" s="1"/>
      <c r="C747" s="1"/>
      <c r="D747" s="1"/>
      <c r="E747" s="1"/>
      <c r="F747" s="1"/>
    </row>
    <row r="748" customFormat="false" ht="15" hidden="false" customHeight="false" outlineLevel="0" collapsed="false">
      <c r="B748" s="1"/>
      <c r="C748" s="1"/>
      <c r="D748" s="1"/>
      <c r="E748" s="1"/>
      <c r="F748" s="1"/>
    </row>
    <row r="749" customFormat="false" ht="15" hidden="false" customHeight="false" outlineLevel="0" collapsed="false">
      <c r="B749" s="1"/>
      <c r="C749" s="1"/>
      <c r="D749" s="1"/>
      <c r="E749" s="1"/>
      <c r="F749" s="1"/>
    </row>
    <row r="750" customFormat="false" ht="15" hidden="false" customHeight="false" outlineLevel="0" collapsed="false">
      <c r="B750" s="1"/>
      <c r="C750" s="1"/>
      <c r="D750" s="1"/>
      <c r="E750" s="1"/>
      <c r="F750" s="1"/>
    </row>
    <row r="751" customFormat="false" ht="15" hidden="false" customHeight="false" outlineLevel="0" collapsed="false">
      <c r="B751" s="1"/>
      <c r="C751" s="1"/>
      <c r="D751" s="1"/>
      <c r="E751" s="1"/>
      <c r="F751" s="1"/>
    </row>
    <row r="752" customFormat="false" ht="15" hidden="false" customHeight="false" outlineLevel="0" collapsed="false">
      <c r="B752" s="1"/>
      <c r="C752" s="1"/>
      <c r="D752" s="1"/>
      <c r="E752" s="1"/>
      <c r="F752" s="1"/>
    </row>
    <row r="753" customFormat="false" ht="15" hidden="false" customHeight="false" outlineLevel="0" collapsed="false">
      <c r="B753" s="1"/>
      <c r="C753" s="1"/>
      <c r="D753" s="1"/>
      <c r="E753" s="1"/>
      <c r="F753" s="1"/>
    </row>
    <row r="754" customFormat="false" ht="15" hidden="false" customHeight="false" outlineLevel="0" collapsed="false">
      <c r="B754" s="1"/>
      <c r="C754" s="1"/>
      <c r="D754" s="1"/>
      <c r="E754" s="1"/>
      <c r="F754" s="1"/>
    </row>
    <row r="755" customFormat="false" ht="15" hidden="false" customHeight="false" outlineLevel="0" collapsed="false">
      <c r="B755" s="1"/>
      <c r="C755" s="1"/>
      <c r="D755" s="1"/>
      <c r="E755" s="1"/>
      <c r="F755" s="1"/>
    </row>
    <row r="756" customFormat="false" ht="15" hidden="false" customHeight="false" outlineLevel="0" collapsed="false">
      <c r="B756" s="1"/>
      <c r="C756" s="1"/>
      <c r="D756" s="1"/>
      <c r="E756" s="1"/>
      <c r="F756" s="1"/>
    </row>
    <row r="757" customFormat="false" ht="15" hidden="false" customHeight="false" outlineLevel="0" collapsed="false">
      <c r="B757" s="1"/>
      <c r="C757" s="1"/>
      <c r="D757" s="1"/>
      <c r="E757" s="1"/>
      <c r="F757" s="1"/>
    </row>
    <row r="758" customFormat="false" ht="15" hidden="false" customHeight="false" outlineLevel="0" collapsed="false">
      <c r="B758" s="1"/>
      <c r="C758" s="1"/>
      <c r="D758" s="1"/>
      <c r="E758" s="1"/>
      <c r="F758" s="1"/>
    </row>
    <row r="759" customFormat="false" ht="15" hidden="false" customHeight="false" outlineLevel="0" collapsed="false">
      <c r="B759" s="1"/>
      <c r="C759" s="1"/>
      <c r="D759" s="1"/>
      <c r="E759" s="1"/>
      <c r="F759" s="1"/>
    </row>
    <row r="760" customFormat="false" ht="15" hidden="false" customHeight="false" outlineLevel="0" collapsed="false">
      <c r="B760" s="1"/>
      <c r="C760" s="1"/>
      <c r="D760" s="1"/>
      <c r="E760" s="1"/>
      <c r="F760" s="1"/>
    </row>
    <row r="761" customFormat="false" ht="15" hidden="false" customHeight="false" outlineLevel="0" collapsed="false">
      <c r="B761" s="1"/>
      <c r="C761" s="1"/>
      <c r="D761" s="1"/>
      <c r="E761" s="1"/>
      <c r="F761" s="1"/>
    </row>
    <row r="762" customFormat="false" ht="15" hidden="false" customHeight="false" outlineLevel="0" collapsed="false">
      <c r="B762" s="1"/>
      <c r="C762" s="1"/>
      <c r="D762" s="1"/>
      <c r="E762" s="1"/>
      <c r="F762" s="1"/>
    </row>
    <row r="763" customFormat="false" ht="15" hidden="false" customHeight="false" outlineLevel="0" collapsed="false">
      <c r="B763" s="1"/>
      <c r="C763" s="1"/>
      <c r="D763" s="1"/>
      <c r="E763" s="1"/>
      <c r="F763" s="1"/>
    </row>
    <row r="764" customFormat="false" ht="15" hidden="false" customHeight="false" outlineLevel="0" collapsed="false">
      <c r="B764" s="1"/>
      <c r="C764" s="1"/>
      <c r="D764" s="1"/>
      <c r="E764" s="1"/>
      <c r="F764" s="1"/>
    </row>
    <row r="765" customFormat="false" ht="15" hidden="false" customHeight="false" outlineLevel="0" collapsed="false">
      <c r="B765" s="1"/>
      <c r="C765" s="1"/>
      <c r="D765" s="1"/>
      <c r="E765" s="1"/>
      <c r="F765" s="1"/>
    </row>
    <row r="766" customFormat="false" ht="15" hidden="false" customHeight="false" outlineLevel="0" collapsed="false">
      <c r="B766" s="1"/>
      <c r="C766" s="1"/>
      <c r="D766" s="1"/>
      <c r="E766" s="1"/>
      <c r="F766" s="1"/>
    </row>
    <row r="767" customFormat="false" ht="15" hidden="false" customHeight="false" outlineLevel="0" collapsed="false">
      <c r="B767" s="1"/>
      <c r="C767" s="1"/>
      <c r="D767" s="1"/>
      <c r="E767" s="1"/>
      <c r="F767" s="1"/>
    </row>
    <row r="768" customFormat="false" ht="15" hidden="false" customHeight="false" outlineLevel="0" collapsed="false">
      <c r="B768" s="1"/>
      <c r="C768" s="1"/>
      <c r="D768" s="1"/>
      <c r="E768" s="1"/>
      <c r="F768" s="1"/>
    </row>
    <row r="769" customFormat="false" ht="15" hidden="false" customHeight="false" outlineLevel="0" collapsed="false">
      <c r="B769" s="1"/>
      <c r="C769" s="1"/>
      <c r="D769" s="1"/>
      <c r="E769" s="1"/>
      <c r="F769" s="1"/>
    </row>
    <row r="770" customFormat="false" ht="15" hidden="false" customHeight="false" outlineLevel="0" collapsed="false">
      <c r="B770" s="1"/>
      <c r="C770" s="1"/>
      <c r="D770" s="1"/>
      <c r="E770" s="1"/>
      <c r="F770" s="1"/>
    </row>
    <row r="771" customFormat="false" ht="15" hidden="false" customHeight="false" outlineLevel="0" collapsed="false">
      <c r="B771" s="1"/>
      <c r="C771" s="1"/>
      <c r="D771" s="1"/>
      <c r="E771" s="1"/>
      <c r="F771" s="1"/>
    </row>
    <row r="772" customFormat="false" ht="15" hidden="false" customHeight="false" outlineLevel="0" collapsed="false">
      <c r="B772" s="1"/>
      <c r="C772" s="1"/>
      <c r="D772" s="1"/>
      <c r="E772" s="1"/>
      <c r="F772" s="1"/>
    </row>
    <row r="773" customFormat="false" ht="15" hidden="false" customHeight="false" outlineLevel="0" collapsed="false">
      <c r="B773" s="1"/>
      <c r="C773" s="1"/>
      <c r="D773" s="1"/>
      <c r="E773" s="1"/>
      <c r="F773" s="1"/>
    </row>
    <row r="774" customFormat="false" ht="15" hidden="false" customHeight="false" outlineLevel="0" collapsed="false">
      <c r="B774" s="1"/>
      <c r="C774" s="1"/>
      <c r="D774" s="1"/>
      <c r="E774" s="1"/>
      <c r="F774" s="1"/>
    </row>
    <row r="775" customFormat="false" ht="15" hidden="false" customHeight="false" outlineLevel="0" collapsed="false">
      <c r="B775" s="1"/>
      <c r="C775" s="1"/>
      <c r="D775" s="1"/>
      <c r="E775" s="1"/>
      <c r="F775" s="1"/>
    </row>
    <row r="776" customFormat="false" ht="15" hidden="false" customHeight="false" outlineLevel="0" collapsed="false">
      <c r="B776" s="1"/>
      <c r="C776" s="1"/>
      <c r="D776" s="1"/>
      <c r="E776" s="1"/>
      <c r="F776" s="1"/>
    </row>
    <row r="777" customFormat="false" ht="15" hidden="false" customHeight="false" outlineLevel="0" collapsed="false">
      <c r="B777" s="1"/>
      <c r="C777" s="1"/>
      <c r="D777" s="1"/>
      <c r="E777" s="1"/>
      <c r="F777" s="1"/>
    </row>
    <row r="778" customFormat="false" ht="15" hidden="false" customHeight="false" outlineLevel="0" collapsed="false">
      <c r="B778" s="1"/>
      <c r="C778" s="1"/>
      <c r="D778" s="1"/>
      <c r="E778" s="1"/>
      <c r="F778" s="1"/>
    </row>
    <row r="779" customFormat="false" ht="15" hidden="false" customHeight="false" outlineLevel="0" collapsed="false">
      <c r="B779" s="1"/>
      <c r="C779" s="1"/>
      <c r="D779" s="1"/>
      <c r="E779" s="1"/>
      <c r="F779" s="1"/>
    </row>
    <row r="780" customFormat="false" ht="15" hidden="false" customHeight="false" outlineLevel="0" collapsed="false">
      <c r="B780" s="1"/>
      <c r="C780" s="1"/>
      <c r="D780" s="1"/>
      <c r="E780" s="1"/>
      <c r="F780" s="1"/>
    </row>
    <row r="781" customFormat="false" ht="15" hidden="false" customHeight="false" outlineLevel="0" collapsed="false">
      <c r="B781" s="1"/>
      <c r="C781" s="1"/>
      <c r="D781" s="1"/>
      <c r="E781" s="1"/>
      <c r="F781" s="1"/>
    </row>
    <row r="782" customFormat="false" ht="15" hidden="false" customHeight="false" outlineLevel="0" collapsed="false">
      <c r="B782" s="1"/>
      <c r="C782" s="1"/>
      <c r="D782" s="1"/>
      <c r="E782" s="1"/>
      <c r="F782" s="1"/>
    </row>
    <row r="783" customFormat="false" ht="15" hidden="false" customHeight="false" outlineLevel="0" collapsed="false">
      <c r="B783" s="1"/>
      <c r="C783" s="1"/>
      <c r="D783" s="1"/>
      <c r="E783" s="1"/>
      <c r="F783" s="1"/>
    </row>
    <row r="784" customFormat="false" ht="15" hidden="false" customHeight="false" outlineLevel="0" collapsed="false">
      <c r="B784" s="1"/>
      <c r="C784" s="1"/>
      <c r="D784" s="1"/>
      <c r="E784" s="1"/>
      <c r="F784" s="1"/>
    </row>
    <row r="785" customFormat="false" ht="15" hidden="false" customHeight="false" outlineLevel="0" collapsed="false">
      <c r="B785" s="1"/>
      <c r="C785" s="1"/>
      <c r="D785" s="1"/>
      <c r="E785" s="1"/>
      <c r="F785" s="1"/>
    </row>
    <row r="786" customFormat="false" ht="15" hidden="false" customHeight="false" outlineLevel="0" collapsed="false">
      <c r="B786" s="1"/>
      <c r="C786" s="1"/>
      <c r="D786" s="1"/>
      <c r="E786" s="1"/>
      <c r="F786" s="1"/>
    </row>
    <row r="787" customFormat="false" ht="15" hidden="false" customHeight="false" outlineLevel="0" collapsed="false">
      <c r="B787" s="1"/>
      <c r="C787" s="1"/>
      <c r="D787" s="1"/>
      <c r="E787" s="1"/>
      <c r="F787" s="1"/>
    </row>
    <row r="788" customFormat="false" ht="15" hidden="false" customHeight="false" outlineLevel="0" collapsed="false">
      <c r="B788" s="1"/>
      <c r="C788" s="1"/>
      <c r="D788" s="1"/>
      <c r="E788" s="1"/>
      <c r="F788" s="1"/>
    </row>
    <row r="789" customFormat="false" ht="15" hidden="false" customHeight="false" outlineLevel="0" collapsed="false">
      <c r="B789" s="1"/>
      <c r="C789" s="1"/>
      <c r="D789" s="1"/>
      <c r="E789" s="1"/>
      <c r="F789" s="1"/>
    </row>
    <row r="790" customFormat="false" ht="15" hidden="false" customHeight="false" outlineLevel="0" collapsed="false">
      <c r="B790" s="1"/>
      <c r="C790" s="1"/>
      <c r="D790" s="1"/>
      <c r="E790" s="1"/>
      <c r="F790" s="1"/>
    </row>
    <row r="791" customFormat="false" ht="15" hidden="false" customHeight="false" outlineLevel="0" collapsed="false">
      <c r="B791" s="1"/>
      <c r="C791" s="1"/>
      <c r="D791" s="1"/>
      <c r="E791" s="1"/>
      <c r="F791" s="1"/>
    </row>
    <row r="792" customFormat="false" ht="15" hidden="false" customHeight="false" outlineLevel="0" collapsed="false">
      <c r="B792" s="1"/>
      <c r="C792" s="1"/>
      <c r="D792" s="1"/>
      <c r="E792" s="1"/>
      <c r="F792" s="1"/>
    </row>
    <row r="793" customFormat="false" ht="15" hidden="false" customHeight="false" outlineLevel="0" collapsed="false">
      <c r="B793" s="1"/>
      <c r="C793" s="1"/>
      <c r="D793" s="1"/>
      <c r="E793" s="1"/>
      <c r="F793" s="1"/>
    </row>
    <row r="794" customFormat="false" ht="15" hidden="false" customHeight="false" outlineLevel="0" collapsed="false">
      <c r="B794" s="1"/>
      <c r="C794" s="1"/>
      <c r="D794" s="1"/>
      <c r="E794" s="1"/>
      <c r="F794" s="1"/>
    </row>
    <row r="795" customFormat="false" ht="15" hidden="false" customHeight="false" outlineLevel="0" collapsed="false">
      <c r="B795" s="1"/>
      <c r="C795" s="1"/>
      <c r="D795" s="1"/>
      <c r="E795" s="1"/>
      <c r="F795" s="1"/>
    </row>
    <row r="796" customFormat="false" ht="15" hidden="false" customHeight="false" outlineLevel="0" collapsed="false">
      <c r="B796" s="1"/>
      <c r="C796" s="1"/>
      <c r="D796" s="1"/>
      <c r="E796" s="1"/>
      <c r="F796" s="1"/>
    </row>
    <row r="797" customFormat="false" ht="15" hidden="false" customHeight="false" outlineLevel="0" collapsed="false">
      <c r="B797" s="1"/>
      <c r="C797" s="1"/>
      <c r="D797" s="1"/>
      <c r="E797" s="1"/>
      <c r="F797" s="1"/>
    </row>
    <row r="798" customFormat="false" ht="15" hidden="false" customHeight="false" outlineLevel="0" collapsed="false">
      <c r="B798" s="1"/>
      <c r="C798" s="1"/>
      <c r="D798" s="1"/>
      <c r="E798" s="1"/>
      <c r="F798" s="1"/>
    </row>
    <row r="799" customFormat="false" ht="15" hidden="false" customHeight="false" outlineLevel="0" collapsed="false">
      <c r="B799" s="1"/>
      <c r="C799" s="1"/>
      <c r="D799" s="1"/>
      <c r="E799" s="1"/>
      <c r="F799" s="1"/>
    </row>
    <row r="800" customFormat="false" ht="15" hidden="false" customHeight="false" outlineLevel="0" collapsed="false">
      <c r="B800" s="1"/>
      <c r="C800" s="1"/>
      <c r="D800" s="1"/>
      <c r="E800" s="1"/>
      <c r="F800" s="1"/>
    </row>
    <row r="801" customFormat="false" ht="15" hidden="false" customHeight="false" outlineLevel="0" collapsed="false">
      <c r="B801" s="1"/>
      <c r="C801" s="1"/>
      <c r="D801" s="1"/>
      <c r="E801" s="1"/>
      <c r="F801" s="1"/>
    </row>
    <row r="802" customFormat="false" ht="15" hidden="false" customHeight="false" outlineLevel="0" collapsed="false">
      <c r="B802" s="1"/>
      <c r="C802" s="1"/>
      <c r="D802" s="1"/>
      <c r="E802" s="1"/>
      <c r="F802" s="1"/>
    </row>
    <row r="803" customFormat="false" ht="15" hidden="false" customHeight="false" outlineLevel="0" collapsed="false">
      <c r="B803" s="1"/>
      <c r="C803" s="1"/>
      <c r="D803" s="1"/>
      <c r="E803" s="1"/>
      <c r="F803" s="1"/>
    </row>
    <row r="804" customFormat="false" ht="15" hidden="false" customHeight="false" outlineLevel="0" collapsed="false">
      <c r="B804" s="1"/>
      <c r="C804" s="1"/>
      <c r="D804" s="1"/>
      <c r="E804" s="1"/>
      <c r="F804" s="1"/>
    </row>
    <row r="805" customFormat="false" ht="15" hidden="false" customHeight="false" outlineLevel="0" collapsed="false">
      <c r="B805" s="1"/>
      <c r="C805" s="1"/>
      <c r="D805" s="1"/>
      <c r="E805" s="1"/>
      <c r="F805" s="1"/>
    </row>
    <row r="806" customFormat="false" ht="15" hidden="false" customHeight="false" outlineLevel="0" collapsed="false">
      <c r="B806" s="1"/>
      <c r="C806" s="1"/>
      <c r="D806" s="1"/>
      <c r="E806" s="1"/>
      <c r="F806" s="1"/>
    </row>
    <row r="807" customFormat="false" ht="15" hidden="false" customHeight="false" outlineLevel="0" collapsed="false">
      <c r="B807" s="1"/>
      <c r="C807" s="1"/>
      <c r="D807" s="1"/>
      <c r="E807" s="1"/>
      <c r="F807" s="1"/>
    </row>
    <row r="808" customFormat="false" ht="15" hidden="false" customHeight="false" outlineLevel="0" collapsed="false">
      <c r="B808" s="1"/>
      <c r="C808" s="1"/>
      <c r="D808" s="1"/>
      <c r="E808" s="1"/>
      <c r="F808" s="1"/>
    </row>
    <row r="809" customFormat="false" ht="15" hidden="false" customHeight="false" outlineLevel="0" collapsed="false">
      <c r="B809" s="1"/>
      <c r="C809" s="1"/>
      <c r="D809" s="1"/>
      <c r="E809" s="1"/>
      <c r="F809" s="1"/>
    </row>
    <row r="810" customFormat="false" ht="15" hidden="false" customHeight="false" outlineLevel="0" collapsed="false">
      <c r="B810" s="1"/>
      <c r="C810" s="1"/>
      <c r="D810" s="1"/>
      <c r="E810" s="1"/>
      <c r="F810" s="1"/>
    </row>
    <row r="811" customFormat="false" ht="15" hidden="false" customHeight="false" outlineLevel="0" collapsed="false">
      <c r="B811" s="1"/>
      <c r="C811" s="1"/>
      <c r="D811" s="1"/>
      <c r="E811" s="1"/>
      <c r="F811" s="1"/>
    </row>
    <row r="812" customFormat="false" ht="15" hidden="false" customHeight="false" outlineLevel="0" collapsed="false">
      <c r="B812" s="1"/>
      <c r="C812" s="1"/>
      <c r="D812" s="1"/>
      <c r="E812" s="1"/>
      <c r="F812" s="1"/>
    </row>
    <row r="813" customFormat="false" ht="15" hidden="false" customHeight="false" outlineLevel="0" collapsed="false">
      <c r="B813" s="1"/>
      <c r="C813" s="1"/>
      <c r="D813" s="1"/>
      <c r="E813" s="1"/>
      <c r="F813" s="1"/>
    </row>
    <row r="814" customFormat="false" ht="15" hidden="false" customHeight="false" outlineLevel="0" collapsed="false">
      <c r="B814" s="1"/>
      <c r="C814" s="1"/>
      <c r="D814" s="1"/>
      <c r="E814" s="1"/>
      <c r="F814" s="1"/>
    </row>
    <row r="815" customFormat="false" ht="15" hidden="false" customHeight="false" outlineLevel="0" collapsed="false">
      <c r="B815" s="1"/>
      <c r="C815" s="1"/>
      <c r="D815" s="1"/>
      <c r="E815" s="1"/>
      <c r="F815" s="1"/>
    </row>
    <row r="816" customFormat="false" ht="15" hidden="false" customHeight="false" outlineLevel="0" collapsed="false">
      <c r="B816" s="1"/>
      <c r="C816" s="1"/>
      <c r="D816" s="1"/>
      <c r="E816" s="1"/>
      <c r="F816" s="1"/>
    </row>
    <row r="817" customFormat="false" ht="15" hidden="false" customHeight="false" outlineLevel="0" collapsed="false">
      <c r="B817" s="1"/>
      <c r="C817" s="1"/>
      <c r="D817" s="1"/>
      <c r="E817" s="1"/>
      <c r="F817" s="1"/>
    </row>
    <row r="818" customFormat="false" ht="15" hidden="false" customHeight="false" outlineLevel="0" collapsed="false">
      <c r="B818" s="1"/>
      <c r="C818" s="1"/>
      <c r="D818" s="1"/>
      <c r="E818" s="1"/>
      <c r="F818" s="1"/>
    </row>
    <row r="819" customFormat="false" ht="15" hidden="false" customHeight="false" outlineLevel="0" collapsed="false">
      <c r="B819" s="1"/>
      <c r="C819" s="1"/>
      <c r="D819" s="1"/>
      <c r="E819" s="1"/>
      <c r="F819" s="1"/>
    </row>
    <row r="820" customFormat="false" ht="15" hidden="false" customHeight="false" outlineLevel="0" collapsed="false">
      <c r="B820" s="1"/>
      <c r="C820" s="1"/>
      <c r="D820" s="1"/>
      <c r="E820" s="1"/>
      <c r="F820" s="1"/>
    </row>
    <row r="821" customFormat="false" ht="15" hidden="false" customHeight="false" outlineLevel="0" collapsed="false">
      <c r="B821" s="1"/>
      <c r="C821" s="1"/>
      <c r="D821" s="1"/>
      <c r="E821" s="1"/>
      <c r="F821" s="1"/>
    </row>
    <row r="822" customFormat="false" ht="15" hidden="false" customHeight="false" outlineLevel="0" collapsed="false">
      <c r="B822" s="1"/>
      <c r="C822" s="1"/>
      <c r="D822" s="1"/>
      <c r="E822" s="1"/>
      <c r="F822" s="1"/>
    </row>
    <row r="823" customFormat="false" ht="15" hidden="false" customHeight="false" outlineLevel="0" collapsed="false">
      <c r="B823" s="1"/>
      <c r="C823" s="1"/>
      <c r="D823" s="1"/>
      <c r="E823" s="1"/>
      <c r="F823" s="1"/>
    </row>
    <row r="824" customFormat="false" ht="15" hidden="false" customHeight="false" outlineLevel="0" collapsed="false">
      <c r="B824" s="1"/>
      <c r="C824" s="1"/>
      <c r="D824" s="1"/>
      <c r="E824" s="1"/>
      <c r="F824" s="1"/>
    </row>
    <row r="825" customFormat="false" ht="15" hidden="false" customHeight="false" outlineLevel="0" collapsed="false">
      <c r="B825" s="1"/>
      <c r="C825" s="1"/>
      <c r="D825" s="1"/>
      <c r="E825" s="1"/>
      <c r="F825" s="1"/>
    </row>
    <row r="826" customFormat="false" ht="15" hidden="false" customHeight="false" outlineLevel="0" collapsed="false">
      <c r="B826" s="1"/>
      <c r="C826" s="1"/>
      <c r="D826" s="1"/>
      <c r="E826" s="1"/>
      <c r="F826" s="1"/>
    </row>
    <row r="827" customFormat="false" ht="15" hidden="false" customHeight="false" outlineLevel="0" collapsed="false">
      <c r="B827" s="1"/>
      <c r="C827" s="1"/>
      <c r="D827" s="1"/>
      <c r="E827" s="1"/>
      <c r="F827" s="1"/>
    </row>
    <row r="828" customFormat="false" ht="15" hidden="false" customHeight="false" outlineLevel="0" collapsed="false">
      <c r="B828" s="1"/>
      <c r="C828" s="1"/>
      <c r="D828" s="1"/>
      <c r="E828" s="1"/>
      <c r="F828" s="1"/>
    </row>
    <row r="829" customFormat="false" ht="15" hidden="false" customHeight="false" outlineLevel="0" collapsed="false">
      <c r="B829" s="1"/>
      <c r="C829" s="1"/>
      <c r="D829" s="1"/>
      <c r="E829" s="1"/>
      <c r="F829" s="1"/>
    </row>
    <row r="830" customFormat="false" ht="15" hidden="false" customHeight="false" outlineLevel="0" collapsed="false">
      <c r="B830" s="1"/>
      <c r="C830" s="1"/>
      <c r="D830" s="1"/>
      <c r="E830" s="1"/>
      <c r="F830" s="1"/>
    </row>
    <row r="831" customFormat="false" ht="15" hidden="false" customHeight="false" outlineLevel="0" collapsed="false">
      <c r="B831" s="1"/>
      <c r="C831" s="1"/>
      <c r="D831" s="1"/>
      <c r="E831" s="1"/>
      <c r="F831" s="1"/>
    </row>
    <row r="832" customFormat="false" ht="15" hidden="false" customHeight="false" outlineLevel="0" collapsed="false">
      <c r="B832" s="1"/>
      <c r="C832" s="1"/>
      <c r="D832" s="1"/>
      <c r="E832" s="1"/>
      <c r="F832" s="1"/>
    </row>
    <row r="833" customFormat="false" ht="15" hidden="false" customHeight="false" outlineLevel="0" collapsed="false">
      <c r="B833" s="1"/>
      <c r="C833" s="1"/>
      <c r="D833" s="1"/>
      <c r="E833" s="1"/>
      <c r="F833" s="1"/>
    </row>
    <row r="834" customFormat="false" ht="15" hidden="false" customHeight="false" outlineLevel="0" collapsed="false">
      <c r="B834" s="1"/>
      <c r="C834" s="1"/>
      <c r="D834" s="1"/>
      <c r="E834" s="1"/>
      <c r="F834" s="1"/>
    </row>
    <row r="835" customFormat="false" ht="15" hidden="false" customHeight="false" outlineLevel="0" collapsed="false">
      <c r="B835" s="1"/>
      <c r="C835" s="1"/>
      <c r="D835" s="1"/>
      <c r="E835" s="1"/>
      <c r="F835" s="1"/>
    </row>
    <row r="836" customFormat="false" ht="15" hidden="false" customHeight="false" outlineLevel="0" collapsed="false">
      <c r="B836" s="1"/>
      <c r="C836" s="1"/>
      <c r="D836" s="1"/>
      <c r="E836" s="1"/>
      <c r="F836" s="1"/>
    </row>
    <row r="837" customFormat="false" ht="15" hidden="false" customHeight="false" outlineLevel="0" collapsed="false">
      <c r="B837" s="1"/>
      <c r="C837" s="1"/>
      <c r="D837" s="1"/>
      <c r="E837" s="1"/>
      <c r="F837" s="1"/>
    </row>
    <row r="838" customFormat="false" ht="15" hidden="false" customHeight="false" outlineLevel="0" collapsed="false">
      <c r="B838" s="1"/>
      <c r="C838" s="1"/>
      <c r="D838" s="1"/>
      <c r="E838" s="1"/>
      <c r="F838" s="1"/>
    </row>
    <row r="839" customFormat="false" ht="15" hidden="false" customHeight="false" outlineLevel="0" collapsed="false">
      <c r="B839" s="1"/>
      <c r="C839" s="1"/>
      <c r="D839" s="1"/>
      <c r="E839" s="1"/>
      <c r="F839" s="1"/>
    </row>
    <row r="840" customFormat="false" ht="15" hidden="false" customHeight="false" outlineLevel="0" collapsed="false">
      <c r="B840" s="1"/>
      <c r="C840" s="1"/>
      <c r="D840" s="1"/>
      <c r="E840" s="1"/>
      <c r="F840" s="1"/>
    </row>
    <row r="841" customFormat="false" ht="15" hidden="false" customHeight="false" outlineLevel="0" collapsed="false">
      <c r="B841" s="1"/>
      <c r="C841" s="1"/>
      <c r="D841" s="1"/>
      <c r="E841" s="1"/>
      <c r="F841" s="1"/>
    </row>
    <row r="842" customFormat="false" ht="15" hidden="false" customHeight="false" outlineLevel="0" collapsed="false">
      <c r="B842" s="1"/>
      <c r="C842" s="1"/>
      <c r="D842" s="1"/>
      <c r="E842" s="1"/>
      <c r="F842" s="1"/>
    </row>
    <row r="843" customFormat="false" ht="15" hidden="false" customHeight="false" outlineLevel="0" collapsed="false">
      <c r="B843" s="1"/>
      <c r="C843" s="1"/>
      <c r="D843" s="1"/>
      <c r="E843" s="1"/>
      <c r="F843" s="1"/>
    </row>
    <row r="844" customFormat="false" ht="15" hidden="false" customHeight="false" outlineLevel="0" collapsed="false">
      <c r="B844" s="1"/>
      <c r="C844" s="1"/>
      <c r="D844" s="1"/>
      <c r="E844" s="1"/>
      <c r="F844" s="1"/>
    </row>
    <row r="845" customFormat="false" ht="15" hidden="false" customHeight="false" outlineLevel="0" collapsed="false">
      <c r="B845" s="1"/>
      <c r="C845" s="1"/>
      <c r="D845" s="1"/>
      <c r="E845" s="1"/>
      <c r="F845" s="1"/>
    </row>
    <row r="846" customFormat="false" ht="15" hidden="false" customHeight="false" outlineLevel="0" collapsed="false">
      <c r="B846" s="1"/>
      <c r="C846" s="1"/>
      <c r="D846" s="1"/>
      <c r="E846" s="1"/>
      <c r="F846" s="1"/>
    </row>
    <row r="847" customFormat="false" ht="15" hidden="false" customHeight="false" outlineLevel="0" collapsed="false">
      <c r="B847" s="1"/>
      <c r="C847" s="1"/>
      <c r="D847" s="1"/>
      <c r="E847" s="1"/>
      <c r="F847" s="1"/>
    </row>
    <row r="848" customFormat="false" ht="15" hidden="false" customHeight="false" outlineLevel="0" collapsed="false">
      <c r="B848" s="1"/>
      <c r="C848" s="1"/>
      <c r="D848" s="1"/>
      <c r="E848" s="1"/>
      <c r="F848" s="1"/>
    </row>
    <row r="849" customFormat="false" ht="15" hidden="false" customHeight="false" outlineLevel="0" collapsed="false">
      <c r="B849" s="1"/>
      <c r="C849" s="1"/>
      <c r="D849" s="1"/>
      <c r="E849" s="1"/>
      <c r="F849" s="1"/>
    </row>
    <row r="850" customFormat="false" ht="15" hidden="false" customHeight="false" outlineLevel="0" collapsed="false">
      <c r="B850" s="1"/>
      <c r="C850" s="1"/>
      <c r="D850" s="1"/>
      <c r="E850" s="1"/>
      <c r="F850" s="1"/>
    </row>
    <row r="851" customFormat="false" ht="15" hidden="false" customHeight="false" outlineLevel="0" collapsed="false">
      <c r="B851" s="1"/>
      <c r="C851" s="1"/>
      <c r="D851" s="1"/>
      <c r="E851" s="1"/>
      <c r="F851" s="1"/>
    </row>
    <row r="852" customFormat="false" ht="15" hidden="false" customHeight="false" outlineLevel="0" collapsed="false">
      <c r="B852" s="1"/>
      <c r="C852" s="1"/>
      <c r="D852" s="1"/>
      <c r="E852" s="1"/>
      <c r="F852" s="1"/>
    </row>
    <row r="853" customFormat="false" ht="15" hidden="false" customHeight="false" outlineLevel="0" collapsed="false">
      <c r="B853" s="1"/>
      <c r="C853" s="1"/>
      <c r="D853" s="1"/>
      <c r="E853" s="1"/>
      <c r="F853" s="1"/>
    </row>
    <row r="854" customFormat="false" ht="15" hidden="false" customHeight="false" outlineLevel="0" collapsed="false">
      <c r="B854" s="1"/>
      <c r="C854" s="1"/>
      <c r="D854" s="1"/>
      <c r="E854" s="1"/>
      <c r="F854" s="1"/>
    </row>
    <row r="855" customFormat="false" ht="15" hidden="false" customHeight="false" outlineLevel="0" collapsed="false">
      <c r="B855" s="1"/>
      <c r="C855" s="1"/>
      <c r="D855" s="1"/>
      <c r="E855" s="1"/>
      <c r="F855" s="1"/>
    </row>
    <row r="856" customFormat="false" ht="15" hidden="false" customHeight="false" outlineLevel="0" collapsed="false">
      <c r="B856" s="1"/>
      <c r="C856" s="1"/>
      <c r="D856" s="1"/>
      <c r="E856" s="1"/>
      <c r="F856" s="1"/>
    </row>
    <row r="857" customFormat="false" ht="15" hidden="false" customHeight="false" outlineLevel="0" collapsed="false">
      <c r="B857" s="1"/>
      <c r="C857" s="1"/>
      <c r="D857" s="1"/>
      <c r="E857" s="1"/>
      <c r="F857" s="1"/>
    </row>
    <row r="858" customFormat="false" ht="15" hidden="false" customHeight="false" outlineLevel="0" collapsed="false">
      <c r="B858" s="1"/>
      <c r="C858" s="1"/>
      <c r="D858" s="1"/>
      <c r="E858" s="1"/>
      <c r="F858" s="1"/>
    </row>
    <row r="859" customFormat="false" ht="15" hidden="false" customHeight="false" outlineLevel="0" collapsed="false">
      <c r="B859" s="1"/>
      <c r="C859" s="1"/>
      <c r="D859" s="1"/>
      <c r="E859" s="1"/>
      <c r="F859" s="1"/>
    </row>
    <row r="860" customFormat="false" ht="15" hidden="false" customHeight="false" outlineLevel="0" collapsed="false">
      <c r="B860" s="1"/>
      <c r="C860" s="1"/>
      <c r="D860" s="1"/>
      <c r="E860" s="1"/>
      <c r="F860" s="1"/>
    </row>
    <row r="861" customFormat="false" ht="15" hidden="false" customHeight="false" outlineLevel="0" collapsed="false">
      <c r="B861" s="1"/>
      <c r="C861" s="1"/>
      <c r="D861" s="1"/>
      <c r="E861" s="1"/>
      <c r="F861" s="1"/>
    </row>
    <row r="862" customFormat="false" ht="15" hidden="false" customHeight="false" outlineLevel="0" collapsed="false">
      <c r="B862" s="1"/>
      <c r="C862" s="1"/>
      <c r="D862" s="1"/>
      <c r="E862" s="1"/>
      <c r="F862" s="1"/>
    </row>
    <row r="863" customFormat="false" ht="15" hidden="false" customHeight="false" outlineLevel="0" collapsed="false">
      <c r="B863" s="1"/>
      <c r="C863" s="1"/>
      <c r="D863" s="1"/>
      <c r="E863" s="1"/>
      <c r="F863" s="1"/>
    </row>
    <row r="864" customFormat="false" ht="15" hidden="false" customHeight="false" outlineLevel="0" collapsed="false">
      <c r="B864" s="1"/>
      <c r="C864" s="1"/>
      <c r="D864" s="1"/>
      <c r="E864" s="1"/>
      <c r="F864" s="1"/>
    </row>
    <row r="865" customFormat="false" ht="15" hidden="false" customHeight="false" outlineLevel="0" collapsed="false">
      <c r="B865" s="1"/>
      <c r="C865" s="1"/>
      <c r="D865" s="1"/>
      <c r="E865" s="1"/>
      <c r="F865" s="1"/>
    </row>
    <row r="866" customFormat="false" ht="15" hidden="false" customHeight="false" outlineLevel="0" collapsed="false">
      <c r="B866" s="1"/>
      <c r="C866" s="1"/>
      <c r="D866" s="1"/>
      <c r="E866" s="1"/>
      <c r="F866" s="1"/>
    </row>
    <row r="867" customFormat="false" ht="15" hidden="false" customHeight="false" outlineLevel="0" collapsed="false">
      <c r="B867" s="1"/>
      <c r="C867" s="1"/>
      <c r="D867" s="1"/>
      <c r="E867" s="1"/>
      <c r="F867" s="1"/>
    </row>
    <row r="868" customFormat="false" ht="15" hidden="false" customHeight="false" outlineLevel="0" collapsed="false">
      <c r="B868" s="1"/>
      <c r="C868" s="1"/>
      <c r="D868" s="1"/>
      <c r="E868" s="1"/>
      <c r="F868" s="1"/>
    </row>
    <row r="869" customFormat="false" ht="15" hidden="false" customHeight="false" outlineLevel="0" collapsed="false">
      <c r="B869" s="1"/>
      <c r="C869" s="1"/>
      <c r="D869" s="1"/>
      <c r="E869" s="1"/>
      <c r="F869" s="1"/>
    </row>
    <row r="870" customFormat="false" ht="15" hidden="false" customHeight="false" outlineLevel="0" collapsed="false">
      <c r="B870" s="1"/>
      <c r="C870" s="1"/>
      <c r="D870" s="1"/>
      <c r="E870" s="1"/>
      <c r="F870" s="1"/>
    </row>
    <row r="871" customFormat="false" ht="15" hidden="false" customHeight="false" outlineLevel="0" collapsed="false">
      <c r="B871" s="1"/>
      <c r="C871" s="1"/>
      <c r="D871" s="1"/>
      <c r="E871" s="1"/>
      <c r="F871" s="1"/>
    </row>
    <row r="872" customFormat="false" ht="15" hidden="false" customHeight="false" outlineLevel="0" collapsed="false">
      <c r="B872" s="1"/>
      <c r="C872" s="1"/>
      <c r="D872" s="1"/>
      <c r="E872" s="1"/>
      <c r="F872" s="1"/>
    </row>
    <row r="873" customFormat="false" ht="15" hidden="false" customHeight="false" outlineLevel="0" collapsed="false">
      <c r="B873" s="1"/>
      <c r="C873" s="1"/>
      <c r="D873" s="1"/>
      <c r="E873" s="1"/>
      <c r="F873" s="1"/>
    </row>
    <row r="874" customFormat="false" ht="15" hidden="false" customHeight="false" outlineLevel="0" collapsed="false">
      <c r="B874" s="1"/>
      <c r="C874" s="1"/>
      <c r="D874" s="1"/>
      <c r="E874" s="1"/>
      <c r="F874" s="1"/>
    </row>
    <row r="875" customFormat="false" ht="15" hidden="false" customHeight="false" outlineLevel="0" collapsed="false">
      <c r="B875" s="1"/>
      <c r="C875" s="1"/>
      <c r="D875" s="1"/>
      <c r="E875" s="1"/>
      <c r="F875" s="1"/>
    </row>
    <row r="876" customFormat="false" ht="15" hidden="false" customHeight="false" outlineLevel="0" collapsed="false">
      <c r="B876" s="1"/>
      <c r="C876" s="1"/>
      <c r="D876" s="1"/>
      <c r="E876" s="1"/>
      <c r="F876" s="1"/>
    </row>
    <row r="877" customFormat="false" ht="15" hidden="false" customHeight="false" outlineLevel="0" collapsed="false">
      <c r="B877" s="1"/>
      <c r="C877" s="1"/>
      <c r="D877" s="1"/>
      <c r="E877" s="1"/>
      <c r="F877" s="1"/>
    </row>
    <row r="878" customFormat="false" ht="15" hidden="false" customHeight="false" outlineLevel="0" collapsed="false">
      <c r="B878" s="1"/>
      <c r="C878" s="1"/>
      <c r="D878" s="1"/>
      <c r="E878" s="1"/>
      <c r="F878" s="1"/>
    </row>
    <row r="879" customFormat="false" ht="15" hidden="false" customHeight="false" outlineLevel="0" collapsed="false">
      <c r="B879" s="1"/>
      <c r="C879" s="1"/>
      <c r="D879" s="1"/>
      <c r="E879" s="1"/>
      <c r="F879" s="1"/>
    </row>
    <row r="880" customFormat="false" ht="15" hidden="false" customHeight="false" outlineLevel="0" collapsed="false">
      <c r="B880" s="1"/>
      <c r="C880" s="1"/>
      <c r="D880" s="1"/>
      <c r="E880" s="1"/>
      <c r="F880" s="1"/>
    </row>
    <row r="881" customFormat="false" ht="15" hidden="false" customHeight="false" outlineLevel="0" collapsed="false">
      <c r="B881" s="1"/>
      <c r="C881" s="1"/>
      <c r="D881" s="1"/>
      <c r="E881" s="1"/>
      <c r="F881" s="1"/>
    </row>
    <row r="882" customFormat="false" ht="15" hidden="false" customHeight="false" outlineLevel="0" collapsed="false">
      <c r="B882" s="1"/>
      <c r="C882" s="1"/>
      <c r="D882" s="1"/>
      <c r="E882" s="1"/>
      <c r="F882" s="1"/>
    </row>
    <row r="883" customFormat="false" ht="15" hidden="false" customHeight="false" outlineLevel="0" collapsed="false">
      <c r="B883" s="1"/>
      <c r="C883" s="1"/>
      <c r="D883" s="1"/>
      <c r="E883" s="1"/>
      <c r="F883" s="1"/>
    </row>
    <row r="884" customFormat="false" ht="15" hidden="false" customHeight="false" outlineLevel="0" collapsed="false">
      <c r="B884" s="1"/>
      <c r="C884" s="1"/>
      <c r="D884" s="1"/>
      <c r="E884" s="1"/>
      <c r="F884" s="1"/>
    </row>
    <row r="885" customFormat="false" ht="15" hidden="false" customHeight="false" outlineLevel="0" collapsed="false">
      <c r="B885" s="1"/>
      <c r="C885" s="1"/>
      <c r="D885" s="1"/>
      <c r="E885" s="1"/>
      <c r="F885" s="1"/>
    </row>
    <row r="886" customFormat="false" ht="15" hidden="false" customHeight="false" outlineLevel="0" collapsed="false">
      <c r="B886" s="1"/>
      <c r="C886" s="1"/>
      <c r="D886" s="1"/>
      <c r="E886" s="1"/>
      <c r="F886" s="1"/>
    </row>
    <row r="887" customFormat="false" ht="15" hidden="false" customHeight="false" outlineLevel="0" collapsed="false">
      <c r="B887" s="1"/>
      <c r="C887" s="1"/>
      <c r="D887" s="1"/>
      <c r="E887" s="1"/>
      <c r="F887" s="1"/>
    </row>
    <row r="888" customFormat="false" ht="15" hidden="false" customHeight="false" outlineLevel="0" collapsed="false">
      <c r="B888" s="1"/>
      <c r="C888" s="1"/>
      <c r="D888" s="1"/>
      <c r="E888" s="1"/>
      <c r="F888" s="1"/>
    </row>
    <row r="889" customFormat="false" ht="15" hidden="false" customHeight="false" outlineLevel="0" collapsed="false">
      <c r="B889" s="1"/>
      <c r="C889" s="1"/>
      <c r="D889" s="1"/>
      <c r="E889" s="1"/>
      <c r="F889" s="1"/>
    </row>
    <row r="890" customFormat="false" ht="15" hidden="false" customHeight="false" outlineLevel="0" collapsed="false">
      <c r="B890" s="1"/>
      <c r="C890" s="1"/>
      <c r="D890" s="1"/>
      <c r="E890" s="1"/>
      <c r="F890" s="1"/>
    </row>
    <row r="891" customFormat="false" ht="15" hidden="false" customHeight="false" outlineLevel="0" collapsed="false">
      <c r="B891" s="1"/>
      <c r="C891" s="1"/>
      <c r="D891" s="1"/>
      <c r="E891" s="1"/>
      <c r="F891" s="1"/>
    </row>
    <row r="892" customFormat="false" ht="15" hidden="false" customHeight="false" outlineLevel="0" collapsed="false">
      <c r="B892" s="1"/>
      <c r="C892" s="1"/>
      <c r="D892" s="1"/>
      <c r="E892" s="1"/>
      <c r="F892" s="1"/>
    </row>
    <row r="893" customFormat="false" ht="15" hidden="false" customHeight="false" outlineLevel="0" collapsed="false">
      <c r="B893" s="1"/>
      <c r="C893" s="1"/>
      <c r="D893" s="1"/>
      <c r="E893" s="1"/>
      <c r="F893" s="1"/>
    </row>
    <row r="894" customFormat="false" ht="15" hidden="false" customHeight="false" outlineLevel="0" collapsed="false">
      <c r="B894" s="1"/>
      <c r="C894" s="1"/>
      <c r="D894" s="1"/>
      <c r="E894" s="1"/>
      <c r="F894" s="1"/>
    </row>
    <row r="895" customFormat="false" ht="15" hidden="false" customHeight="false" outlineLevel="0" collapsed="false">
      <c r="B895" s="1"/>
      <c r="C895" s="1"/>
      <c r="D895" s="1"/>
      <c r="E895" s="1"/>
      <c r="F895" s="1"/>
    </row>
    <row r="896" customFormat="false" ht="15" hidden="false" customHeight="false" outlineLevel="0" collapsed="false">
      <c r="B896" s="1"/>
      <c r="C896" s="1"/>
      <c r="D896" s="1"/>
      <c r="E896" s="1"/>
      <c r="F896" s="1"/>
    </row>
    <row r="897" customFormat="false" ht="15" hidden="false" customHeight="false" outlineLevel="0" collapsed="false">
      <c r="B897" s="1"/>
      <c r="C897" s="1"/>
      <c r="D897" s="1"/>
      <c r="E897" s="1"/>
      <c r="F897" s="1"/>
    </row>
    <row r="898" customFormat="false" ht="15" hidden="false" customHeight="false" outlineLevel="0" collapsed="false">
      <c r="B898" s="1"/>
      <c r="C898" s="1"/>
      <c r="D898" s="1"/>
      <c r="E898" s="1"/>
      <c r="F898" s="1"/>
    </row>
    <row r="899" customFormat="false" ht="15" hidden="false" customHeight="false" outlineLevel="0" collapsed="false">
      <c r="B899" s="1"/>
      <c r="C899" s="1"/>
      <c r="D899" s="1"/>
      <c r="E899" s="1"/>
      <c r="F899" s="1"/>
    </row>
    <row r="900" customFormat="false" ht="15" hidden="false" customHeight="false" outlineLevel="0" collapsed="false">
      <c r="B900" s="1"/>
      <c r="C900" s="1"/>
      <c r="D900" s="1"/>
      <c r="E900" s="1"/>
      <c r="F900" s="1"/>
    </row>
    <row r="901" customFormat="false" ht="15" hidden="false" customHeight="false" outlineLevel="0" collapsed="false">
      <c r="B901" s="1"/>
      <c r="C901" s="1"/>
      <c r="D901" s="1"/>
      <c r="E901" s="1"/>
      <c r="F901" s="1"/>
    </row>
    <row r="902" customFormat="false" ht="15" hidden="false" customHeight="false" outlineLevel="0" collapsed="false">
      <c r="B902" s="1"/>
      <c r="C902" s="1"/>
      <c r="D902" s="1"/>
      <c r="E902" s="1"/>
      <c r="F902" s="1"/>
    </row>
    <row r="903" customFormat="false" ht="15" hidden="false" customHeight="false" outlineLevel="0" collapsed="false">
      <c r="B903" s="1"/>
      <c r="C903" s="1"/>
      <c r="D903" s="1"/>
      <c r="E903" s="1"/>
      <c r="F903" s="1"/>
    </row>
    <row r="904" customFormat="false" ht="15" hidden="false" customHeight="false" outlineLevel="0" collapsed="false">
      <c r="B904" s="1"/>
      <c r="C904" s="1"/>
      <c r="D904" s="1"/>
      <c r="E904" s="1"/>
      <c r="F904" s="1"/>
    </row>
    <row r="905" customFormat="false" ht="15" hidden="false" customHeight="false" outlineLevel="0" collapsed="false">
      <c r="B905" s="1"/>
      <c r="C905" s="1"/>
      <c r="D905" s="1"/>
      <c r="E905" s="1"/>
      <c r="F905" s="1"/>
    </row>
    <row r="906" customFormat="false" ht="15" hidden="false" customHeight="false" outlineLevel="0" collapsed="false">
      <c r="B906" s="1"/>
      <c r="C906" s="1"/>
      <c r="D906" s="1"/>
      <c r="E906" s="1"/>
      <c r="F906" s="1"/>
    </row>
    <row r="907" customFormat="false" ht="15" hidden="false" customHeight="false" outlineLevel="0" collapsed="false">
      <c r="B907" s="1"/>
      <c r="C907" s="1"/>
      <c r="D907" s="1"/>
      <c r="E907" s="1"/>
      <c r="F907" s="1"/>
    </row>
    <row r="908" customFormat="false" ht="15" hidden="false" customHeight="false" outlineLevel="0" collapsed="false">
      <c r="B908" s="1"/>
      <c r="C908" s="1"/>
      <c r="D908" s="1"/>
      <c r="E908" s="1"/>
      <c r="F908" s="1"/>
    </row>
    <row r="909" customFormat="false" ht="15" hidden="false" customHeight="false" outlineLevel="0" collapsed="false">
      <c r="B909" s="1"/>
      <c r="C909" s="1"/>
      <c r="D909" s="1"/>
      <c r="E909" s="1"/>
      <c r="F909" s="1"/>
    </row>
    <row r="910" customFormat="false" ht="15" hidden="false" customHeight="false" outlineLevel="0" collapsed="false">
      <c r="B910" s="1"/>
      <c r="C910" s="1"/>
      <c r="D910" s="1"/>
      <c r="E910" s="1"/>
      <c r="F910" s="1"/>
    </row>
    <row r="911" customFormat="false" ht="15" hidden="false" customHeight="false" outlineLevel="0" collapsed="false">
      <c r="B911" s="1"/>
      <c r="C911" s="1"/>
      <c r="D911" s="1"/>
      <c r="E911" s="1"/>
      <c r="F911" s="1"/>
    </row>
    <row r="912" customFormat="false" ht="15" hidden="false" customHeight="false" outlineLevel="0" collapsed="false">
      <c r="B912" s="1"/>
      <c r="C912" s="1"/>
      <c r="D912" s="1"/>
      <c r="E912" s="1"/>
      <c r="F912" s="1"/>
    </row>
    <row r="913" customFormat="false" ht="15" hidden="false" customHeight="false" outlineLevel="0" collapsed="false">
      <c r="B913" s="1"/>
      <c r="C913" s="1"/>
      <c r="D913" s="1"/>
      <c r="E913" s="1"/>
      <c r="F913" s="1"/>
    </row>
    <row r="914" customFormat="false" ht="15" hidden="false" customHeight="false" outlineLevel="0" collapsed="false">
      <c r="B914" s="1"/>
      <c r="C914" s="1"/>
      <c r="D914" s="1"/>
      <c r="E914" s="1"/>
      <c r="F914" s="1"/>
    </row>
    <row r="915" customFormat="false" ht="15" hidden="false" customHeight="false" outlineLevel="0" collapsed="false">
      <c r="B915" s="1"/>
      <c r="C915" s="1"/>
      <c r="D915" s="1"/>
      <c r="E915" s="1"/>
      <c r="F915" s="1"/>
    </row>
    <row r="916" customFormat="false" ht="15" hidden="false" customHeight="false" outlineLevel="0" collapsed="false">
      <c r="B916" s="1"/>
      <c r="C916" s="1"/>
      <c r="D916" s="1"/>
      <c r="E916" s="1"/>
      <c r="F916" s="1"/>
    </row>
    <row r="917" customFormat="false" ht="15" hidden="false" customHeight="false" outlineLevel="0" collapsed="false">
      <c r="B917" s="1"/>
      <c r="C917" s="1"/>
      <c r="D917" s="1"/>
      <c r="E917" s="1"/>
      <c r="F917" s="1"/>
    </row>
    <row r="918" customFormat="false" ht="15" hidden="false" customHeight="false" outlineLevel="0" collapsed="false">
      <c r="B918" s="1"/>
      <c r="C918" s="1"/>
      <c r="D918" s="1"/>
      <c r="E918" s="1"/>
      <c r="F918" s="1"/>
    </row>
    <row r="919" customFormat="false" ht="15" hidden="false" customHeight="false" outlineLevel="0" collapsed="false">
      <c r="B919" s="1"/>
      <c r="C919" s="1"/>
      <c r="D919" s="1"/>
      <c r="E919" s="1"/>
      <c r="F919" s="1"/>
    </row>
    <row r="920" customFormat="false" ht="15" hidden="false" customHeight="false" outlineLevel="0" collapsed="false">
      <c r="B920" s="1"/>
      <c r="C920" s="1"/>
      <c r="D920" s="1"/>
      <c r="E920" s="1"/>
      <c r="F920" s="1"/>
    </row>
    <row r="921" customFormat="false" ht="15" hidden="false" customHeight="false" outlineLevel="0" collapsed="false">
      <c r="B921" s="1"/>
      <c r="C921" s="1"/>
      <c r="D921" s="1"/>
      <c r="E921" s="1"/>
      <c r="F921" s="1"/>
    </row>
    <row r="922" customFormat="false" ht="15" hidden="false" customHeight="false" outlineLevel="0" collapsed="false">
      <c r="B922" s="1"/>
      <c r="C922" s="1"/>
      <c r="D922" s="1"/>
      <c r="E922" s="1"/>
      <c r="F922" s="1"/>
    </row>
    <row r="923" customFormat="false" ht="15" hidden="false" customHeight="false" outlineLevel="0" collapsed="false">
      <c r="B923" s="1"/>
      <c r="C923" s="1"/>
      <c r="D923" s="1"/>
      <c r="E923" s="1"/>
      <c r="F923" s="1"/>
    </row>
    <row r="924" customFormat="false" ht="15" hidden="false" customHeight="false" outlineLevel="0" collapsed="false">
      <c r="B924" s="1"/>
      <c r="C924" s="1"/>
      <c r="D924" s="1"/>
      <c r="E924" s="1"/>
      <c r="F924" s="1"/>
    </row>
    <row r="925" customFormat="false" ht="15" hidden="false" customHeight="false" outlineLevel="0" collapsed="false">
      <c r="B925" s="1"/>
      <c r="C925" s="1"/>
      <c r="D925" s="1"/>
      <c r="E925" s="1"/>
      <c r="F925" s="1"/>
    </row>
    <row r="926" customFormat="false" ht="15" hidden="false" customHeight="false" outlineLevel="0" collapsed="false">
      <c r="B926" s="1"/>
      <c r="C926" s="1"/>
      <c r="D926" s="1"/>
      <c r="E926" s="1"/>
      <c r="F926" s="1"/>
    </row>
    <row r="927" customFormat="false" ht="15" hidden="false" customHeight="false" outlineLevel="0" collapsed="false">
      <c r="B927" s="1"/>
      <c r="C927" s="1"/>
      <c r="D927" s="1"/>
      <c r="E927" s="1"/>
      <c r="F927" s="1"/>
    </row>
    <row r="928" customFormat="false" ht="15" hidden="false" customHeight="false" outlineLevel="0" collapsed="false">
      <c r="B928" s="1"/>
      <c r="C928" s="1"/>
      <c r="D928" s="1"/>
      <c r="E928" s="1"/>
      <c r="F928" s="1"/>
    </row>
    <row r="929" customFormat="false" ht="15" hidden="false" customHeight="false" outlineLevel="0" collapsed="false">
      <c r="B929" s="1"/>
      <c r="C929" s="1"/>
      <c r="D929" s="1"/>
      <c r="E929" s="1"/>
      <c r="F929" s="1"/>
    </row>
    <row r="930" customFormat="false" ht="15" hidden="false" customHeight="false" outlineLevel="0" collapsed="false">
      <c r="B930" s="1"/>
      <c r="C930" s="1"/>
      <c r="D930" s="1"/>
      <c r="E930" s="1"/>
      <c r="F930" s="1"/>
    </row>
    <row r="931" customFormat="false" ht="15" hidden="false" customHeight="false" outlineLevel="0" collapsed="false">
      <c r="B931" s="1"/>
      <c r="C931" s="1"/>
      <c r="D931" s="1"/>
      <c r="E931" s="1"/>
      <c r="F931" s="1"/>
    </row>
    <row r="932" customFormat="false" ht="15" hidden="false" customHeight="false" outlineLevel="0" collapsed="false">
      <c r="B932" s="1"/>
      <c r="C932" s="1"/>
      <c r="D932" s="1"/>
      <c r="E932" s="1"/>
      <c r="F932" s="1"/>
    </row>
    <row r="933" customFormat="false" ht="15" hidden="false" customHeight="false" outlineLevel="0" collapsed="false">
      <c r="B933" s="1"/>
      <c r="C933" s="1"/>
      <c r="D933" s="1"/>
      <c r="E933" s="1"/>
      <c r="F933" s="1"/>
    </row>
    <row r="934" customFormat="false" ht="15" hidden="false" customHeight="false" outlineLevel="0" collapsed="false">
      <c r="B934" s="1"/>
      <c r="C934" s="1"/>
      <c r="D934" s="1"/>
      <c r="E934" s="1"/>
      <c r="F934" s="1"/>
    </row>
    <row r="935" customFormat="false" ht="15" hidden="false" customHeight="false" outlineLevel="0" collapsed="false">
      <c r="B935" s="1"/>
      <c r="C935" s="1"/>
      <c r="D935" s="1"/>
      <c r="E935" s="1"/>
      <c r="F935" s="1"/>
    </row>
    <row r="936" customFormat="false" ht="15" hidden="false" customHeight="false" outlineLevel="0" collapsed="false">
      <c r="B936" s="1"/>
      <c r="C936" s="1"/>
      <c r="D936" s="1"/>
      <c r="E936" s="1"/>
      <c r="F936" s="1"/>
    </row>
    <row r="937" customFormat="false" ht="15" hidden="false" customHeight="false" outlineLevel="0" collapsed="false">
      <c r="B937" s="1"/>
      <c r="C937" s="1"/>
      <c r="D937" s="1"/>
      <c r="E937" s="1"/>
      <c r="F937" s="1"/>
    </row>
    <row r="938" customFormat="false" ht="15" hidden="false" customHeight="false" outlineLevel="0" collapsed="false">
      <c r="B938" s="1"/>
      <c r="C938" s="1"/>
      <c r="D938" s="1"/>
      <c r="E938" s="1"/>
      <c r="F938" s="1"/>
    </row>
    <row r="939" customFormat="false" ht="15" hidden="false" customHeight="false" outlineLevel="0" collapsed="false">
      <c r="B939" s="1"/>
      <c r="C939" s="1"/>
      <c r="D939" s="1"/>
      <c r="E939" s="1"/>
      <c r="F939" s="1"/>
    </row>
    <row r="940" customFormat="false" ht="15" hidden="false" customHeight="false" outlineLevel="0" collapsed="false">
      <c r="B940" s="1"/>
      <c r="C940" s="1"/>
      <c r="D940" s="1"/>
      <c r="E940" s="1"/>
      <c r="F940" s="1"/>
    </row>
    <row r="941" customFormat="false" ht="15" hidden="false" customHeight="false" outlineLevel="0" collapsed="false">
      <c r="B941" s="1"/>
      <c r="C941" s="1"/>
      <c r="D941" s="1"/>
      <c r="E941" s="1"/>
      <c r="F941" s="1"/>
    </row>
    <row r="942" customFormat="false" ht="15" hidden="false" customHeight="false" outlineLevel="0" collapsed="false">
      <c r="B942" s="1"/>
      <c r="C942" s="1"/>
      <c r="D942" s="1"/>
      <c r="E942" s="1"/>
      <c r="F942" s="1"/>
    </row>
    <row r="943" customFormat="false" ht="15" hidden="false" customHeight="false" outlineLevel="0" collapsed="false">
      <c r="B943" s="1"/>
      <c r="C943" s="1"/>
      <c r="D943" s="1"/>
      <c r="E943" s="1"/>
      <c r="F943" s="1"/>
    </row>
    <row r="944" customFormat="false" ht="15" hidden="false" customHeight="false" outlineLevel="0" collapsed="false">
      <c r="B944" s="1"/>
      <c r="C944" s="1"/>
      <c r="D944" s="1"/>
      <c r="E944" s="1"/>
      <c r="F944" s="1"/>
    </row>
    <row r="945" customFormat="false" ht="15" hidden="false" customHeight="false" outlineLevel="0" collapsed="false">
      <c r="B945" s="1"/>
      <c r="C945" s="1"/>
      <c r="D945" s="1"/>
      <c r="E945" s="1"/>
      <c r="F945" s="1"/>
    </row>
    <row r="946" customFormat="false" ht="15" hidden="false" customHeight="false" outlineLevel="0" collapsed="false">
      <c r="B946" s="1"/>
      <c r="C946" s="1"/>
      <c r="D946" s="1"/>
      <c r="E946" s="1"/>
      <c r="F946" s="1"/>
    </row>
    <row r="947" customFormat="false" ht="15" hidden="false" customHeight="false" outlineLevel="0" collapsed="false">
      <c r="B947" s="1"/>
      <c r="C947" s="1"/>
      <c r="D947" s="1"/>
      <c r="E947" s="1"/>
      <c r="F947" s="1"/>
    </row>
    <row r="948" customFormat="false" ht="15" hidden="false" customHeight="false" outlineLevel="0" collapsed="false">
      <c r="B948" s="1"/>
      <c r="C948" s="1"/>
      <c r="D948" s="1"/>
      <c r="E948" s="1"/>
      <c r="F948" s="1"/>
    </row>
    <row r="949" customFormat="false" ht="15" hidden="false" customHeight="false" outlineLevel="0" collapsed="false">
      <c r="B949" s="1"/>
      <c r="C949" s="1"/>
      <c r="D949" s="1"/>
      <c r="E949" s="1"/>
      <c r="F949" s="1"/>
    </row>
    <row r="950" customFormat="false" ht="15" hidden="false" customHeight="false" outlineLevel="0" collapsed="false">
      <c r="B950" s="1"/>
      <c r="C950" s="1"/>
      <c r="D950" s="1"/>
      <c r="E950" s="1"/>
      <c r="F950" s="1"/>
    </row>
    <row r="951" customFormat="false" ht="15" hidden="false" customHeight="false" outlineLevel="0" collapsed="false">
      <c r="B951" s="1"/>
      <c r="C951" s="1"/>
      <c r="D951" s="1"/>
      <c r="E951" s="1"/>
      <c r="F951" s="1"/>
    </row>
    <row r="952" customFormat="false" ht="15" hidden="false" customHeight="false" outlineLevel="0" collapsed="false">
      <c r="B952" s="1"/>
      <c r="C952" s="1"/>
      <c r="D952" s="1"/>
      <c r="E952" s="1"/>
      <c r="F952" s="1"/>
    </row>
    <row r="953" customFormat="false" ht="15" hidden="false" customHeight="false" outlineLevel="0" collapsed="false">
      <c r="B953" s="1"/>
      <c r="C953" s="1"/>
      <c r="D953" s="1"/>
      <c r="E953" s="1"/>
      <c r="F953" s="1"/>
    </row>
    <row r="954" customFormat="false" ht="15" hidden="false" customHeight="false" outlineLevel="0" collapsed="false">
      <c r="B954" s="1"/>
      <c r="C954" s="1"/>
      <c r="D954" s="1"/>
      <c r="E954" s="1"/>
      <c r="F954" s="1"/>
    </row>
    <row r="955" customFormat="false" ht="15" hidden="false" customHeight="false" outlineLevel="0" collapsed="false">
      <c r="B955" s="1"/>
      <c r="C955" s="1"/>
      <c r="D955" s="1"/>
      <c r="E955" s="1"/>
      <c r="F955" s="1"/>
    </row>
    <row r="956" customFormat="false" ht="15" hidden="false" customHeight="false" outlineLevel="0" collapsed="false">
      <c r="B956" s="1"/>
      <c r="C956" s="1"/>
      <c r="D956" s="1"/>
      <c r="E956" s="1"/>
      <c r="F956" s="1"/>
    </row>
    <row r="957" customFormat="false" ht="15" hidden="false" customHeight="false" outlineLevel="0" collapsed="false">
      <c r="B957" s="1"/>
      <c r="C957" s="1"/>
      <c r="D957" s="1"/>
      <c r="E957" s="1"/>
      <c r="F957" s="1"/>
    </row>
    <row r="958" customFormat="false" ht="15" hidden="false" customHeight="false" outlineLevel="0" collapsed="false">
      <c r="B958" s="1"/>
      <c r="C958" s="1"/>
      <c r="D958" s="1"/>
      <c r="E958" s="1"/>
      <c r="F958" s="1"/>
    </row>
    <row r="959" customFormat="false" ht="15" hidden="false" customHeight="false" outlineLevel="0" collapsed="false">
      <c r="B959" s="1"/>
      <c r="C959" s="1"/>
      <c r="D959" s="1"/>
      <c r="E959" s="1"/>
      <c r="F959" s="1"/>
    </row>
    <row r="960" customFormat="false" ht="15" hidden="false" customHeight="false" outlineLevel="0" collapsed="false">
      <c r="B960" s="1"/>
      <c r="C960" s="1"/>
      <c r="D960" s="1"/>
      <c r="E960" s="1"/>
      <c r="F960" s="1"/>
    </row>
    <row r="961" customFormat="false" ht="15" hidden="false" customHeight="false" outlineLevel="0" collapsed="false">
      <c r="B961" s="1"/>
      <c r="C961" s="1"/>
      <c r="D961" s="1"/>
      <c r="E961" s="1"/>
      <c r="F961" s="1"/>
    </row>
    <row r="962" customFormat="false" ht="15" hidden="false" customHeight="false" outlineLevel="0" collapsed="false">
      <c r="B962" s="1"/>
      <c r="C962" s="1"/>
      <c r="D962" s="1"/>
      <c r="E962" s="1"/>
      <c r="F962" s="1"/>
    </row>
    <row r="963" customFormat="false" ht="15" hidden="false" customHeight="false" outlineLevel="0" collapsed="false">
      <c r="B963" s="1"/>
      <c r="C963" s="1"/>
      <c r="D963" s="1"/>
      <c r="E963" s="1"/>
      <c r="F963" s="1"/>
    </row>
    <row r="964" customFormat="false" ht="15" hidden="false" customHeight="false" outlineLevel="0" collapsed="false">
      <c r="B964" s="1"/>
      <c r="C964" s="1"/>
      <c r="D964" s="1"/>
      <c r="E964" s="1"/>
      <c r="F964" s="1"/>
    </row>
    <row r="965" customFormat="false" ht="15" hidden="false" customHeight="false" outlineLevel="0" collapsed="false">
      <c r="B965" s="1"/>
      <c r="C965" s="1"/>
      <c r="D965" s="1"/>
      <c r="E965" s="1"/>
      <c r="F965" s="1"/>
    </row>
    <row r="966" customFormat="false" ht="15" hidden="false" customHeight="false" outlineLevel="0" collapsed="false">
      <c r="B966" s="1"/>
      <c r="C966" s="1"/>
      <c r="D966" s="1"/>
      <c r="E966" s="1"/>
      <c r="F966" s="1"/>
    </row>
    <row r="967" customFormat="false" ht="15" hidden="false" customHeight="false" outlineLevel="0" collapsed="false">
      <c r="B967" s="1"/>
      <c r="C967" s="1"/>
      <c r="D967" s="1"/>
      <c r="E967" s="1"/>
      <c r="F967" s="1"/>
    </row>
    <row r="968" customFormat="false" ht="15" hidden="false" customHeight="false" outlineLevel="0" collapsed="false">
      <c r="B968" s="1"/>
      <c r="C968" s="1"/>
      <c r="D968" s="1"/>
      <c r="E968" s="1"/>
      <c r="F968" s="1"/>
    </row>
    <row r="969" customFormat="false" ht="15" hidden="false" customHeight="false" outlineLevel="0" collapsed="false">
      <c r="B969" s="1"/>
      <c r="C969" s="1"/>
      <c r="D969" s="1"/>
      <c r="E969" s="1"/>
      <c r="F969" s="1"/>
    </row>
    <row r="970" customFormat="false" ht="15" hidden="false" customHeight="false" outlineLevel="0" collapsed="false">
      <c r="B970" s="1"/>
      <c r="C970" s="1"/>
      <c r="D970" s="1"/>
      <c r="E970" s="1"/>
      <c r="F970" s="1"/>
    </row>
    <row r="971" customFormat="false" ht="15" hidden="false" customHeight="false" outlineLevel="0" collapsed="false">
      <c r="B971" s="1"/>
      <c r="C971" s="1"/>
      <c r="D971" s="1"/>
      <c r="E971" s="1"/>
      <c r="F971" s="1"/>
    </row>
    <row r="972" customFormat="false" ht="15" hidden="false" customHeight="false" outlineLevel="0" collapsed="false">
      <c r="B972" s="1"/>
      <c r="C972" s="1"/>
      <c r="D972" s="1"/>
      <c r="E972" s="1"/>
      <c r="F972" s="1"/>
    </row>
    <row r="973" customFormat="false" ht="15" hidden="false" customHeight="false" outlineLevel="0" collapsed="false">
      <c r="B973" s="1"/>
      <c r="C973" s="1"/>
      <c r="D973" s="1"/>
      <c r="E973" s="1"/>
      <c r="F973" s="1"/>
    </row>
    <row r="974" customFormat="false" ht="15" hidden="false" customHeight="false" outlineLevel="0" collapsed="false">
      <c r="B974" s="1"/>
      <c r="C974" s="1"/>
      <c r="D974" s="1"/>
      <c r="E974" s="1"/>
      <c r="F974" s="1"/>
    </row>
    <row r="975" customFormat="false" ht="15" hidden="false" customHeight="false" outlineLevel="0" collapsed="false">
      <c r="B975" s="1"/>
      <c r="C975" s="1"/>
      <c r="D975" s="1"/>
      <c r="E975" s="1"/>
      <c r="F975" s="1"/>
    </row>
    <row r="976" customFormat="false" ht="15" hidden="false" customHeight="false" outlineLevel="0" collapsed="false">
      <c r="B976" s="1"/>
      <c r="C976" s="1"/>
      <c r="D976" s="1"/>
      <c r="E976" s="1"/>
      <c r="F976" s="1"/>
    </row>
    <row r="977" customFormat="false" ht="15" hidden="false" customHeight="false" outlineLevel="0" collapsed="false">
      <c r="B977" s="1"/>
      <c r="C977" s="1"/>
      <c r="D977" s="1"/>
      <c r="E977" s="1"/>
      <c r="F977" s="1"/>
    </row>
    <row r="978" customFormat="false" ht="15" hidden="false" customHeight="false" outlineLevel="0" collapsed="false">
      <c r="B978" s="1"/>
      <c r="C978" s="1"/>
      <c r="D978" s="1"/>
      <c r="E978" s="1"/>
      <c r="F978" s="1"/>
    </row>
    <row r="979" customFormat="false" ht="15" hidden="false" customHeight="false" outlineLevel="0" collapsed="false">
      <c r="B979" s="1"/>
      <c r="C979" s="1"/>
      <c r="D979" s="1"/>
      <c r="E979" s="1"/>
      <c r="F979" s="1"/>
    </row>
    <row r="980" customFormat="false" ht="15" hidden="false" customHeight="false" outlineLevel="0" collapsed="false">
      <c r="B980" s="1"/>
      <c r="C980" s="1"/>
      <c r="D980" s="1"/>
      <c r="E980" s="1"/>
      <c r="F980" s="1"/>
    </row>
    <row r="981" customFormat="false" ht="15" hidden="false" customHeight="false" outlineLevel="0" collapsed="false">
      <c r="B981" s="1"/>
      <c r="C981" s="1"/>
      <c r="D981" s="1"/>
      <c r="E981" s="1"/>
      <c r="F981" s="1"/>
    </row>
    <row r="982" customFormat="false" ht="15" hidden="false" customHeight="false" outlineLevel="0" collapsed="false">
      <c r="B982" s="1"/>
      <c r="C982" s="1"/>
      <c r="D982" s="1"/>
      <c r="E982" s="1"/>
      <c r="F982" s="1"/>
    </row>
    <row r="983" customFormat="false" ht="15" hidden="false" customHeight="false" outlineLevel="0" collapsed="false">
      <c r="B983" s="1"/>
      <c r="C983" s="1"/>
      <c r="D983" s="1"/>
      <c r="E983" s="1"/>
      <c r="F983" s="1"/>
    </row>
    <row r="984" customFormat="false" ht="15" hidden="false" customHeight="false" outlineLevel="0" collapsed="false">
      <c r="B984" s="1"/>
      <c r="C984" s="1"/>
      <c r="D984" s="1"/>
      <c r="E984" s="1"/>
      <c r="F984" s="1"/>
    </row>
    <row r="985" customFormat="false" ht="15" hidden="false" customHeight="false" outlineLevel="0" collapsed="false">
      <c r="B985" s="1"/>
      <c r="C985" s="1"/>
      <c r="D985" s="1"/>
      <c r="E985" s="1"/>
      <c r="F985" s="1"/>
    </row>
    <row r="986" customFormat="false" ht="15" hidden="false" customHeight="false" outlineLevel="0" collapsed="false">
      <c r="B986" s="1"/>
      <c r="C986" s="1"/>
      <c r="D986" s="1"/>
      <c r="E986" s="1"/>
      <c r="F986" s="1"/>
    </row>
    <row r="987" customFormat="false" ht="15" hidden="false" customHeight="false" outlineLevel="0" collapsed="false">
      <c r="B987" s="1"/>
      <c r="C987" s="1"/>
      <c r="D987" s="1"/>
      <c r="E987" s="1"/>
      <c r="F987" s="1"/>
    </row>
    <row r="988" customFormat="false" ht="15" hidden="false" customHeight="false" outlineLevel="0" collapsed="false">
      <c r="B988" s="1"/>
      <c r="C988" s="1"/>
      <c r="D988" s="1"/>
      <c r="E988" s="1"/>
      <c r="F988" s="1"/>
    </row>
    <row r="989" customFormat="false" ht="15" hidden="false" customHeight="false" outlineLevel="0" collapsed="false">
      <c r="B989" s="1"/>
      <c r="C989" s="1"/>
      <c r="D989" s="1"/>
      <c r="E989" s="1"/>
      <c r="F989" s="1"/>
    </row>
    <row r="990" customFormat="false" ht="15" hidden="false" customHeight="false" outlineLevel="0" collapsed="false">
      <c r="B990" s="1"/>
      <c r="C990" s="1"/>
      <c r="D990" s="1"/>
      <c r="E990" s="1"/>
      <c r="F990" s="1"/>
    </row>
    <row r="991" customFormat="false" ht="15" hidden="false" customHeight="false" outlineLevel="0" collapsed="false">
      <c r="B991" s="1"/>
      <c r="C991" s="1"/>
      <c r="D991" s="1"/>
      <c r="E991" s="1"/>
      <c r="F991" s="1"/>
    </row>
    <row r="992" customFormat="false" ht="15" hidden="false" customHeight="false" outlineLevel="0" collapsed="false">
      <c r="B992" s="1"/>
      <c r="C992" s="1"/>
      <c r="D992" s="1"/>
      <c r="E992" s="1"/>
      <c r="F992" s="1"/>
    </row>
    <row r="993" customFormat="false" ht="15" hidden="false" customHeight="false" outlineLevel="0" collapsed="false">
      <c r="B993" s="1"/>
      <c r="C993" s="1"/>
      <c r="D993" s="1"/>
      <c r="E993" s="1"/>
      <c r="F993" s="1"/>
    </row>
    <row r="994" customFormat="false" ht="15" hidden="false" customHeight="false" outlineLevel="0" collapsed="false">
      <c r="B994" s="1"/>
      <c r="C994" s="1"/>
      <c r="D994" s="1"/>
      <c r="E994" s="1"/>
      <c r="F994" s="1"/>
    </row>
    <row r="995" customFormat="false" ht="15" hidden="false" customHeight="false" outlineLevel="0" collapsed="false">
      <c r="B995" s="1"/>
      <c r="C995" s="1"/>
      <c r="D995" s="1"/>
      <c r="E995" s="1"/>
      <c r="F995" s="1"/>
    </row>
    <row r="996" customFormat="false" ht="15" hidden="false" customHeight="false" outlineLevel="0" collapsed="false">
      <c r="B996" s="1"/>
      <c r="C996" s="1"/>
      <c r="D996" s="1"/>
      <c r="E996" s="1"/>
      <c r="F996" s="1"/>
    </row>
    <row r="997" customFormat="false" ht="15" hidden="false" customHeight="false" outlineLevel="0" collapsed="false">
      <c r="B997" s="1"/>
      <c r="C997" s="1"/>
      <c r="D997" s="1"/>
      <c r="E997" s="1"/>
      <c r="F997" s="1"/>
    </row>
    <row r="998" customFormat="false" ht="15" hidden="false" customHeight="false" outlineLevel="0" collapsed="false">
      <c r="B998" s="1"/>
      <c r="C998" s="1"/>
      <c r="D998" s="1"/>
      <c r="E998" s="1"/>
      <c r="F998" s="1"/>
    </row>
    <row r="999" customFormat="false" ht="15" hidden="false" customHeight="false" outlineLevel="0" collapsed="false">
      <c r="B999" s="1"/>
      <c r="C999" s="1"/>
      <c r="D999" s="1"/>
      <c r="E999" s="1"/>
      <c r="F999" s="1"/>
    </row>
    <row r="1000" customFormat="false" ht="15" hidden="false" customHeight="false" outlineLevel="0" collapsed="false">
      <c r="B1000" s="1"/>
      <c r="C1000" s="1"/>
      <c r="D1000" s="1"/>
      <c r="E1000" s="1"/>
      <c r="F1000" s="1"/>
    </row>
    <row r="1001" customFormat="false" ht="15" hidden="false" customHeight="false" outlineLevel="0" collapsed="false">
      <c r="B1001" s="1"/>
      <c r="C1001" s="1"/>
      <c r="D1001" s="1"/>
      <c r="E1001" s="1"/>
      <c r="F1001" s="1"/>
    </row>
    <row r="1002" customFormat="false" ht="15" hidden="false" customHeight="false" outlineLevel="0" collapsed="false">
      <c r="B1002" s="1"/>
      <c r="C1002" s="1"/>
      <c r="D1002" s="1"/>
      <c r="E1002" s="1"/>
      <c r="F1002" s="1"/>
    </row>
    <row r="1003" customFormat="false" ht="15" hidden="false" customHeight="false" outlineLevel="0" collapsed="false">
      <c r="B1003" s="1"/>
      <c r="C1003" s="1"/>
      <c r="D1003" s="1"/>
      <c r="E1003" s="1"/>
      <c r="F1003" s="1"/>
    </row>
    <row r="1004" customFormat="false" ht="15" hidden="false" customHeight="false" outlineLevel="0" collapsed="false">
      <c r="B1004" s="1"/>
      <c r="C1004" s="1"/>
      <c r="D1004" s="1"/>
      <c r="E1004" s="1"/>
      <c r="F1004" s="1"/>
    </row>
    <row r="1005" customFormat="false" ht="15" hidden="false" customHeight="false" outlineLevel="0" collapsed="false">
      <c r="B1005" s="1"/>
      <c r="C1005" s="1"/>
      <c r="D1005" s="1"/>
      <c r="E1005" s="1"/>
      <c r="F1005" s="1"/>
    </row>
    <row r="1006" customFormat="false" ht="15" hidden="false" customHeight="false" outlineLevel="0" collapsed="false">
      <c r="B1006" s="1"/>
      <c r="C1006" s="1"/>
      <c r="D1006" s="1"/>
      <c r="E1006" s="1"/>
      <c r="F1006" s="1"/>
    </row>
    <row r="1007" customFormat="false" ht="15" hidden="false" customHeight="false" outlineLevel="0" collapsed="false">
      <c r="B1007" s="1"/>
      <c r="C1007" s="1"/>
      <c r="D1007" s="1"/>
      <c r="E1007" s="1"/>
      <c r="F1007" s="1"/>
    </row>
    <row r="1008" customFormat="false" ht="15" hidden="false" customHeight="false" outlineLevel="0" collapsed="false">
      <c r="B1008" s="1"/>
      <c r="C1008" s="1"/>
      <c r="D1008" s="1"/>
      <c r="E1008" s="1"/>
      <c r="F1008" s="1"/>
    </row>
    <row r="1009" customFormat="false" ht="15" hidden="false" customHeight="false" outlineLevel="0" collapsed="false">
      <c r="B1009" s="1"/>
      <c r="C1009" s="1"/>
      <c r="D1009" s="1"/>
      <c r="E1009" s="1"/>
      <c r="F1009" s="1"/>
    </row>
    <row r="1010" customFormat="false" ht="15" hidden="false" customHeight="false" outlineLevel="0" collapsed="false">
      <c r="B1010" s="1"/>
      <c r="C1010" s="1"/>
      <c r="D1010" s="1"/>
      <c r="E1010" s="1"/>
      <c r="F1010" s="1"/>
    </row>
    <row r="1011" customFormat="false" ht="15" hidden="false" customHeight="false" outlineLevel="0" collapsed="false">
      <c r="B1011" s="1"/>
      <c r="C1011" s="1"/>
      <c r="D1011" s="1"/>
      <c r="E1011" s="1"/>
      <c r="F1011" s="1"/>
    </row>
    <row r="1012" customFormat="false" ht="15" hidden="false" customHeight="false" outlineLevel="0" collapsed="false">
      <c r="B1012" s="1"/>
      <c r="C1012" s="1"/>
      <c r="D1012" s="1"/>
      <c r="E1012" s="1"/>
      <c r="F1012" s="1"/>
    </row>
    <row r="1013" customFormat="false" ht="15" hidden="false" customHeight="false" outlineLevel="0" collapsed="false">
      <c r="B1013" s="1"/>
      <c r="C1013" s="1"/>
      <c r="D1013" s="1"/>
      <c r="E1013" s="1"/>
      <c r="F1013" s="1"/>
    </row>
    <row r="1014" customFormat="false" ht="15" hidden="false" customHeight="false" outlineLevel="0" collapsed="false">
      <c r="B1014" s="1"/>
      <c r="C1014" s="1"/>
      <c r="D1014" s="1"/>
      <c r="E1014" s="1"/>
      <c r="F1014" s="1"/>
    </row>
    <row r="1015" customFormat="false" ht="15" hidden="false" customHeight="false" outlineLevel="0" collapsed="false">
      <c r="B1015" s="1"/>
      <c r="C1015" s="1"/>
      <c r="D1015" s="1"/>
      <c r="E1015" s="1"/>
      <c r="F1015" s="1"/>
    </row>
    <row r="1016" customFormat="false" ht="15" hidden="false" customHeight="false" outlineLevel="0" collapsed="false">
      <c r="B1016" s="1"/>
      <c r="C1016" s="1"/>
      <c r="D1016" s="1"/>
      <c r="E1016" s="1"/>
      <c r="F1016" s="1"/>
    </row>
    <row r="1017" customFormat="false" ht="15" hidden="false" customHeight="false" outlineLevel="0" collapsed="false">
      <c r="B1017" s="1"/>
      <c r="C1017" s="1"/>
      <c r="D1017" s="1"/>
      <c r="E1017" s="1"/>
      <c r="F1017" s="1"/>
    </row>
    <row r="1018" customFormat="false" ht="15" hidden="false" customHeight="false" outlineLevel="0" collapsed="false">
      <c r="B1018" s="1"/>
      <c r="C1018" s="1"/>
      <c r="D1018" s="1"/>
      <c r="E1018" s="1"/>
      <c r="F1018" s="1"/>
    </row>
    <row r="1019" customFormat="false" ht="15" hidden="false" customHeight="false" outlineLevel="0" collapsed="false">
      <c r="B1019" s="1"/>
      <c r="C1019" s="1"/>
      <c r="D1019" s="1"/>
      <c r="E1019" s="1"/>
      <c r="F1019" s="1"/>
    </row>
    <row r="1020" customFormat="false" ht="15" hidden="false" customHeight="false" outlineLevel="0" collapsed="false">
      <c r="B1020" s="1"/>
      <c r="C1020" s="1"/>
      <c r="D1020" s="1"/>
      <c r="E1020" s="1"/>
      <c r="F1020" s="1"/>
    </row>
    <row r="1021" customFormat="false" ht="15" hidden="false" customHeight="false" outlineLevel="0" collapsed="false">
      <c r="B1021" s="1"/>
      <c r="C1021" s="1"/>
      <c r="D1021" s="1"/>
      <c r="E1021" s="1"/>
      <c r="F1021" s="1"/>
    </row>
    <row r="1022" customFormat="false" ht="15" hidden="false" customHeight="false" outlineLevel="0" collapsed="false">
      <c r="B1022" s="1"/>
      <c r="C1022" s="1"/>
      <c r="D1022" s="1"/>
      <c r="E1022" s="1"/>
      <c r="F1022" s="1"/>
    </row>
    <row r="1023" customFormat="false" ht="15" hidden="false" customHeight="false" outlineLevel="0" collapsed="false">
      <c r="B1023" s="1"/>
      <c r="C1023" s="1"/>
      <c r="D1023" s="1"/>
      <c r="E1023" s="1"/>
      <c r="F1023" s="1"/>
    </row>
    <row r="1024" customFormat="false" ht="15" hidden="false" customHeight="false" outlineLevel="0" collapsed="false">
      <c r="B1024" s="1"/>
      <c r="C1024" s="1"/>
      <c r="D1024" s="1"/>
      <c r="E1024" s="1"/>
      <c r="F1024" s="1"/>
    </row>
    <row r="1025" customFormat="false" ht="15" hidden="false" customHeight="false" outlineLevel="0" collapsed="false">
      <c r="B1025" s="1"/>
      <c r="C1025" s="1"/>
      <c r="D1025" s="1"/>
      <c r="E1025" s="1"/>
      <c r="F1025" s="1"/>
    </row>
    <row r="1026" customFormat="false" ht="15" hidden="false" customHeight="false" outlineLevel="0" collapsed="false">
      <c r="B1026" s="1"/>
      <c r="C1026" s="1"/>
      <c r="D1026" s="1"/>
      <c r="E1026" s="1"/>
      <c r="F1026" s="1"/>
    </row>
    <row r="1027" customFormat="false" ht="15" hidden="false" customHeight="false" outlineLevel="0" collapsed="false">
      <c r="B1027" s="1"/>
      <c r="C1027" s="1"/>
      <c r="D1027" s="1"/>
      <c r="E1027" s="1"/>
      <c r="F1027" s="1"/>
    </row>
    <row r="1028" customFormat="false" ht="15" hidden="false" customHeight="false" outlineLevel="0" collapsed="false">
      <c r="B1028" s="1"/>
      <c r="C1028" s="1"/>
      <c r="D1028" s="1"/>
      <c r="E1028" s="1"/>
      <c r="F1028" s="1"/>
    </row>
    <row r="1029" customFormat="false" ht="15" hidden="false" customHeight="false" outlineLevel="0" collapsed="false">
      <c r="B1029" s="1"/>
      <c r="C1029" s="1"/>
      <c r="D1029" s="1"/>
      <c r="E1029" s="1"/>
      <c r="F1029" s="1"/>
    </row>
    <row r="1030" customFormat="false" ht="15" hidden="false" customHeight="false" outlineLevel="0" collapsed="false">
      <c r="B1030" s="1"/>
      <c r="C1030" s="1"/>
      <c r="D1030" s="1"/>
      <c r="E1030" s="1"/>
      <c r="F1030" s="1"/>
    </row>
    <row r="1031" customFormat="false" ht="15" hidden="false" customHeight="false" outlineLevel="0" collapsed="false">
      <c r="B1031" s="1"/>
      <c r="C1031" s="1"/>
      <c r="D1031" s="1"/>
      <c r="E1031" s="1"/>
      <c r="F1031" s="1"/>
    </row>
    <row r="1032" customFormat="false" ht="15" hidden="false" customHeight="false" outlineLevel="0" collapsed="false">
      <c r="B1032" s="1"/>
      <c r="C1032" s="1"/>
      <c r="D1032" s="1"/>
      <c r="E1032" s="1"/>
      <c r="F1032" s="1"/>
    </row>
    <row r="1033" customFormat="false" ht="15" hidden="false" customHeight="false" outlineLevel="0" collapsed="false">
      <c r="B1033" s="1"/>
      <c r="C1033" s="1"/>
      <c r="D1033" s="1"/>
      <c r="E1033" s="1"/>
      <c r="F1033" s="1"/>
    </row>
    <row r="1034" customFormat="false" ht="15" hidden="false" customHeight="false" outlineLevel="0" collapsed="false">
      <c r="B1034" s="1"/>
      <c r="C1034" s="1"/>
      <c r="D1034" s="1"/>
      <c r="E1034" s="1"/>
      <c r="F1034" s="1"/>
    </row>
    <row r="1035" customFormat="false" ht="15" hidden="false" customHeight="false" outlineLevel="0" collapsed="false">
      <c r="B1035" s="1"/>
      <c r="C1035" s="1"/>
      <c r="D1035" s="1"/>
      <c r="E1035" s="1"/>
      <c r="F1035" s="1"/>
    </row>
    <row r="1036" customFormat="false" ht="15" hidden="false" customHeight="false" outlineLevel="0" collapsed="false">
      <c r="B1036" s="1"/>
      <c r="C1036" s="1"/>
      <c r="D1036" s="1"/>
      <c r="E1036" s="1"/>
      <c r="F1036" s="1"/>
    </row>
    <row r="1037" customFormat="false" ht="15" hidden="false" customHeight="false" outlineLevel="0" collapsed="false">
      <c r="B1037" s="1"/>
      <c r="C1037" s="1"/>
      <c r="D1037" s="1"/>
      <c r="E1037" s="1"/>
      <c r="F1037" s="1"/>
    </row>
    <row r="1038" customFormat="false" ht="15" hidden="false" customHeight="false" outlineLevel="0" collapsed="false">
      <c r="B1038" s="1"/>
      <c r="C1038" s="1"/>
      <c r="D1038" s="1"/>
      <c r="E1038" s="1"/>
      <c r="F1038" s="1"/>
    </row>
    <row r="1039" customFormat="false" ht="15" hidden="false" customHeight="false" outlineLevel="0" collapsed="false">
      <c r="B1039" s="1"/>
      <c r="C1039" s="1"/>
      <c r="D1039" s="1"/>
      <c r="E1039" s="1"/>
      <c r="F1039" s="1"/>
    </row>
    <row r="1040" customFormat="false" ht="15" hidden="false" customHeight="false" outlineLevel="0" collapsed="false">
      <c r="B1040" s="1"/>
      <c r="C1040" s="1"/>
      <c r="D1040" s="1"/>
      <c r="E1040" s="1"/>
      <c r="F1040" s="1"/>
    </row>
    <row r="1041" customFormat="false" ht="15" hidden="false" customHeight="false" outlineLevel="0" collapsed="false">
      <c r="B1041" s="1"/>
      <c r="C1041" s="1"/>
      <c r="D1041" s="1"/>
      <c r="E1041" s="1"/>
      <c r="F1041" s="1"/>
    </row>
    <row r="1042" customFormat="false" ht="15" hidden="false" customHeight="false" outlineLevel="0" collapsed="false">
      <c r="B1042" s="1"/>
      <c r="C1042" s="1"/>
      <c r="D1042" s="1"/>
      <c r="E1042" s="1"/>
      <c r="F1042" s="1"/>
    </row>
    <row r="1043" customFormat="false" ht="15" hidden="false" customHeight="false" outlineLevel="0" collapsed="false">
      <c r="B1043" s="1"/>
      <c r="C1043" s="1"/>
      <c r="D1043" s="1"/>
      <c r="E1043" s="1"/>
      <c r="F1043" s="1"/>
    </row>
    <row r="1044" customFormat="false" ht="15" hidden="false" customHeight="false" outlineLevel="0" collapsed="false">
      <c r="B1044" s="1"/>
      <c r="C1044" s="1"/>
      <c r="D1044" s="1"/>
      <c r="E1044" s="1"/>
      <c r="F1044" s="1"/>
    </row>
    <row r="1045" customFormat="false" ht="15" hidden="false" customHeight="false" outlineLevel="0" collapsed="false">
      <c r="B1045" s="1"/>
      <c r="C1045" s="1"/>
      <c r="D1045" s="1"/>
      <c r="E1045" s="1"/>
      <c r="F1045" s="1"/>
    </row>
    <row r="1046" customFormat="false" ht="15" hidden="false" customHeight="false" outlineLevel="0" collapsed="false">
      <c r="B1046" s="1"/>
      <c r="C1046" s="1"/>
      <c r="D1046" s="1"/>
      <c r="E1046" s="1"/>
      <c r="F1046" s="1"/>
    </row>
    <row r="1047" customFormat="false" ht="15" hidden="false" customHeight="false" outlineLevel="0" collapsed="false">
      <c r="B1047" s="1"/>
      <c r="C1047" s="1"/>
      <c r="D1047" s="1"/>
      <c r="E1047" s="1"/>
      <c r="F1047" s="1"/>
    </row>
    <row r="1048" customFormat="false" ht="15" hidden="false" customHeight="false" outlineLevel="0" collapsed="false">
      <c r="B1048" s="1"/>
      <c r="C1048" s="1"/>
      <c r="D1048" s="1"/>
      <c r="E1048" s="1"/>
      <c r="F1048" s="1"/>
    </row>
    <row r="1049" customFormat="false" ht="15" hidden="false" customHeight="false" outlineLevel="0" collapsed="false">
      <c r="B1049" s="1"/>
      <c r="C1049" s="1"/>
      <c r="D1049" s="1"/>
      <c r="E1049" s="1"/>
      <c r="F1049" s="1"/>
    </row>
    <row r="1050" customFormat="false" ht="15" hidden="false" customHeight="false" outlineLevel="0" collapsed="false">
      <c r="B1050" s="1"/>
      <c r="C1050" s="1"/>
      <c r="D1050" s="1"/>
      <c r="E1050" s="1"/>
      <c r="F1050" s="1"/>
    </row>
    <row r="1051" customFormat="false" ht="15" hidden="false" customHeight="false" outlineLevel="0" collapsed="false">
      <c r="B1051" s="1"/>
      <c r="C1051" s="1"/>
      <c r="D1051" s="1"/>
      <c r="E1051" s="1"/>
      <c r="F1051" s="1"/>
    </row>
    <row r="1052" customFormat="false" ht="15" hidden="false" customHeight="false" outlineLevel="0" collapsed="false">
      <c r="B1052" s="1"/>
      <c r="C1052" s="1"/>
      <c r="D1052" s="1"/>
      <c r="E1052" s="1"/>
      <c r="F1052" s="1"/>
    </row>
    <row r="1053" customFormat="false" ht="15" hidden="false" customHeight="false" outlineLevel="0" collapsed="false">
      <c r="B1053" s="1"/>
      <c r="C1053" s="1"/>
      <c r="D1053" s="1"/>
      <c r="E1053" s="1"/>
      <c r="F1053" s="1"/>
    </row>
    <row r="1054" customFormat="false" ht="15" hidden="false" customHeight="false" outlineLevel="0" collapsed="false">
      <c r="B1054" s="1"/>
      <c r="C1054" s="1"/>
      <c r="D1054" s="1"/>
      <c r="E1054" s="1"/>
      <c r="F1054" s="1"/>
    </row>
    <row r="1055" customFormat="false" ht="15" hidden="false" customHeight="false" outlineLevel="0" collapsed="false">
      <c r="B1055" s="1"/>
      <c r="C1055" s="1"/>
      <c r="D1055" s="1"/>
      <c r="E1055" s="1"/>
      <c r="F1055" s="1"/>
    </row>
    <row r="1056" customFormat="false" ht="15" hidden="false" customHeight="false" outlineLevel="0" collapsed="false">
      <c r="B1056" s="1"/>
      <c r="C1056" s="1"/>
      <c r="D1056" s="1"/>
      <c r="E1056" s="1"/>
      <c r="F1056" s="1"/>
    </row>
    <row r="1057" customFormat="false" ht="15" hidden="false" customHeight="false" outlineLevel="0" collapsed="false">
      <c r="B1057" s="1"/>
      <c r="C1057" s="1"/>
      <c r="D1057" s="1"/>
      <c r="E1057" s="1"/>
      <c r="F1057" s="1"/>
    </row>
    <row r="1058" customFormat="false" ht="15" hidden="false" customHeight="false" outlineLevel="0" collapsed="false">
      <c r="B1058" s="1"/>
      <c r="C1058" s="1"/>
      <c r="D1058" s="1"/>
      <c r="E1058" s="1"/>
      <c r="F1058" s="1"/>
    </row>
    <row r="1059" customFormat="false" ht="15" hidden="false" customHeight="false" outlineLevel="0" collapsed="false">
      <c r="B1059" s="1"/>
      <c r="C1059" s="1"/>
      <c r="D1059" s="1"/>
      <c r="E1059" s="1"/>
      <c r="F1059" s="1"/>
    </row>
    <row r="1060" customFormat="false" ht="15" hidden="false" customHeight="false" outlineLevel="0" collapsed="false">
      <c r="B1060" s="1"/>
      <c r="C1060" s="1"/>
      <c r="D1060" s="1"/>
      <c r="E1060" s="1"/>
      <c r="F1060" s="1"/>
    </row>
    <row r="1061" customFormat="false" ht="15" hidden="false" customHeight="false" outlineLevel="0" collapsed="false">
      <c r="B1061" s="1"/>
      <c r="C1061" s="1"/>
      <c r="D1061" s="1"/>
      <c r="E1061" s="1"/>
      <c r="F1061" s="1"/>
    </row>
    <row r="1062" customFormat="false" ht="15" hidden="false" customHeight="false" outlineLevel="0" collapsed="false">
      <c r="B1062" s="1"/>
      <c r="C1062" s="1"/>
      <c r="D1062" s="1"/>
      <c r="E1062" s="1"/>
      <c r="F1062" s="1"/>
    </row>
    <row r="1063" customFormat="false" ht="15" hidden="false" customHeight="false" outlineLevel="0" collapsed="false">
      <c r="B1063" s="1"/>
      <c r="C1063" s="1"/>
      <c r="D1063" s="1"/>
      <c r="E1063" s="1"/>
      <c r="F1063" s="1"/>
    </row>
    <row r="1064" customFormat="false" ht="15" hidden="false" customHeight="false" outlineLevel="0" collapsed="false">
      <c r="B1064" s="1"/>
      <c r="C1064" s="1"/>
      <c r="D1064" s="1"/>
      <c r="E1064" s="1"/>
      <c r="F1064" s="1"/>
    </row>
    <row r="1065" customFormat="false" ht="15" hidden="false" customHeight="false" outlineLevel="0" collapsed="false">
      <c r="B1065" s="1"/>
      <c r="C1065" s="1"/>
      <c r="D1065" s="1"/>
      <c r="E1065" s="1"/>
      <c r="F1065" s="1"/>
    </row>
    <row r="1066" customFormat="false" ht="15" hidden="false" customHeight="false" outlineLevel="0" collapsed="false">
      <c r="B1066" s="1"/>
      <c r="C1066" s="1"/>
      <c r="D1066" s="1"/>
      <c r="E1066" s="1"/>
      <c r="F1066" s="1"/>
    </row>
    <row r="1067" customFormat="false" ht="15" hidden="false" customHeight="false" outlineLevel="0" collapsed="false">
      <c r="B1067" s="1"/>
      <c r="C1067" s="1"/>
      <c r="D1067" s="1"/>
      <c r="E1067" s="1"/>
      <c r="F1067" s="1"/>
    </row>
    <row r="1068" customFormat="false" ht="15" hidden="false" customHeight="false" outlineLevel="0" collapsed="false">
      <c r="B1068" s="1"/>
      <c r="C1068" s="1"/>
      <c r="D1068" s="1"/>
      <c r="E1068" s="1"/>
      <c r="F1068" s="1"/>
    </row>
    <row r="1069" customFormat="false" ht="15" hidden="false" customHeight="false" outlineLevel="0" collapsed="false">
      <c r="B1069" s="1"/>
      <c r="C1069" s="1"/>
      <c r="D1069" s="1"/>
      <c r="E1069" s="1"/>
      <c r="F1069" s="1"/>
    </row>
    <row r="1070" customFormat="false" ht="15" hidden="false" customHeight="false" outlineLevel="0" collapsed="false">
      <c r="B1070" s="1"/>
      <c r="C1070" s="1"/>
      <c r="D1070" s="1"/>
      <c r="E1070" s="1"/>
      <c r="F1070" s="1"/>
    </row>
    <row r="1071" customFormat="false" ht="15" hidden="false" customHeight="false" outlineLevel="0" collapsed="false">
      <c r="B1071" s="1"/>
      <c r="C1071" s="1"/>
      <c r="D1071" s="1"/>
      <c r="E1071" s="1"/>
      <c r="F1071" s="1"/>
    </row>
    <row r="1072" customFormat="false" ht="15" hidden="false" customHeight="false" outlineLevel="0" collapsed="false">
      <c r="B1072" s="1"/>
      <c r="C1072" s="1"/>
      <c r="D1072" s="1"/>
      <c r="E1072" s="1"/>
      <c r="F1072" s="1"/>
    </row>
    <row r="1073" customFormat="false" ht="15" hidden="false" customHeight="false" outlineLevel="0" collapsed="false">
      <c r="B1073" s="1"/>
      <c r="C1073" s="1"/>
      <c r="D1073" s="1"/>
      <c r="E1073" s="1"/>
      <c r="F1073" s="1"/>
    </row>
    <row r="1074" customFormat="false" ht="15" hidden="false" customHeight="false" outlineLevel="0" collapsed="false">
      <c r="B1074" s="1"/>
      <c r="C1074" s="1"/>
      <c r="D1074" s="1"/>
      <c r="E1074" s="1"/>
      <c r="F1074" s="1"/>
    </row>
    <row r="1075" customFormat="false" ht="15" hidden="false" customHeight="false" outlineLevel="0" collapsed="false">
      <c r="B1075" s="1"/>
      <c r="C1075" s="1"/>
      <c r="D1075" s="1"/>
      <c r="E1075" s="1"/>
      <c r="F1075" s="1"/>
    </row>
    <row r="1076" customFormat="false" ht="15" hidden="false" customHeight="false" outlineLevel="0" collapsed="false">
      <c r="B1076" s="1"/>
      <c r="C1076" s="1"/>
      <c r="D1076" s="1"/>
      <c r="E1076" s="1"/>
      <c r="F1076" s="1"/>
    </row>
    <row r="1077" customFormat="false" ht="15" hidden="false" customHeight="false" outlineLevel="0" collapsed="false">
      <c r="B1077" s="1"/>
      <c r="C1077" s="1"/>
      <c r="D1077" s="1"/>
      <c r="E1077" s="1"/>
      <c r="F1077" s="1"/>
    </row>
    <row r="1078" customFormat="false" ht="15" hidden="false" customHeight="false" outlineLevel="0" collapsed="false">
      <c r="B1078" s="1"/>
      <c r="C1078" s="1"/>
      <c r="D1078" s="1"/>
      <c r="E1078" s="1"/>
      <c r="F1078" s="1"/>
    </row>
    <row r="1079" customFormat="false" ht="15" hidden="false" customHeight="false" outlineLevel="0" collapsed="false">
      <c r="B1079" s="1"/>
      <c r="C1079" s="1"/>
      <c r="D1079" s="1"/>
      <c r="E1079" s="1"/>
      <c r="F1079" s="1"/>
    </row>
    <row r="1080" customFormat="false" ht="15" hidden="false" customHeight="false" outlineLevel="0" collapsed="false">
      <c r="B1080" s="1"/>
      <c r="C1080" s="1"/>
      <c r="D1080" s="1"/>
      <c r="E1080" s="1"/>
      <c r="F1080" s="1"/>
    </row>
    <row r="1081" customFormat="false" ht="15" hidden="false" customHeight="false" outlineLevel="0" collapsed="false">
      <c r="B1081" s="1"/>
      <c r="C1081" s="1"/>
      <c r="D1081" s="1"/>
      <c r="E1081" s="1"/>
      <c r="F1081" s="1"/>
    </row>
    <row r="1082" customFormat="false" ht="15" hidden="false" customHeight="false" outlineLevel="0" collapsed="false">
      <c r="B1082" s="1"/>
      <c r="C1082" s="1"/>
      <c r="D1082" s="1"/>
      <c r="E1082" s="1"/>
      <c r="F1082" s="1"/>
    </row>
    <row r="1083" customFormat="false" ht="15" hidden="false" customHeight="false" outlineLevel="0" collapsed="false">
      <c r="B1083" s="1"/>
      <c r="C1083" s="1"/>
      <c r="D1083" s="1"/>
      <c r="E1083" s="1"/>
      <c r="F1083" s="1"/>
    </row>
    <row r="1084" customFormat="false" ht="15" hidden="false" customHeight="false" outlineLevel="0" collapsed="false">
      <c r="B1084" s="1"/>
      <c r="C1084" s="1"/>
      <c r="D1084" s="1"/>
      <c r="E1084" s="1"/>
      <c r="F1084" s="1"/>
    </row>
    <row r="1085" customFormat="false" ht="15" hidden="false" customHeight="false" outlineLevel="0" collapsed="false">
      <c r="B1085" s="1"/>
      <c r="C1085" s="1"/>
      <c r="D1085" s="1"/>
      <c r="E1085" s="1"/>
      <c r="F1085" s="1"/>
    </row>
    <row r="1086" customFormat="false" ht="15" hidden="false" customHeight="false" outlineLevel="0" collapsed="false">
      <c r="B1086" s="1"/>
      <c r="C1086" s="1"/>
      <c r="D1086" s="1"/>
      <c r="E1086" s="1"/>
      <c r="F1086" s="1"/>
    </row>
    <row r="1087" customFormat="false" ht="15" hidden="false" customHeight="false" outlineLevel="0" collapsed="false">
      <c r="B1087" s="1"/>
      <c r="C1087" s="1"/>
      <c r="D1087" s="1"/>
      <c r="E1087" s="1"/>
      <c r="F1087" s="1"/>
    </row>
    <row r="1088" customFormat="false" ht="15" hidden="false" customHeight="false" outlineLevel="0" collapsed="false">
      <c r="B1088" s="1"/>
      <c r="C1088" s="1"/>
      <c r="D1088" s="1"/>
      <c r="E1088" s="1"/>
      <c r="F1088" s="1"/>
    </row>
    <row r="1089" customFormat="false" ht="15" hidden="false" customHeight="false" outlineLevel="0" collapsed="false">
      <c r="B1089" s="1"/>
      <c r="C1089" s="1"/>
      <c r="D1089" s="1"/>
      <c r="E1089" s="1"/>
      <c r="F1089" s="1"/>
    </row>
    <row r="1090" customFormat="false" ht="15" hidden="false" customHeight="false" outlineLevel="0" collapsed="false">
      <c r="B1090" s="1"/>
      <c r="C1090" s="1"/>
      <c r="D1090" s="1"/>
      <c r="E1090" s="1"/>
      <c r="F1090" s="1"/>
    </row>
    <row r="1091" customFormat="false" ht="15" hidden="false" customHeight="false" outlineLevel="0" collapsed="false">
      <c r="B1091" s="1"/>
      <c r="C1091" s="1"/>
      <c r="D1091" s="1"/>
      <c r="E1091" s="1"/>
      <c r="F1091" s="1"/>
    </row>
    <row r="1092" customFormat="false" ht="15" hidden="false" customHeight="false" outlineLevel="0" collapsed="false">
      <c r="B1092" s="1"/>
      <c r="C1092" s="1"/>
      <c r="D1092" s="1"/>
      <c r="E1092" s="1"/>
      <c r="F1092" s="1"/>
    </row>
    <row r="1093" customFormat="false" ht="15" hidden="false" customHeight="false" outlineLevel="0" collapsed="false">
      <c r="B1093" s="1"/>
      <c r="C1093" s="1"/>
      <c r="D1093" s="1"/>
      <c r="E1093" s="1"/>
      <c r="F1093" s="1"/>
    </row>
    <row r="1094" customFormat="false" ht="15" hidden="false" customHeight="false" outlineLevel="0" collapsed="false">
      <c r="B1094" s="1"/>
      <c r="C1094" s="1"/>
      <c r="D1094" s="1"/>
      <c r="E1094" s="1"/>
      <c r="F1094" s="1"/>
    </row>
    <row r="1095" customFormat="false" ht="15" hidden="false" customHeight="false" outlineLevel="0" collapsed="false">
      <c r="B1095" s="1"/>
      <c r="C1095" s="1"/>
      <c r="D1095" s="1"/>
      <c r="E1095" s="1"/>
      <c r="F1095" s="1"/>
    </row>
    <row r="1096" customFormat="false" ht="15" hidden="false" customHeight="false" outlineLevel="0" collapsed="false">
      <c r="B1096" s="1"/>
      <c r="C1096" s="1"/>
      <c r="D1096" s="1"/>
      <c r="E1096" s="1"/>
      <c r="F1096" s="1"/>
    </row>
    <row r="1097" customFormat="false" ht="15" hidden="false" customHeight="false" outlineLevel="0" collapsed="false">
      <c r="B1097" s="1"/>
      <c r="C1097" s="1"/>
      <c r="D1097" s="1"/>
      <c r="E1097" s="1"/>
      <c r="F1097" s="1"/>
    </row>
    <row r="1098" customFormat="false" ht="15" hidden="false" customHeight="false" outlineLevel="0" collapsed="false">
      <c r="B1098" s="1"/>
      <c r="C1098" s="1"/>
      <c r="D1098" s="1"/>
      <c r="E1098" s="1"/>
      <c r="F1098" s="1"/>
    </row>
    <row r="1099" customFormat="false" ht="15" hidden="false" customHeight="false" outlineLevel="0" collapsed="false">
      <c r="B1099" s="1"/>
      <c r="C1099" s="1"/>
      <c r="D1099" s="1"/>
      <c r="E1099" s="1"/>
      <c r="F1099" s="1"/>
    </row>
    <row r="1100" customFormat="false" ht="15" hidden="false" customHeight="false" outlineLevel="0" collapsed="false">
      <c r="B1100" s="1"/>
      <c r="C1100" s="1"/>
      <c r="D1100" s="1"/>
      <c r="E1100" s="1"/>
      <c r="F1100" s="1"/>
    </row>
    <row r="1101" customFormat="false" ht="15" hidden="false" customHeight="false" outlineLevel="0" collapsed="false">
      <c r="B1101" s="1"/>
      <c r="C1101" s="1"/>
      <c r="D1101" s="1"/>
      <c r="E1101" s="1"/>
      <c r="F1101" s="1"/>
    </row>
    <row r="1102" customFormat="false" ht="15" hidden="false" customHeight="false" outlineLevel="0" collapsed="false">
      <c r="B1102" s="1"/>
      <c r="C1102" s="1"/>
      <c r="D1102" s="1"/>
      <c r="E1102" s="1"/>
      <c r="F1102" s="1"/>
    </row>
    <row r="1103" customFormat="false" ht="15" hidden="false" customHeight="false" outlineLevel="0" collapsed="false">
      <c r="B1103" s="1"/>
      <c r="C1103" s="1"/>
      <c r="D1103" s="1"/>
      <c r="E1103" s="1"/>
      <c r="F1103" s="1"/>
    </row>
    <row r="1104" customFormat="false" ht="15" hidden="false" customHeight="false" outlineLevel="0" collapsed="false">
      <c r="B1104" s="1"/>
      <c r="C1104" s="1"/>
      <c r="D1104" s="1"/>
      <c r="E1104" s="1"/>
      <c r="F1104" s="1"/>
    </row>
    <row r="1105" customFormat="false" ht="15" hidden="false" customHeight="false" outlineLevel="0" collapsed="false">
      <c r="B1105" s="1"/>
      <c r="C1105" s="1"/>
      <c r="D1105" s="1"/>
      <c r="E1105" s="1"/>
      <c r="F1105" s="1"/>
    </row>
    <row r="1106" customFormat="false" ht="15" hidden="false" customHeight="false" outlineLevel="0" collapsed="false">
      <c r="B1106" s="1"/>
      <c r="C1106" s="1"/>
      <c r="D1106" s="1"/>
      <c r="E1106" s="1"/>
      <c r="F1106" s="1"/>
    </row>
    <row r="1107" customFormat="false" ht="15" hidden="false" customHeight="false" outlineLevel="0" collapsed="false">
      <c r="B1107" s="1"/>
      <c r="C1107" s="1"/>
      <c r="D1107" s="1"/>
      <c r="E1107" s="1"/>
      <c r="F1107" s="1"/>
    </row>
    <row r="1108" customFormat="false" ht="15" hidden="false" customHeight="false" outlineLevel="0" collapsed="false">
      <c r="B1108" s="1"/>
      <c r="C1108" s="1"/>
      <c r="D1108" s="1"/>
      <c r="E1108" s="1"/>
      <c r="F1108" s="1"/>
    </row>
    <row r="1109" customFormat="false" ht="15" hidden="false" customHeight="false" outlineLevel="0" collapsed="false">
      <c r="B1109" s="1"/>
      <c r="C1109" s="1"/>
      <c r="D1109" s="1"/>
      <c r="E1109" s="1"/>
      <c r="F1109" s="1"/>
    </row>
    <row r="1110" customFormat="false" ht="15" hidden="false" customHeight="false" outlineLevel="0" collapsed="false">
      <c r="B1110" s="1"/>
      <c r="C1110" s="1"/>
      <c r="D1110" s="1"/>
      <c r="E1110" s="1"/>
      <c r="F1110" s="1"/>
    </row>
    <row r="1111" customFormat="false" ht="15" hidden="false" customHeight="false" outlineLevel="0" collapsed="false">
      <c r="B1111" s="1"/>
      <c r="C1111" s="1"/>
      <c r="D1111" s="1"/>
      <c r="E1111" s="1"/>
      <c r="F1111" s="1"/>
    </row>
    <row r="1112" customFormat="false" ht="15" hidden="false" customHeight="false" outlineLevel="0" collapsed="false">
      <c r="B1112" s="1"/>
      <c r="C1112" s="1"/>
      <c r="D1112" s="1"/>
      <c r="E1112" s="1"/>
      <c r="F1112" s="1"/>
    </row>
    <row r="1113" customFormat="false" ht="15" hidden="false" customHeight="false" outlineLevel="0" collapsed="false">
      <c r="B1113" s="1"/>
      <c r="C1113" s="1"/>
      <c r="D1113" s="1"/>
      <c r="E1113" s="1"/>
      <c r="F1113" s="1"/>
    </row>
    <row r="1114" customFormat="false" ht="15" hidden="false" customHeight="false" outlineLevel="0" collapsed="false">
      <c r="B1114" s="1"/>
      <c r="C1114" s="1"/>
      <c r="D1114" s="1"/>
      <c r="E1114" s="1"/>
      <c r="F1114" s="1"/>
    </row>
    <row r="1115" customFormat="false" ht="15" hidden="false" customHeight="false" outlineLevel="0" collapsed="false">
      <c r="B1115" s="1"/>
      <c r="C1115" s="1"/>
      <c r="D1115" s="1"/>
      <c r="E1115" s="1"/>
      <c r="F1115" s="1"/>
    </row>
    <row r="1116" customFormat="false" ht="15" hidden="false" customHeight="false" outlineLevel="0" collapsed="false">
      <c r="B1116" s="1"/>
      <c r="C1116" s="1"/>
      <c r="D1116" s="1"/>
      <c r="E1116" s="1"/>
      <c r="F1116" s="1"/>
    </row>
    <row r="1117" customFormat="false" ht="15" hidden="false" customHeight="false" outlineLevel="0" collapsed="false">
      <c r="B1117" s="1"/>
      <c r="C1117" s="1"/>
      <c r="D1117" s="1"/>
      <c r="E1117" s="1"/>
      <c r="F1117" s="1"/>
    </row>
    <row r="1118" customFormat="false" ht="15" hidden="false" customHeight="false" outlineLevel="0" collapsed="false">
      <c r="B1118" s="1"/>
      <c r="C1118" s="1"/>
      <c r="D1118" s="1"/>
      <c r="E1118" s="1"/>
      <c r="F1118" s="1"/>
    </row>
    <row r="1119" customFormat="false" ht="15" hidden="false" customHeight="false" outlineLevel="0" collapsed="false">
      <c r="B1119" s="1"/>
      <c r="C1119" s="1"/>
      <c r="D1119" s="1"/>
      <c r="E1119" s="1"/>
      <c r="F1119" s="1"/>
    </row>
    <row r="1120" customFormat="false" ht="15" hidden="false" customHeight="false" outlineLevel="0" collapsed="false">
      <c r="B1120" s="1"/>
      <c r="C1120" s="1"/>
      <c r="D1120" s="1"/>
      <c r="E1120" s="1"/>
      <c r="F1120" s="1"/>
    </row>
    <row r="1121" customFormat="false" ht="15" hidden="false" customHeight="false" outlineLevel="0" collapsed="false">
      <c r="B1121" s="1"/>
      <c r="C1121" s="1"/>
      <c r="D1121" s="1"/>
      <c r="E1121" s="1"/>
      <c r="F1121" s="1"/>
    </row>
    <row r="1122" customFormat="false" ht="15" hidden="false" customHeight="false" outlineLevel="0" collapsed="false">
      <c r="B1122" s="1"/>
      <c r="C1122" s="1"/>
      <c r="D1122" s="1"/>
      <c r="E1122" s="1"/>
      <c r="F1122" s="1"/>
    </row>
    <row r="1123" customFormat="false" ht="15" hidden="false" customHeight="false" outlineLevel="0" collapsed="false">
      <c r="B1123" s="1"/>
      <c r="C1123" s="1"/>
      <c r="D1123" s="1"/>
      <c r="E1123" s="1"/>
      <c r="F1123" s="1"/>
    </row>
    <row r="1124" customFormat="false" ht="15" hidden="false" customHeight="false" outlineLevel="0" collapsed="false">
      <c r="B1124" s="1"/>
      <c r="C1124" s="1"/>
      <c r="D1124" s="1"/>
      <c r="E1124" s="1"/>
      <c r="F1124" s="1"/>
    </row>
    <row r="1125" customFormat="false" ht="15" hidden="false" customHeight="false" outlineLevel="0" collapsed="false">
      <c r="B1125" s="1"/>
      <c r="C1125" s="1"/>
      <c r="D1125" s="1"/>
      <c r="E1125" s="1"/>
      <c r="F1125" s="1"/>
    </row>
    <row r="1126" customFormat="false" ht="15" hidden="false" customHeight="false" outlineLevel="0" collapsed="false">
      <c r="B1126" s="1"/>
      <c r="C1126" s="1"/>
      <c r="D1126" s="1"/>
      <c r="E1126" s="1"/>
      <c r="F1126" s="1"/>
    </row>
    <row r="1127" customFormat="false" ht="15" hidden="false" customHeight="false" outlineLevel="0" collapsed="false">
      <c r="B1127" s="1"/>
      <c r="C1127" s="1"/>
      <c r="D1127" s="1"/>
      <c r="E1127" s="1"/>
      <c r="F1127" s="1"/>
    </row>
    <row r="1128" customFormat="false" ht="15" hidden="false" customHeight="false" outlineLevel="0" collapsed="false">
      <c r="B1128" s="1"/>
      <c r="C1128" s="1"/>
      <c r="D1128" s="1"/>
      <c r="E1128" s="1"/>
      <c r="F1128" s="1"/>
    </row>
    <row r="1129" customFormat="false" ht="15" hidden="false" customHeight="false" outlineLevel="0" collapsed="false">
      <c r="B1129" s="1"/>
      <c r="C1129" s="1"/>
      <c r="D1129" s="1"/>
      <c r="E1129" s="1"/>
      <c r="F1129" s="1"/>
    </row>
    <row r="1130" customFormat="false" ht="15" hidden="false" customHeight="false" outlineLevel="0" collapsed="false">
      <c r="B1130" s="1"/>
      <c r="C1130" s="1"/>
      <c r="D1130" s="1"/>
      <c r="E1130" s="1"/>
      <c r="F1130" s="1"/>
    </row>
    <row r="1131" customFormat="false" ht="15" hidden="false" customHeight="false" outlineLevel="0" collapsed="false">
      <c r="B1131" s="1"/>
      <c r="C1131" s="1"/>
      <c r="D1131" s="1"/>
      <c r="E1131" s="1"/>
      <c r="F1131" s="1"/>
    </row>
    <row r="1132" customFormat="false" ht="15" hidden="false" customHeight="false" outlineLevel="0" collapsed="false">
      <c r="B1132" s="1"/>
      <c r="C1132" s="1"/>
      <c r="D1132" s="1"/>
      <c r="E1132" s="1"/>
      <c r="F1132" s="1"/>
    </row>
    <row r="1133" customFormat="false" ht="15" hidden="false" customHeight="false" outlineLevel="0" collapsed="false">
      <c r="B1133" s="1"/>
      <c r="C1133" s="1"/>
      <c r="D1133" s="1"/>
      <c r="E1133" s="1"/>
      <c r="F1133" s="1"/>
    </row>
    <row r="1134" customFormat="false" ht="15" hidden="false" customHeight="false" outlineLevel="0" collapsed="false">
      <c r="B1134" s="1"/>
      <c r="C1134" s="1"/>
      <c r="D1134" s="1"/>
      <c r="E1134" s="1"/>
      <c r="F1134" s="1"/>
    </row>
    <row r="1135" customFormat="false" ht="15" hidden="false" customHeight="false" outlineLevel="0" collapsed="false">
      <c r="B1135" s="1"/>
      <c r="C1135" s="1"/>
      <c r="D1135" s="1"/>
      <c r="E1135" s="1"/>
      <c r="F1135" s="1"/>
    </row>
    <row r="1136" customFormat="false" ht="15" hidden="false" customHeight="false" outlineLevel="0" collapsed="false">
      <c r="B1136" s="1"/>
      <c r="C1136" s="1"/>
      <c r="D1136" s="1"/>
      <c r="E1136" s="1"/>
      <c r="F1136" s="1"/>
    </row>
    <row r="1137" customFormat="false" ht="15" hidden="false" customHeight="false" outlineLevel="0" collapsed="false">
      <c r="B1137" s="1"/>
      <c r="C1137" s="1"/>
      <c r="D1137" s="1"/>
      <c r="E1137" s="1"/>
      <c r="F1137" s="1"/>
    </row>
    <row r="1138" customFormat="false" ht="15" hidden="false" customHeight="false" outlineLevel="0" collapsed="false">
      <c r="B1138" s="1"/>
      <c r="C1138" s="1"/>
      <c r="D1138" s="1"/>
      <c r="E1138" s="1"/>
      <c r="F1138" s="1"/>
    </row>
    <row r="1139" customFormat="false" ht="15" hidden="false" customHeight="false" outlineLevel="0" collapsed="false">
      <c r="B1139" s="1"/>
      <c r="C1139" s="1"/>
      <c r="D1139" s="1"/>
      <c r="E1139" s="1"/>
      <c r="F1139" s="1"/>
    </row>
    <row r="1140" customFormat="false" ht="15" hidden="false" customHeight="false" outlineLevel="0" collapsed="false">
      <c r="B1140" s="1"/>
      <c r="C1140" s="1"/>
      <c r="D1140" s="1"/>
      <c r="E1140" s="1"/>
      <c r="F1140" s="1"/>
    </row>
    <row r="1141" customFormat="false" ht="15" hidden="false" customHeight="false" outlineLevel="0" collapsed="false">
      <c r="B1141" s="1"/>
      <c r="C1141" s="1"/>
      <c r="D1141" s="1"/>
      <c r="E1141" s="1"/>
      <c r="F1141" s="1"/>
    </row>
    <row r="1142" customFormat="false" ht="15" hidden="false" customHeight="false" outlineLevel="0" collapsed="false">
      <c r="B1142" s="1"/>
      <c r="C1142" s="1"/>
      <c r="D1142" s="1"/>
      <c r="E1142" s="1"/>
      <c r="F1142" s="1"/>
    </row>
    <row r="1143" customFormat="false" ht="15" hidden="false" customHeight="false" outlineLevel="0" collapsed="false">
      <c r="B1143" s="1"/>
      <c r="C1143" s="1"/>
      <c r="D1143" s="1"/>
      <c r="E1143" s="1"/>
      <c r="F1143" s="1"/>
    </row>
    <row r="1144" customFormat="false" ht="15" hidden="false" customHeight="false" outlineLevel="0" collapsed="false">
      <c r="B1144" s="1"/>
      <c r="C1144" s="1"/>
      <c r="D1144" s="1"/>
      <c r="E1144" s="1"/>
      <c r="F1144" s="1"/>
    </row>
    <row r="1145" customFormat="false" ht="15" hidden="false" customHeight="false" outlineLevel="0" collapsed="false">
      <c r="B1145" s="1"/>
      <c r="C1145" s="1"/>
      <c r="D1145" s="1"/>
      <c r="E1145" s="1"/>
      <c r="F1145" s="1"/>
    </row>
    <row r="1146" customFormat="false" ht="15" hidden="false" customHeight="false" outlineLevel="0" collapsed="false">
      <c r="B1146" s="1"/>
      <c r="C1146" s="1"/>
      <c r="D1146" s="1"/>
      <c r="E1146" s="1"/>
      <c r="F1146" s="1"/>
    </row>
    <row r="1147" customFormat="false" ht="15" hidden="false" customHeight="false" outlineLevel="0" collapsed="false">
      <c r="B1147" s="1"/>
      <c r="C1147" s="1"/>
      <c r="D1147" s="1"/>
      <c r="E1147" s="1"/>
      <c r="F1147" s="1"/>
    </row>
    <row r="1148" customFormat="false" ht="15" hidden="false" customHeight="false" outlineLevel="0" collapsed="false">
      <c r="B1148" s="1"/>
      <c r="C1148" s="1"/>
      <c r="D1148" s="1"/>
      <c r="E1148" s="1"/>
      <c r="F1148" s="1"/>
    </row>
    <row r="1149" customFormat="false" ht="15" hidden="false" customHeight="false" outlineLevel="0" collapsed="false">
      <c r="B1149" s="1"/>
      <c r="C1149" s="1"/>
      <c r="D1149" s="1"/>
      <c r="E1149" s="1"/>
      <c r="F1149" s="1"/>
    </row>
    <row r="1150" customFormat="false" ht="15" hidden="false" customHeight="false" outlineLevel="0" collapsed="false">
      <c r="B1150" s="1"/>
      <c r="C1150" s="1"/>
      <c r="D1150" s="1"/>
      <c r="E1150" s="1"/>
      <c r="F1150" s="1"/>
    </row>
    <row r="1151" customFormat="false" ht="15" hidden="false" customHeight="false" outlineLevel="0" collapsed="false">
      <c r="B1151" s="1"/>
      <c r="C1151" s="1"/>
      <c r="D1151" s="1"/>
      <c r="E1151" s="1"/>
      <c r="F1151" s="1"/>
    </row>
    <row r="1152" customFormat="false" ht="15" hidden="false" customHeight="false" outlineLevel="0" collapsed="false">
      <c r="B1152" s="1"/>
      <c r="C1152" s="1"/>
      <c r="D1152" s="1"/>
      <c r="E1152" s="1"/>
      <c r="F1152" s="1"/>
    </row>
    <row r="1153" customFormat="false" ht="15" hidden="false" customHeight="false" outlineLevel="0" collapsed="false">
      <c r="B1153" s="1"/>
      <c r="C1153" s="1"/>
      <c r="D1153" s="1"/>
      <c r="E1153" s="1"/>
      <c r="F1153" s="1"/>
    </row>
    <row r="1154" customFormat="false" ht="15" hidden="false" customHeight="false" outlineLevel="0" collapsed="false">
      <c r="B1154" s="1"/>
      <c r="C1154" s="1"/>
      <c r="D1154" s="1"/>
      <c r="E1154" s="1"/>
      <c r="F1154" s="1"/>
    </row>
    <row r="1155" customFormat="false" ht="15" hidden="false" customHeight="false" outlineLevel="0" collapsed="false">
      <c r="B1155" s="1"/>
      <c r="C1155" s="1"/>
      <c r="D1155" s="1"/>
      <c r="E1155" s="1"/>
      <c r="F1155" s="1"/>
    </row>
    <row r="1156" customFormat="false" ht="15" hidden="false" customHeight="false" outlineLevel="0" collapsed="false">
      <c r="B1156" s="1"/>
      <c r="C1156" s="1"/>
      <c r="D1156" s="1"/>
      <c r="E1156" s="1"/>
      <c r="F1156" s="1"/>
    </row>
    <row r="1157" customFormat="false" ht="15" hidden="false" customHeight="false" outlineLevel="0" collapsed="false">
      <c r="B1157" s="1"/>
      <c r="C1157" s="1"/>
      <c r="D1157" s="1"/>
      <c r="E1157" s="1"/>
      <c r="F1157" s="1"/>
    </row>
    <row r="1158" customFormat="false" ht="15" hidden="false" customHeight="false" outlineLevel="0" collapsed="false">
      <c r="B1158" s="1"/>
      <c r="C1158" s="1"/>
      <c r="D1158" s="1"/>
      <c r="E1158" s="1"/>
      <c r="F1158" s="1"/>
    </row>
    <row r="1159" customFormat="false" ht="15" hidden="false" customHeight="false" outlineLevel="0" collapsed="false">
      <c r="B1159" s="1"/>
      <c r="C1159" s="1"/>
      <c r="D1159" s="1"/>
      <c r="E1159" s="1"/>
      <c r="F1159" s="1"/>
    </row>
    <row r="1160" customFormat="false" ht="15" hidden="false" customHeight="false" outlineLevel="0" collapsed="false">
      <c r="B1160" s="1"/>
      <c r="C1160" s="1"/>
      <c r="D1160" s="1"/>
      <c r="E1160" s="1"/>
      <c r="F1160" s="1"/>
    </row>
    <row r="1161" customFormat="false" ht="15" hidden="false" customHeight="false" outlineLevel="0" collapsed="false">
      <c r="B1161" s="1"/>
      <c r="C1161" s="1"/>
      <c r="D1161" s="1"/>
      <c r="E1161" s="1"/>
      <c r="F1161" s="1"/>
    </row>
    <row r="1162" customFormat="false" ht="15" hidden="false" customHeight="false" outlineLevel="0" collapsed="false">
      <c r="B1162" s="1"/>
      <c r="C1162" s="1"/>
      <c r="D1162" s="1"/>
      <c r="E1162" s="1"/>
      <c r="F1162" s="1"/>
    </row>
    <row r="1163" customFormat="false" ht="15" hidden="false" customHeight="false" outlineLevel="0" collapsed="false">
      <c r="B1163" s="1"/>
      <c r="C1163" s="1"/>
      <c r="D1163" s="1"/>
      <c r="E1163" s="1"/>
      <c r="F1163" s="1"/>
    </row>
    <row r="1164" customFormat="false" ht="15" hidden="false" customHeight="false" outlineLevel="0" collapsed="false">
      <c r="B1164" s="1"/>
      <c r="C1164" s="1"/>
      <c r="D1164" s="1"/>
      <c r="E1164" s="1"/>
      <c r="F1164" s="1"/>
    </row>
    <row r="1165" customFormat="false" ht="15" hidden="false" customHeight="false" outlineLevel="0" collapsed="false">
      <c r="B1165" s="1"/>
      <c r="C1165" s="1"/>
      <c r="D1165" s="1"/>
      <c r="E1165" s="1"/>
      <c r="F1165" s="1"/>
    </row>
    <row r="1166" customFormat="false" ht="15" hidden="false" customHeight="false" outlineLevel="0" collapsed="false">
      <c r="B1166" s="1"/>
      <c r="C1166" s="1"/>
      <c r="D1166" s="1"/>
      <c r="E1166" s="1"/>
      <c r="F1166" s="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128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0.4921875" defaultRowHeight="15" customHeight="true" zeroHeight="false" outlineLevelRow="0" outlineLevelCol="0"/>
  <cols>
    <col collapsed="false" customWidth="true" hidden="false" outlineLevel="0" max="1" min="1" style="141" width="4.62"/>
    <col collapsed="false" customWidth="true" hidden="false" outlineLevel="0" max="2" min="2" style="7" width="7.62"/>
    <col collapsed="false" customWidth="true" hidden="false" outlineLevel="0" max="6" min="3" style="7" width="6.97"/>
    <col collapsed="false" customWidth="true" hidden="false" outlineLevel="0" max="27" min="7" style="5" width="6.97"/>
    <col collapsed="false" customWidth="true" hidden="false" outlineLevel="0" max="31" min="28" style="5" width="0.38"/>
    <col collapsed="false" customWidth="true" hidden="false" outlineLevel="0" max="32" min="32" style="141" width="4.62"/>
  </cols>
  <sheetData>
    <row r="1" customFormat="false" ht="19.85" hidden="false" customHeight="true" outlineLevel="0" collapsed="false">
      <c r="A1" s="169"/>
      <c r="B1" s="6" t="s">
        <v>177</v>
      </c>
      <c r="C1" s="6"/>
      <c r="D1" s="6"/>
      <c r="E1" s="6"/>
      <c r="F1" s="6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69"/>
    </row>
    <row r="2" customFormat="false" ht="15" hidden="false" customHeight="true" outlineLevel="0" collapsed="false">
      <c r="B2" s="5"/>
      <c r="C2" s="5"/>
      <c r="D2" s="5"/>
      <c r="E2" s="5"/>
      <c r="F2" s="5"/>
    </row>
    <row r="3" customFormat="false" ht="15" hidden="false" customHeight="true" outlineLevel="0" collapsed="false">
      <c r="B3" s="171" t="s">
        <v>25</v>
      </c>
      <c r="C3" s="171"/>
      <c r="D3" s="171"/>
      <c r="E3" s="171"/>
      <c r="F3" s="9"/>
      <c r="O3" s="172"/>
    </row>
    <row r="4" customFormat="false" ht="15" hidden="false" customHeight="false" outlineLevel="0" collapsed="false">
      <c r="B4" s="173"/>
      <c r="C4" s="146" t="s">
        <v>120</v>
      </c>
      <c r="D4" s="148"/>
      <c r="E4" s="148"/>
      <c r="F4" s="174"/>
      <c r="G4" s="147" t="s">
        <v>80</v>
      </c>
      <c r="H4" s="175"/>
      <c r="I4" s="147"/>
      <c r="J4" s="176" t="s">
        <v>121</v>
      </c>
      <c r="K4" s="175"/>
      <c r="L4" s="177"/>
      <c r="M4" s="147" t="s">
        <v>79</v>
      </c>
      <c r="N4" s="175"/>
      <c r="O4" s="175"/>
      <c r="P4" s="176" t="s">
        <v>126</v>
      </c>
      <c r="Q4" s="175"/>
      <c r="R4" s="177"/>
      <c r="S4" s="147" t="s">
        <v>122</v>
      </c>
      <c r="T4" s="175"/>
      <c r="U4" s="175"/>
      <c r="V4" s="176" t="s">
        <v>175</v>
      </c>
      <c r="W4" s="175"/>
      <c r="X4" s="177"/>
      <c r="Y4" s="147" t="s">
        <v>178</v>
      </c>
      <c r="Z4" s="175"/>
      <c r="AA4" s="177"/>
      <c r="AB4" s="178"/>
      <c r="AC4" s="179"/>
      <c r="AD4" s="179"/>
      <c r="AE4" s="179"/>
    </row>
    <row r="5" customFormat="false" ht="15" hidden="false" customHeight="false" outlineLevel="0" collapsed="false">
      <c r="B5" s="180" t="s">
        <v>9</v>
      </c>
      <c r="C5" s="181" t="s">
        <v>10</v>
      </c>
      <c r="D5" s="182" t="s">
        <v>11</v>
      </c>
      <c r="E5" s="182" t="s">
        <v>83</v>
      </c>
      <c r="F5" s="183" t="s">
        <v>84</v>
      </c>
      <c r="G5" s="182" t="s">
        <v>10</v>
      </c>
      <c r="H5" s="182" t="s">
        <v>11</v>
      </c>
      <c r="I5" s="182" t="s">
        <v>83</v>
      </c>
      <c r="J5" s="181" t="s">
        <v>10</v>
      </c>
      <c r="K5" s="182" t="s">
        <v>11</v>
      </c>
      <c r="L5" s="183" t="s">
        <v>83</v>
      </c>
      <c r="M5" s="182" t="s">
        <v>10</v>
      </c>
      <c r="N5" s="182" t="s">
        <v>11</v>
      </c>
      <c r="O5" s="182" t="s">
        <v>83</v>
      </c>
      <c r="P5" s="181" t="s">
        <v>10</v>
      </c>
      <c r="Q5" s="182" t="s">
        <v>11</v>
      </c>
      <c r="R5" s="183" t="s">
        <v>83</v>
      </c>
      <c r="S5" s="182" t="s">
        <v>10</v>
      </c>
      <c r="T5" s="182" t="s">
        <v>11</v>
      </c>
      <c r="U5" s="182" t="s">
        <v>83</v>
      </c>
      <c r="V5" s="181" t="s">
        <v>10</v>
      </c>
      <c r="W5" s="182" t="s">
        <v>11</v>
      </c>
      <c r="X5" s="183" t="s">
        <v>83</v>
      </c>
      <c r="Y5" s="182" t="s">
        <v>10</v>
      </c>
      <c r="Z5" s="182" t="s">
        <v>11</v>
      </c>
      <c r="AA5" s="183" t="s">
        <v>83</v>
      </c>
      <c r="AB5" s="184" t="n">
        <v>1</v>
      </c>
      <c r="AC5" s="184"/>
      <c r="AD5" s="184"/>
      <c r="AE5" s="185"/>
    </row>
    <row r="6" customFormat="false" ht="15" hidden="false" customHeight="false" outlineLevel="0" collapsed="false">
      <c r="B6" s="186" t="n">
        <v>1963</v>
      </c>
      <c r="C6" s="187" t="n">
        <f aca="false">PRODUCT(AB6)</f>
        <v>13</v>
      </c>
      <c r="D6" s="8" t="n">
        <f aca="false">PRODUCT(AC6)</f>
        <v>36</v>
      </c>
      <c r="E6" s="8" t="n">
        <f aca="false">PRODUCT(AD6)</f>
        <v>1102</v>
      </c>
      <c r="F6" s="188" t="n">
        <f aca="false">PRODUCT(E6/D6)</f>
        <v>30.6111111111111</v>
      </c>
      <c r="G6" s="8"/>
      <c r="H6" s="8"/>
      <c r="I6" s="189"/>
      <c r="J6" s="187"/>
      <c r="K6" s="8"/>
      <c r="L6" s="190"/>
      <c r="M6" s="8" t="n">
        <v>6</v>
      </c>
      <c r="N6" s="8" t="n">
        <v>15</v>
      </c>
      <c r="O6" s="189" t="n">
        <v>424</v>
      </c>
      <c r="P6" s="187"/>
      <c r="Q6" s="8"/>
      <c r="R6" s="190"/>
      <c r="S6" s="8" t="n">
        <v>7</v>
      </c>
      <c r="T6" s="8" t="n">
        <v>21</v>
      </c>
      <c r="U6" s="8" t="n">
        <v>678</v>
      </c>
      <c r="V6" s="187"/>
      <c r="W6" s="8"/>
      <c r="X6" s="190"/>
      <c r="Y6" s="8"/>
      <c r="Z6" s="8"/>
      <c r="AA6" s="190"/>
      <c r="AB6" s="8" t="n">
        <f aca="false">PRODUCT(G6+J6+M6+P6+S6+V6+Y6)</f>
        <v>13</v>
      </c>
      <c r="AC6" s="8" t="n">
        <f aca="false">PRODUCT(H6+K6+N6+Q6+T6+W6+Z6)</f>
        <v>36</v>
      </c>
      <c r="AD6" s="8" t="n">
        <f aca="false">PRODUCT(I6+L6+O6+R6+U6+X6+AA6)</f>
        <v>1102</v>
      </c>
      <c r="AE6" s="191" t="n">
        <f aca="false">PRODUCT(AD6/AC6)</f>
        <v>30.6111111111111</v>
      </c>
    </row>
    <row r="7" customFormat="false" ht="15" hidden="false" customHeight="false" outlineLevel="0" collapsed="false">
      <c r="B7" s="186" t="n">
        <v>1964</v>
      </c>
      <c r="C7" s="187" t="n">
        <f aca="false">PRODUCT(AB7)</f>
        <v>16</v>
      </c>
      <c r="D7" s="8" t="n">
        <f aca="false">PRODUCT(AC7)</f>
        <v>56</v>
      </c>
      <c r="E7" s="8" t="n">
        <f aca="false">PRODUCT(AD7)</f>
        <v>1550</v>
      </c>
      <c r="F7" s="188" t="n">
        <f aca="false">PRODUCT(E7/D7)</f>
        <v>27.6785714285714</v>
      </c>
      <c r="G7" s="8"/>
      <c r="H7" s="8"/>
      <c r="I7" s="189"/>
      <c r="J7" s="187"/>
      <c r="K7" s="8"/>
      <c r="L7" s="190"/>
      <c r="M7" s="8" t="n">
        <v>7</v>
      </c>
      <c r="N7" s="8" t="n">
        <v>20</v>
      </c>
      <c r="O7" s="189" t="n">
        <v>551</v>
      </c>
      <c r="P7" s="187"/>
      <c r="Q7" s="8"/>
      <c r="R7" s="190"/>
      <c r="S7" s="8" t="n">
        <v>9</v>
      </c>
      <c r="T7" s="8" t="n">
        <v>36</v>
      </c>
      <c r="U7" s="8" t="n">
        <v>999</v>
      </c>
      <c r="V7" s="187"/>
      <c r="W7" s="8"/>
      <c r="X7" s="190"/>
      <c r="Y7" s="8"/>
      <c r="Z7" s="8"/>
      <c r="AA7" s="190"/>
      <c r="AB7" s="8" t="n">
        <f aca="false">PRODUCT(G7+J7+M7+P7+S7+V7+Y7)</f>
        <v>16</v>
      </c>
      <c r="AC7" s="8" t="n">
        <f aca="false">PRODUCT(H7+K7+N7+Q7+T7+W7+Z7)</f>
        <v>56</v>
      </c>
      <c r="AD7" s="8" t="n">
        <f aca="false">PRODUCT(I7+L7+O7+R7+U7+X7+AA7)</f>
        <v>1550</v>
      </c>
      <c r="AE7" s="191" t="n">
        <f aca="false">PRODUCT(AD7/AC7)</f>
        <v>27.6785714285714</v>
      </c>
    </row>
    <row r="8" customFormat="false" ht="15" hidden="false" customHeight="false" outlineLevel="0" collapsed="false">
      <c r="B8" s="186" t="n">
        <v>1965</v>
      </c>
      <c r="C8" s="187" t="n">
        <f aca="false">PRODUCT(AB8)</f>
        <v>15</v>
      </c>
      <c r="D8" s="8" t="n">
        <f aca="false">PRODUCT(AC8)</f>
        <v>49</v>
      </c>
      <c r="E8" s="8" t="n">
        <f aca="false">PRODUCT(AD8)</f>
        <v>1427</v>
      </c>
      <c r="F8" s="188" t="n">
        <f aca="false">PRODUCT(E8/D8)</f>
        <v>29.1224489795918</v>
      </c>
      <c r="G8" s="8"/>
      <c r="H8" s="8"/>
      <c r="I8" s="189"/>
      <c r="J8" s="187"/>
      <c r="K8" s="8"/>
      <c r="L8" s="190"/>
      <c r="M8" s="8" t="n">
        <v>7</v>
      </c>
      <c r="N8" s="8" t="n">
        <v>21</v>
      </c>
      <c r="O8" s="189" t="n">
        <v>649</v>
      </c>
      <c r="P8" s="187"/>
      <c r="Q8" s="8"/>
      <c r="R8" s="190"/>
      <c r="S8" s="8" t="n">
        <v>8</v>
      </c>
      <c r="T8" s="8" t="n">
        <v>28</v>
      </c>
      <c r="U8" s="8" t="n">
        <v>778</v>
      </c>
      <c r="V8" s="187"/>
      <c r="W8" s="8"/>
      <c r="X8" s="190"/>
      <c r="Y8" s="8"/>
      <c r="Z8" s="8"/>
      <c r="AA8" s="190"/>
      <c r="AB8" s="8" t="n">
        <f aca="false">PRODUCT(G8+J8+M8+P8+S8+V8+Y8)</f>
        <v>15</v>
      </c>
      <c r="AC8" s="8" t="n">
        <f aca="false">PRODUCT(H8+K8+N8+Q8+T8+W8+Z8)</f>
        <v>49</v>
      </c>
      <c r="AD8" s="8" t="n">
        <f aca="false">PRODUCT(I8+L8+O8+R8+U8+X8+AA8)</f>
        <v>1427</v>
      </c>
      <c r="AE8" s="191" t="n">
        <f aca="false">PRODUCT(AD8/AC8)</f>
        <v>29.1224489795918</v>
      </c>
    </row>
    <row r="9" customFormat="false" ht="15" hidden="false" customHeight="false" outlineLevel="0" collapsed="false">
      <c r="B9" s="186" t="n">
        <v>1966</v>
      </c>
      <c r="C9" s="187" t="n">
        <f aca="false">PRODUCT(AB9)</f>
        <v>13</v>
      </c>
      <c r="D9" s="8" t="n">
        <f aca="false">PRODUCT(AC9)</f>
        <v>30</v>
      </c>
      <c r="E9" s="8" t="n">
        <f aca="false">PRODUCT(AD9)</f>
        <v>793</v>
      </c>
      <c r="F9" s="188" t="n">
        <f aca="false">PRODUCT(E9/D9)</f>
        <v>26.4333333333333</v>
      </c>
      <c r="G9" s="8"/>
      <c r="H9" s="8"/>
      <c r="I9" s="189"/>
      <c r="J9" s="187"/>
      <c r="K9" s="8"/>
      <c r="L9" s="190"/>
      <c r="M9" s="8" t="n">
        <v>6</v>
      </c>
      <c r="N9" s="8" t="n">
        <v>15</v>
      </c>
      <c r="O9" s="189" t="n">
        <v>454</v>
      </c>
      <c r="P9" s="187" t="n">
        <v>3</v>
      </c>
      <c r="Q9" s="8" t="n">
        <v>3</v>
      </c>
      <c r="R9" s="190" t="n">
        <v>50</v>
      </c>
      <c r="S9" s="8" t="n">
        <v>4</v>
      </c>
      <c r="T9" s="8" t="n">
        <v>12</v>
      </c>
      <c r="U9" s="8" t="n">
        <v>289</v>
      </c>
      <c r="V9" s="187"/>
      <c r="W9" s="8"/>
      <c r="X9" s="190"/>
      <c r="Y9" s="8"/>
      <c r="Z9" s="8"/>
      <c r="AA9" s="190"/>
      <c r="AB9" s="8" t="n">
        <f aca="false">PRODUCT(G9+J9+M9+P9+S9+V9+Y9)</f>
        <v>13</v>
      </c>
      <c r="AC9" s="8" t="n">
        <f aca="false">PRODUCT(H9+K9+N9+Q9+T9+W9+Z9)</f>
        <v>30</v>
      </c>
      <c r="AD9" s="8" t="n">
        <f aca="false">PRODUCT(I9+L9+O9+R9+U9+X9+AA9)</f>
        <v>793</v>
      </c>
      <c r="AE9" s="191" t="n">
        <f aca="false">PRODUCT(AD9/AC9)</f>
        <v>26.4333333333333</v>
      </c>
    </row>
    <row r="10" customFormat="false" ht="15" hidden="false" customHeight="false" outlineLevel="0" collapsed="false">
      <c r="B10" s="186" t="n">
        <v>1967</v>
      </c>
      <c r="C10" s="187"/>
      <c r="D10" s="8" t="s">
        <v>179</v>
      </c>
      <c r="E10" s="8"/>
      <c r="F10" s="188"/>
      <c r="G10" s="8"/>
      <c r="H10" s="8"/>
      <c r="I10" s="189"/>
      <c r="J10" s="187"/>
      <c r="K10" s="8"/>
      <c r="L10" s="190"/>
      <c r="M10" s="8"/>
      <c r="N10" s="8"/>
      <c r="O10" s="189"/>
      <c r="P10" s="187"/>
      <c r="Q10" s="8"/>
      <c r="R10" s="190"/>
      <c r="S10" s="8"/>
      <c r="T10" s="8"/>
      <c r="U10" s="8"/>
      <c r="V10" s="187"/>
      <c r="W10" s="8"/>
      <c r="X10" s="190"/>
      <c r="Y10" s="8"/>
      <c r="Z10" s="8"/>
      <c r="AA10" s="190"/>
      <c r="AB10" s="8" t="n">
        <f aca="false">PRODUCT(G10+J10+M10+P10+S10+V10+Y10)</f>
        <v>0</v>
      </c>
      <c r="AC10" s="8" t="n">
        <f aca="false">PRODUCT(H10+K10+N10+Q10+T10+W10+Z10)</f>
        <v>0</v>
      </c>
      <c r="AD10" s="8" t="n">
        <f aca="false">PRODUCT(I10+L10+O10+R10+U10+X10+AA10)</f>
        <v>0</v>
      </c>
      <c r="AE10" s="191" t="e">
        <f aca="false">PRODUCT(AD10/AC10)</f>
        <v>#DIV/0!</v>
      </c>
    </row>
    <row r="11" customFormat="false" ht="15" hidden="false" customHeight="false" outlineLevel="0" collapsed="false">
      <c r="B11" s="186" t="n">
        <v>1968</v>
      </c>
      <c r="C11" s="187"/>
      <c r="D11" s="8" t="s">
        <v>179</v>
      </c>
      <c r="E11" s="8"/>
      <c r="F11" s="188"/>
      <c r="G11" s="8"/>
      <c r="H11" s="8"/>
      <c r="I11" s="189"/>
      <c r="J11" s="187"/>
      <c r="K11" s="8"/>
      <c r="L11" s="190"/>
      <c r="M11" s="8"/>
      <c r="N11" s="8"/>
      <c r="O11" s="189"/>
      <c r="P11" s="187"/>
      <c r="Q11" s="8"/>
      <c r="R11" s="190"/>
      <c r="S11" s="8"/>
      <c r="T11" s="8"/>
      <c r="U11" s="8"/>
      <c r="V11" s="187"/>
      <c r="W11" s="8"/>
      <c r="X11" s="190"/>
      <c r="Y11" s="8"/>
      <c r="Z11" s="8"/>
      <c r="AA11" s="190"/>
      <c r="AB11" s="8" t="n">
        <f aca="false">PRODUCT(G11+J11+M11+P11+S11+V11+Y11)</f>
        <v>0</v>
      </c>
      <c r="AC11" s="8" t="n">
        <f aca="false">PRODUCT(H11+K11+N11+Q11+T11+W11+Z11)</f>
        <v>0</v>
      </c>
      <c r="AD11" s="8" t="n">
        <f aca="false">PRODUCT(I11+L11+O11+R11+U11+X11+AA11)</f>
        <v>0</v>
      </c>
      <c r="AE11" s="191" t="e">
        <f aca="false">PRODUCT(AD11/AC11)</f>
        <v>#DIV/0!</v>
      </c>
    </row>
    <row r="12" customFormat="false" ht="15" hidden="false" customHeight="false" outlineLevel="0" collapsed="false">
      <c r="B12" s="186" t="n">
        <v>1969</v>
      </c>
      <c r="C12" s="187"/>
      <c r="D12" s="8" t="s">
        <v>179</v>
      </c>
      <c r="E12" s="8"/>
      <c r="F12" s="188"/>
      <c r="G12" s="8"/>
      <c r="H12" s="8"/>
      <c r="I12" s="189"/>
      <c r="J12" s="187"/>
      <c r="K12" s="8"/>
      <c r="L12" s="190"/>
      <c r="M12" s="8"/>
      <c r="N12" s="8"/>
      <c r="O12" s="189"/>
      <c r="P12" s="187"/>
      <c r="Q12" s="8"/>
      <c r="R12" s="190"/>
      <c r="S12" s="8"/>
      <c r="T12" s="8"/>
      <c r="U12" s="8"/>
      <c r="V12" s="187"/>
      <c r="W12" s="8"/>
      <c r="X12" s="190"/>
      <c r="Y12" s="8"/>
      <c r="Z12" s="8"/>
      <c r="AA12" s="190"/>
      <c r="AB12" s="8" t="n">
        <f aca="false">PRODUCT(G12+J12+M12+P12+S12+V12+Y12)</f>
        <v>0</v>
      </c>
      <c r="AC12" s="8" t="n">
        <f aca="false">PRODUCT(H12+K12+N12+Q12+T12+W12+Z12)</f>
        <v>0</v>
      </c>
      <c r="AD12" s="8" t="n">
        <f aca="false">PRODUCT(I12+L12+O12+R12+U12+X12+AA12)</f>
        <v>0</v>
      </c>
      <c r="AE12" s="191" t="e">
        <f aca="false">PRODUCT(AD12/AC12)</f>
        <v>#DIV/0!</v>
      </c>
    </row>
    <row r="13" customFormat="false" ht="15" hidden="false" customHeight="false" outlineLevel="0" collapsed="false">
      <c r="B13" s="186" t="n">
        <v>1970</v>
      </c>
      <c r="C13" s="187" t="n">
        <f aca="false">PRODUCT(AB13)</f>
        <v>0</v>
      </c>
      <c r="D13" s="8" t="n">
        <f aca="false">PRODUCT(AC13)</f>
        <v>0</v>
      </c>
      <c r="E13" s="8" t="n">
        <f aca="false">PRODUCT(AD13)</f>
        <v>0</v>
      </c>
      <c r="F13" s="188"/>
      <c r="G13" s="8"/>
      <c r="H13" s="8"/>
      <c r="I13" s="189"/>
      <c r="J13" s="187"/>
      <c r="K13" s="8"/>
      <c r="L13" s="190"/>
      <c r="M13" s="8"/>
      <c r="N13" s="8"/>
      <c r="O13" s="189"/>
      <c r="P13" s="187"/>
      <c r="Q13" s="8"/>
      <c r="R13" s="190"/>
      <c r="S13" s="8"/>
      <c r="T13" s="8"/>
      <c r="U13" s="8"/>
      <c r="V13" s="187"/>
      <c r="W13" s="8"/>
      <c r="X13" s="190"/>
      <c r="Y13" s="8"/>
      <c r="Z13" s="8"/>
      <c r="AA13" s="190"/>
      <c r="AB13" s="8" t="n">
        <f aca="false">PRODUCT(G13+J13+M13+P13+S13+V13+Y13)</f>
        <v>0</v>
      </c>
      <c r="AC13" s="8" t="n">
        <f aca="false">PRODUCT(H13+K13+N13+Q13+T13+W13+Z13)</f>
        <v>0</v>
      </c>
      <c r="AD13" s="8" t="n">
        <f aca="false">PRODUCT(I13+L13+O13+R13+U13+X13+AA13)</f>
        <v>0</v>
      </c>
      <c r="AE13" s="191" t="e">
        <f aca="false">PRODUCT(AD13/AC13)</f>
        <v>#DIV/0!</v>
      </c>
    </row>
    <row r="14" customFormat="false" ht="15" hidden="false" customHeight="false" outlineLevel="0" collapsed="false">
      <c r="B14" s="186" t="n">
        <v>1971</v>
      </c>
      <c r="C14" s="187" t="n">
        <f aca="false">PRODUCT(AB14)</f>
        <v>0</v>
      </c>
      <c r="D14" s="8" t="n">
        <f aca="false">PRODUCT(AC14)</f>
        <v>0</v>
      </c>
      <c r="E14" s="8" t="n">
        <f aca="false">PRODUCT(AD14)</f>
        <v>0</v>
      </c>
      <c r="F14" s="188"/>
      <c r="G14" s="8"/>
      <c r="H14" s="8"/>
      <c r="I14" s="189"/>
      <c r="J14" s="187"/>
      <c r="K14" s="8"/>
      <c r="L14" s="190"/>
      <c r="M14" s="8"/>
      <c r="N14" s="8"/>
      <c r="O14" s="189"/>
      <c r="P14" s="187"/>
      <c r="Q14" s="8"/>
      <c r="R14" s="190"/>
      <c r="S14" s="8"/>
      <c r="T14" s="8"/>
      <c r="U14" s="8"/>
      <c r="V14" s="187"/>
      <c r="W14" s="8"/>
      <c r="X14" s="190"/>
      <c r="Y14" s="8"/>
      <c r="Z14" s="8"/>
      <c r="AA14" s="190"/>
      <c r="AB14" s="8" t="n">
        <f aca="false">PRODUCT(G14+J14+M14+P14+S14+V14+Y14)</f>
        <v>0</v>
      </c>
      <c r="AC14" s="8" t="n">
        <f aca="false">PRODUCT(H14+K14+N14+Q14+T14+W14+Z14)</f>
        <v>0</v>
      </c>
      <c r="AD14" s="8" t="n">
        <f aca="false">PRODUCT(I14+L14+O14+R14+U14+X14+AA14)</f>
        <v>0</v>
      </c>
      <c r="AE14" s="191" t="e">
        <f aca="false">PRODUCT(AD14/AC14)</f>
        <v>#DIV/0!</v>
      </c>
    </row>
    <row r="15" customFormat="false" ht="15" hidden="false" customHeight="false" outlineLevel="0" collapsed="false">
      <c r="B15" s="186" t="n">
        <v>1972</v>
      </c>
      <c r="C15" s="187" t="n">
        <f aca="false">PRODUCT(AB15)</f>
        <v>0</v>
      </c>
      <c r="D15" s="8" t="n">
        <f aca="false">PRODUCT(AC15)</f>
        <v>0</v>
      </c>
      <c r="E15" s="8" t="n">
        <f aca="false">PRODUCT(AD15)</f>
        <v>0</v>
      </c>
      <c r="F15" s="188"/>
      <c r="G15" s="8"/>
      <c r="H15" s="8"/>
      <c r="I15" s="189"/>
      <c r="J15" s="187"/>
      <c r="K15" s="8"/>
      <c r="L15" s="190"/>
      <c r="M15" s="8"/>
      <c r="N15" s="8"/>
      <c r="O15" s="189"/>
      <c r="P15" s="187"/>
      <c r="Q15" s="8"/>
      <c r="R15" s="190"/>
      <c r="S15" s="8"/>
      <c r="T15" s="8"/>
      <c r="U15" s="8"/>
      <c r="V15" s="187"/>
      <c r="W15" s="8"/>
      <c r="X15" s="190"/>
      <c r="Y15" s="8"/>
      <c r="Z15" s="8"/>
      <c r="AA15" s="190"/>
      <c r="AB15" s="8" t="n">
        <f aca="false">PRODUCT(G15+J15+M15+P15+S15+V15+Y15)</f>
        <v>0</v>
      </c>
      <c r="AC15" s="8" t="n">
        <f aca="false">PRODUCT(H15+K15+N15+Q15+T15+W15+Z15)</f>
        <v>0</v>
      </c>
      <c r="AD15" s="8" t="n">
        <f aca="false">PRODUCT(I15+L15+O15+R15+U15+X15+AA15)</f>
        <v>0</v>
      </c>
      <c r="AE15" s="191" t="e">
        <f aca="false">PRODUCT(AD15/AC15)</f>
        <v>#DIV/0!</v>
      </c>
    </row>
    <row r="16" customFormat="false" ht="15" hidden="false" customHeight="false" outlineLevel="0" collapsed="false">
      <c r="B16" s="186" t="n">
        <v>1973</v>
      </c>
      <c r="C16" s="187" t="n">
        <f aca="false">PRODUCT(AB16)</f>
        <v>11</v>
      </c>
      <c r="D16" s="8" t="n">
        <f aca="false">PRODUCT(AC16)</f>
        <v>15</v>
      </c>
      <c r="E16" s="8" t="n">
        <f aca="false">PRODUCT(AD16)</f>
        <v>370</v>
      </c>
      <c r="F16" s="188" t="n">
        <f aca="false">PRODUCT(E16/D16)</f>
        <v>24.6666666666667</v>
      </c>
      <c r="G16" s="8"/>
      <c r="H16" s="8"/>
      <c r="I16" s="189"/>
      <c r="J16" s="187"/>
      <c r="K16" s="8"/>
      <c r="L16" s="190"/>
      <c r="M16" s="8" t="n">
        <v>3</v>
      </c>
      <c r="N16" s="8" t="n">
        <v>3</v>
      </c>
      <c r="O16" s="189" t="n">
        <v>90</v>
      </c>
      <c r="P16" s="187" t="n">
        <v>4</v>
      </c>
      <c r="Q16" s="8" t="n">
        <v>6</v>
      </c>
      <c r="R16" s="190" t="n">
        <v>176</v>
      </c>
      <c r="S16" s="189" t="n">
        <v>4</v>
      </c>
      <c r="T16" s="8" t="n">
        <v>6</v>
      </c>
      <c r="U16" s="189" t="n">
        <v>104</v>
      </c>
      <c r="V16" s="187"/>
      <c r="W16" s="8"/>
      <c r="X16" s="190"/>
      <c r="Y16" s="8"/>
      <c r="Z16" s="8"/>
      <c r="AA16" s="190"/>
      <c r="AB16" s="8" t="n">
        <f aca="false">PRODUCT(G16+J16+M16+P16+S16+V16+Y16)</f>
        <v>11</v>
      </c>
      <c r="AC16" s="8" t="n">
        <f aca="false">PRODUCT(H16+K16+N16+Q16+T16+W16+Z16)</f>
        <v>15</v>
      </c>
      <c r="AD16" s="8" t="n">
        <f aca="false">PRODUCT(I16+L16+O16+R16+U16+X16+AA16)</f>
        <v>370</v>
      </c>
      <c r="AE16" s="191" t="n">
        <f aca="false">PRODUCT(AD16/AC16)</f>
        <v>24.6666666666667</v>
      </c>
    </row>
    <row r="17" customFormat="false" ht="15" hidden="false" customHeight="false" outlineLevel="0" collapsed="false">
      <c r="B17" s="186" t="n">
        <v>1974</v>
      </c>
      <c r="C17" s="187" t="n">
        <f aca="false">PRODUCT(AB17)</f>
        <v>0</v>
      </c>
      <c r="D17" s="8" t="n">
        <f aca="false">PRODUCT(AC17)</f>
        <v>0</v>
      </c>
      <c r="E17" s="8" t="n">
        <f aca="false">PRODUCT(AD17)</f>
        <v>0</v>
      </c>
      <c r="F17" s="188"/>
      <c r="G17" s="8"/>
      <c r="H17" s="8"/>
      <c r="I17" s="189"/>
      <c r="J17" s="187"/>
      <c r="K17" s="8"/>
      <c r="L17" s="190"/>
      <c r="M17" s="8"/>
      <c r="N17" s="8"/>
      <c r="O17" s="189"/>
      <c r="P17" s="187"/>
      <c r="Q17" s="8"/>
      <c r="R17" s="190"/>
      <c r="S17" s="8"/>
      <c r="T17" s="8"/>
      <c r="U17" s="8"/>
      <c r="V17" s="187"/>
      <c r="W17" s="8"/>
      <c r="X17" s="190"/>
      <c r="Y17" s="8"/>
      <c r="Z17" s="8"/>
      <c r="AA17" s="190"/>
      <c r="AB17" s="8" t="n">
        <f aca="false">PRODUCT(G17+J17+M17+P17+S17+V17+Y17)</f>
        <v>0</v>
      </c>
      <c r="AC17" s="8" t="n">
        <f aca="false">PRODUCT(H17+K17+N17+Q17+T17+W17+Z17)</f>
        <v>0</v>
      </c>
      <c r="AD17" s="8" t="n">
        <f aca="false">PRODUCT(I17+L17+O17+R17+U17+X17+AA17)</f>
        <v>0</v>
      </c>
      <c r="AE17" s="191" t="e">
        <f aca="false">PRODUCT(AD17/AC17)</f>
        <v>#DIV/0!</v>
      </c>
    </row>
    <row r="18" customFormat="false" ht="15" hidden="false" customHeight="false" outlineLevel="0" collapsed="false">
      <c r="B18" s="186" t="n">
        <v>1975</v>
      </c>
      <c r="C18" s="187" t="n">
        <f aca="false">PRODUCT(AB18)</f>
        <v>0</v>
      </c>
      <c r="D18" s="8" t="n">
        <f aca="false">PRODUCT(AC18)</f>
        <v>0</v>
      </c>
      <c r="E18" s="8" t="n">
        <f aca="false">PRODUCT(AD18)</f>
        <v>0</v>
      </c>
      <c r="F18" s="188"/>
      <c r="G18" s="8"/>
      <c r="H18" s="8"/>
      <c r="I18" s="189"/>
      <c r="J18" s="187"/>
      <c r="K18" s="8"/>
      <c r="L18" s="190"/>
      <c r="M18" s="8"/>
      <c r="N18" s="8"/>
      <c r="O18" s="189"/>
      <c r="P18" s="187"/>
      <c r="Q18" s="8"/>
      <c r="R18" s="190"/>
      <c r="S18" s="8"/>
      <c r="T18" s="8"/>
      <c r="U18" s="8"/>
      <c r="V18" s="187"/>
      <c r="W18" s="8"/>
      <c r="X18" s="190"/>
      <c r="Y18" s="8"/>
      <c r="Z18" s="8"/>
      <c r="AA18" s="190"/>
      <c r="AB18" s="8" t="n">
        <f aca="false">PRODUCT(G18+J18+M18+P18+S18+V18+Y18)</f>
        <v>0</v>
      </c>
      <c r="AC18" s="8" t="n">
        <f aca="false">PRODUCT(H18+K18+N18+Q18+T18+W18+Z18)</f>
        <v>0</v>
      </c>
      <c r="AD18" s="8" t="n">
        <f aca="false">PRODUCT(I18+L18+O18+R18+U18+X18+AA18)</f>
        <v>0</v>
      </c>
      <c r="AE18" s="191" t="e">
        <f aca="false">PRODUCT(AD18/AC18)</f>
        <v>#DIV/0!</v>
      </c>
    </row>
    <row r="19" customFormat="false" ht="15" hidden="false" customHeight="false" outlineLevel="0" collapsed="false">
      <c r="B19" s="186" t="n">
        <v>1976</v>
      </c>
      <c r="C19" s="187" t="n">
        <f aca="false">PRODUCT(AB19)</f>
        <v>0</v>
      </c>
      <c r="D19" s="8" t="n">
        <f aca="false">PRODUCT(AC19)</f>
        <v>0</v>
      </c>
      <c r="E19" s="8" t="n">
        <f aca="false">PRODUCT(AD19)</f>
        <v>0</v>
      </c>
      <c r="F19" s="188"/>
      <c r="G19" s="8"/>
      <c r="H19" s="8"/>
      <c r="I19" s="189"/>
      <c r="J19" s="187"/>
      <c r="K19" s="8"/>
      <c r="L19" s="190"/>
      <c r="M19" s="8"/>
      <c r="N19" s="8"/>
      <c r="O19" s="189"/>
      <c r="P19" s="187"/>
      <c r="Q19" s="8"/>
      <c r="R19" s="190"/>
      <c r="S19" s="8"/>
      <c r="T19" s="8"/>
      <c r="U19" s="8"/>
      <c r="V19" s="187"/>
      <c r="W19" s="8"/>
      <c r="X19" s="190"/>
      <c r="Y19" s="8"/>
      <c r="Z19" s="8"/>
      <c r="AA19" s="190"/>
      <c r="AB19" s="8" t="n">
        <f aca="false">PRODUCT(G19+J19+M19+P19+S19+V19+Y19)</f>
        <v>0</v>
      </c>
      <c r="AC19" s="8" t="n">
        <f aca="false">PRODUCT(H19+K19+N19+Q19+T19+W19+Z19)</f>
        <v>0</v>
      </c>
      <c r="AD19" s="8" t="n">
        <f aca="false">PRODUCT(I19+L19+O19+R19+U19+X19+AA19)</f>
        <v>0</v>
      </c>
      <c r="AE19" s="191" t="e">
        <f aca="false">PRODUCT(AD19/AC19)</f>
        <v>#DIV/0!</v>
      </c>
    </row>
    <row r="20" customFormat="false" ht="15" hidden="false" customHeight="false" outlineLevel="0" collapsed="false">
      <c r="B20" s="186" t="n">
        <v>1977</v>
      </c>
      <c r="C20" s="187" t="n">
        <f aca="false">PRODUCT(AB20)</f>
        <v>0</v>
      </c>
      <c r="D20" s="8" t="n">
        <f aca="false">PRODUCT(AC20)</f>
        <v>0</v>
      </c>
      <c r="E20" s="8" t="n">
        <f aca="false">PRODUCT(AD20)</f>
        <v>0</v>
      </c>
      <c r="F20" s="188"/>
      <c r="G20" s="8"/>
      <c r="H20" s="8"/>
      <c r="I20" s="189"/>
      <c r="J20" s="187"/>
      <c r="K20" s="8"/>
      <c r="L20" s="190"/>
      <c r="M20" s="8"/>
      <c r="N20" s="8"/>
      <c r="O20" s="189"/>
      <c r="P20" s="187"/>
      <c r="Q20" s="8"/>
      <c r="R20" s="190"/>
      <c r="S20" s="8"/>
      <c r="T20" s="8"/>
      <c r="U20" s="8"/>
      <c r="V20" s="187"/>
      <c r="W20" s="8"/>
      <c r="X20" s="190"/>
      <c r="Y20" s="8"/>
      <c r="Z20" s="8"/>
      <c r="AA20" s="190"/>
      <c r="AB20" s="8" t="n">
        <f aca="false">PRODUCT(G20+J20+M20+P20+S20+V20+Y20)</f>
        <v>0</v>
      </c>
      <c r="AC20" s="8" t="n">
        <f aca="false">PRODUCT(H20+K20+N20+Q20+T20+W20+Z20)</f>
        <v>0</v>
      </c>
      <c r="AD20" s="8" t="n">
        <f aca="false">PRODUCT(I20+L20+O20+R20+U20+X20+AA20)</f>
        <v>0</v>
      </c>
      <c r="AE20" s="191" t="e">
        <f aca="false">PRODUCT(AD20/AC20)</f>
        <v>#DIV/0!</v>
      </c>
    </row>
    <row r="21" customFormat="false" ht="15" hidden="false" customHeight="false" outlineLevel="0" collapsed="false">
      <c r="B21" s="186" t="n">
        <v>1978</v>
      </c>
      <c r="C21" s="187" t="n">
        <f aca="false">PRODUCT(AB21)</f>
        <v>25</v>
      </c>
      <c r="D21" s="8" t="n">
        <f aca="false">PRODUCT(AC21)</f>
        <v>97</v>
      </c>
      <c r="E21" s="8" t="n">
        <f aca="false">PRODUCT(AD21)</f>
        <v>2213</v>
      </c>
      <c r="F21" s="188" t="n">
        <f aca="false">PRODUCT(E21/D21)</f>
        <v>22.8144329896907</v>
      </c>
      <c r="G21" s="8"/>
      <c r="H21" s="8"/>
      <c r="I21" s="189"/>
      <c r="J21" s="187" t="n">
        <v>4</v>
      </c>
      <c r="K21" s="8" t="n">
        <v>12</v>
      </c>
      <c r="L21" s="190" t="n">
        <v>391</v>
      </c>
      <c r="M21" s="8" t="n">
        <v>7</v>
      </c>
      <c r="N21" s="8" t="n">
        <v>42</v>
      </c>
      <c r="O21" s="189" t="n">
        <v>850</v>
      </c>
      <c r="P21" s="187"/>
      <c r="Q21" s="8"/>
      <c r="R21" s="190"/>
      <c r="S21" s="8" t="n">
        <v>8</v>
      </c>
      <c r="T21" s="8" t="n">
        <v>28</v>
      </c>
      <c r="U21" s="8" t="n">
        <v>550</v>
      </c>
      <c r="V21" s="187"/>
      <c r="W21" s="8"/>
      <c r="X21" s="190"/>
      <c r="Y21" s="8" t="n">
        <v>6</v>
      </c>
      <c r="Z21" s="8" t="n">
        <v>15</v>
      </c>
      <c r="AA21" s="190" t="n">
        <v>422</v>
      </c>
      <c r="AB21" s="8" t="n">
        <f aca="false">PRODUCT(G21+J21+M21+P21+S21+V21+Y21)</f>
        <v>25</v>
      </c>
      <c r="AC21" s="8" t="n">
        <f aca="false">PRODUCT(H21+K21+N21+Q21+T21+W21+Z21)</f>
        <v>97</v>
      </c>
      <c r="AD21" s="8" t="n">
        <f aca="false">PRODUCT(I21+L21+O21+R21+U21+X21+AA21)</f>
        <v>2213</v>
      </c>
      <c r="AE21" s="191" t="n">
        <f aca="false">PRODUCT(AD21/AC21)</f>
        <v>22.8144329896907</v>
      </c>
    </row>
    <row r="22" customFormat="false" ht="15" hidden="false" customHeight="false" outlineLevel="0" collapsed="false">
      <c r="B22" s="186" t="n">
        <v>1979</v>
      </c>
      <c r="C22" s="187" t="n">
        <f aca="false">PRODUCT(AB22)</f>
        <v>30</v>
      </c>
      <c r="D22" s="8" t="n">
        <f aca="false">PRODUCT(AC22)</f>
        <v>135</v>
      </c>
      <c r="E22" s="8" t="n">
        <f aca="false">PRODUCT(AD22)</f>
        <v>3086</v>
      </c>
      <c r="F22" s="188" t="n">
        <f aca="false">PRODUCT(E22/D22)</f>
        <v>22.8592592592593</v>
      </c>
      <c r="G22" s="8"/>
      <c r="H22" s="8"/>
      <c r="I22" s="189"/>
      <c r="J22" s="187" t="n">
        <v>9</v>
      </c>
      <c r="K22" s="8" t="n">
        <v>36</v>
      </c>
      <c r="L22" s="190" t="n">
        <v>856</v>
      </c>
      <c r="M22" s="8" t="n">
        <v>7</v>
      </c>
      <c r="N22" s="8" t="n">
        <v>42</v>
      </c>
      <c r="O22" s="189" t="n">
        <v>913</v>
      </c>
      <c r="P22" s="187"/>
      <c r="Q22" s="8"/>
      <c r="R22" s="190"/>
      <c r="S22" s="8" t="n">
        <v>10</v>
      </c>
      <c r="T22" s="8" t="n">
        <v>45</v>
      </c>
      <c r="U22" s="8" t="n">
        <v>1064</v>
      </c>
      <c r="V22" s="187"/>
      <c r="W22" s="8"/>
      <c r="X22" s="190"/>
      <c r="Y22" s="8" t="n">
        <v>4</v>
      </c>
      <c r="Z22" s="8" t="n">
        <v>12</v>
      </c>
      <c r="AA22" s="190" t="n">
        <v>253</v>
      </c>
      <c r="AB22" s="8" t="n">
        <f aca="false">PRODUCT(G22+J22+M22+P22+S22+V22+Y22)</f>
        <v>30</v>
      </c>
      <c r="AC22" s="8" t="n">
        <f aca="false">PRODUCT(H22+K22+N22+Q22+T22+W22+Z22)</f>
        <v>135</v>
      </c>
      <c r="AD22" s="8" t="n">
        <f aca="false">PRODUCT(I22+L22+O22+R22+U22+X22+AA22)</f>
        <v>3086</v>
      </c>
      <c r="AE22" s="191" t="n">
        <f aca="false">PRODUCT(AD22/AC22)</f>
        <v>22.8592592592593</v>
      </c>
    </row>
    <row r="23" customFormat="false" ht="15" hidden="false" customHeight="false" outlineLevel="0" collapsed="false">
      <c r="B23" s="186" t="n">
        <v>1980</v>
      </c>
      <c r="C23" s="187" t="n">
        <f aca="false">PRODUCT(AB23)</f>
        <v>32</v>
      </c>
      <c r="D23" s="8" t="n">
        <f aca="false">PRODUCT(AC23)</f>
        <v>164</v>
      </c>
      <c r="E23" s="8" t="n">
        <f aca="false">PRODUCT(AD23)</f>
        <v>4204</v>
      </c>
      <c r="F23" s="188" t="n">
        <f aca="false">PRODUCT(E23/D23)</f>
        <v>25.6341463414634</v>
      </c>
      <c r="G23" s="8" t="n">
        <v>7</v>
      </c>
      <c r="H23" s="8" t="n">
        <v>21</v>
      </c>
      <c r="I23" s="189" t="n">
        <v>520</v>
      </c>
      <c r="J23" s="187" t="n">
        <v>10</v>
      </c>
      <c r="K23" s="8" t="n">
        <v>45</v>
      </c>
      <c r="L23" s="190" t="n">
        <v>1066</v>
      </c>
      <c r="M23" s="8" t="n">
        <v>7</v>
      </c>
      <c r="N23" s="8" t="n">
        <v>42</v>
      </c>
      <c r="O23" s="189" t="n">
        <v>1146</v>
      </c>
      <c r="P23" s="187"/>
      <c r="Q23" s="8"/>
      <c r="R23" s="190"/>
      <c r="S23" s="8" t="n">
        <v>8</v>
      </c>
      <c r="T23" s="8" t="n">
        <v>56</v>
      </c>
      <c r="U23" s="8" t="n">
        <v>1472</v>
      </c>
      <c r="V23" s="187"/>
      <c r="W23" s="8"/>
      <c r="X23" s="190"/>
      <c r="Y23" s="8"/>
      <c r="Z23" s="8"/>
      <c r="AA23" s="190"/>
      <c r="AB23" s="8" t="n">
        <f aca="false">PRODUCT(G23+J23+M23+P23+S23+V23+Y23)</f>
        <v>32</v>
      </c>
      <c r="AC23" s="8" t="n">
        <f aca="false">PRODUCT(H23+K23+N23+Q23+T23+W23+Z23)</f>
        <v>164</v>
      </c>
      <c r="AD23" s="8" t="n">
        <f aca="false">PRODUCT(I23+L23+O23+R23+U23+X23+AA23)</f>
        <v>4204</v>
      </c>
      <c r="AE23" s="191" t="n">
        <f aca="false">PRODUCT(AD23/AC23)</f>
        <v>25.6341463414634</v>
      </c>
    </row>
    <row r="24" customFormat="false" ht="15" hidden="false" customHeight="false" outlineLevel="0" collapsed="false">
      <c r="B24" s="186" t="n">
        <v>1981</v>
      </c>
      <c r="C24" s="187" t="n">
        <f aca="false">PRODUCT(AB24)</f>
        <v>24</v>
      </c>
      <c r="D24" s="8" t="n">
        <f aca="false">PRODUCT(AC24)</f>
        <v>120</v>
      </c>
      <c r="E24" s="8" t="n">
        <f aca="false">PRODUCT(AD24)</f>
        <v>2493</v>
      </c>
      <c r="F24" s="188" t="n">
        <f aca="false">PRODUCT(E24/D24)</f>
        <v>20.775</v>
      </c>
      <c r="G24" s="8" t="n">
        <v>6</v>
      </c>
      <c r="H24" s="8" t="n">
        <v>30</v>
      </c>
      <c r="I24" s="189" t="n">
        <v>588</v>
      </c>
      <c r="J24" s="187" t="n">
        <v>6</v>
      </c>
      <c r="K24" s="8" t="n">
        <v>30</v>
      </c>
      <c r="L24" s="190" t="n">
        <v>588</v>
      </c>
      <c r="M24" s="8" t="n">
        <v>6</v>
      </c>
      <c r="N24" s="8" t="n">
        <v>30</v>
      </c>
      <c r="O24" s="189" t="n">
        <v>741</v>
      </c>
      <c r="P24" s="187"/>
      <c r="Q24" s="8"/>
      <c r="R24" s="190"/>
      <c r="S24" s="8" t="n">
        <v>6</v>
      </c>
      <c r="T24" s="8" t="n">
        <v>30</v>
      </c>
      <c r="U24" s="8" t="n">
        <v>576</v>
      </c>
      <c r="V24" s="187"/>
      <c r="W24" s="8"/>
      <c r="X24" s="190"/>
      <c r="Y24" s="8"/>
      <c r="Z24" s="8"/>
      <c r="AA24" s="190"/>
      <c r="AB24" s="8" t="n">
        <f aca="false">PRODUCT(G24+J24+M24+P24+S24+V24+Y24)</f>
        <v>24</v>
      </c>
      <c r="AC24" s="8" t="n">
        <f aca="false">PRODUCT(H24+K24+N24+Q24+T24+W24+Z24)</f>
        <v>120</v>
      </c>
      <c r="AD24" s="8" t="n">
        <f aca="false">PRODUCT(I24+L24+O24+R24+U24+X24+AA24)</f>
        <v>2493</v>
      </c>
      <c r="AE24" s="191" t="n">
        <f aca="false">PRODUCT(AD24/AC24)</f>
        <v>20.775</v>
      </c>
    </row>
    <row r="25" customFormat="false" ht="15" hidden="false" customHeight="false" outlineLevel="0" collapsed="false">
      <c r="B25" s="186" t="n">
        <v>1982</v>
      </c>
      <c r="C25" s="187" t="n">
        <f aca="false">PRODUCT(AB25)</f>
        <v>25</v>
      </c>
      <c r="D25" s="8" t="n">
        <f aca="false">PRODUCT(AC25)</f>
        <v>132</v>
      </c>
      <c r="E25" s="8" t="n">
        <f aca="false">PRODUCT(AD25)</f>
        <v>2748</v>
      </c>
      <c r="F25" s="188" t="n">
        <f aca="false">PRODUCT(E25/D25)</f>
        <v>20.8181818181818</v>
      </c>
      <c r="G25" s="8" t="n">
        <v>7</v>
      </c>
      <c r="H25" s="8" t="n">
        <v>42</v>
      </c>
      <c r="I25" s="189" t="n">
        <v>818</v>
      </c>
      <c r="J25" s="187" t="n">
        <v>6</v>
      </c>
      <c r="K25" s="8" t="n">
        <v>30</v>
      </c>
      <c r="L25" s="190" t="n">
        <v>652</v>
      </c>
      <c r="M25" s="8" t="n">
        <v>6</v>
      </c>
      <c r="N25" s="8" t="n">
        <v>30</v>
      </c>
      <c r="O25" s="189" t="n">
        <v>649</v>
      </c>
      <c r="P25" s="187"/>
      <c r="Q25" s="8"/>
      <c r="R25" s="190"/>
      <c r="S25" s="8" t="n">
        <v>6</v>
      </c>
      <c r="T25" s="8" t="n">
        <v>30</v>
      </c>
      <c r="U25" s="8" t="n">
        <v>629</v>
      </c>
      <c r="V25" s="187"/>
      <c r="W25" s="8"/>
      <c r="X25" s="190"/>
      <c r="Y25" s="8"/>
      <c r="Z25" s="8"/>
      <c r="AA25" s="190"/>
      <c r="AB25" s="8" t="n">
        <f aca="false">PRODUCT(G25+J25+M25+P25+S25+V25+Y25)</f>
        <v>25</v>
      </c>
      <c r="AC25" s="8" t="n">
        <f aca="false">PRODUCT(H25+K25+N25+Q25+T25+W25+Z25)</f>
        <v>132</v>
      </c>
      <c r="AD25" s="8" t="n">
        <f aca="false">PRODUCT(I25+L25+O25+R25+U25+X25+AA25)</f>
        <v>2748</v>
      </c>
      <c r="AE25" s="191" t="n">
        <f aca="false">PRODUCT(AD25/AC25)</f>
        <v>20.8181818181818</v>
      </c>
    </row>
    <row r="26" customFormat="false" ht="15" hidden="false" customHeight="false" outlineLevel="0" collapsed="false">
      <c r="B26" s="186" t="n">
        <v>1983</v>
      </c>
      <c r="C26" s="187" t="n">
        <f aca="false">PRODUCT(AB26)</f>
        <v>26</v>
      </c>
      <c r="D26" s="8" t="n">
        <f aca="false">PRODUCT(AC26)</f>
        <v>146</v>
      </c>
      <c r="E26" s="8" t="n">
        <f aca="false">PRODUCT(AD26)</f>
        <v>2829</v>
      </c>
      <c r="F26" s="188" t="n">
        <f aca="false">PRODUCT(E26/D26)</f>
        <v>19.3767123287671</v>
      </c>
      <c r="G26" s="8" t="n">
        <v>5</v>
      </c>
      <c r="H26" s="8" t="n">
        <v>20</v>
      </c>
      <c r="I26" s="189" t="n">
        <v>363</v>
      </c>
      <c r="J26" s="187" t="n">
        <v>7</v>
      </c>
      <c r="K26" s="8" t="n">
        <v>42</v>
      </c>
      <c r="L26" s="190" t="n">
        <v>854</v>
      </c>
      <c r="M26" s="8" t="n">
        <v>7</v>
      </c>
      <c r="N26" s="8" t="n">
        <v>42</v>
      </c>
      <c r="O26" s="189" t="n">
        <v>903</v>
      </c>
      <c r="P26" s="187"/>
      <c r="Q26" s="8"/>
      <c r="R26" s="190"/>
      <c r="S26" s="8" t="n">
        <v>7</v>
      </c>
      <c r="T26" s="8" t="n">
        <v>42</v>
      </c>
      <c r="U26" s="8" t="n">
        <v>709</v>
      </c>
      <c r="V26" s="187"/>
      <c r="W26" s="8"/>
      <c r="X26" s="190"/>
      <c r="Y26" s="8"/>
      <c r="Z26" s="8"/>
      <c r="AA26" s="190"/>
      <c r="AB26" s="8" t="n">
        <f aca="false">PRODUCT(G26+J26+M26+P26+S26+V26+Y26)</f>
        <v>26</v>
      </c>
      <c r="AC26" s="8" t="n">
        <f aca="false">PRODUCT(H26+K26+N26+Q26+T26+W26+Z26)</f>
        <v>146</v>
      </c>
      <c r="AD26" s="8" t="n">
        <f aca="false">PRODUCT(I26+L26+O26+R26+U26+X26+AA26)</f>
        <v>2829</v>
      </c>
      <c r="AE26" s="191" t="n">
        <f aca="false">PRODUCT(AD26/AC26)</f>
        <v>19.3767123287671</v>
      </c>
    </row>
    <row r="27" customFormat="false" ht="15" hidden="false" customHeight="false" outlineLevel="0" collapsed="false">
      <c r="B27" s="186" t="n">
        <v>1984</v>
      </c>
      <c r="C27" s="187" t="n">
        <f aca="false">PRODUCT(AB27)</f>
        <v>28</v>
      </c>
      <c r="D27" s="8" t="n">
        <f aca="false">PRODUCT(AC27)</f>
        <v>170</v>
      </c>
      <c r="E27" s="8" t="n">
        <f aca="false">PRODUCT(AD27)</f>
        <v>3509</v>
      </c>
      <c r="F27" s="188" t="n">
        <f aca="false">PRODUCT(E27/D27)</f>
        <v>20.6411764705882</v>
      </c>
      <c r="G27" s="8" t="n">
        <v>6</v>
      </c>
      <c r="H27" s="8" t="n">
        <v>30</v>
      </c>
      <c r="I27" s="189" t="n">
        <v>485</v>
      </c>
      <c r="J27" s="187" t="n">
        <v>7</v>
      </c>
      <c r="K27" s="8" t="n">
        <v>42</v>
      </c>
      <c r="L27" s="190" t="n">
        <v>1032</v>
      </c>
      <c r="M27" s="8" t="n">
        <v>8</v>
      </c>
      <c r="N27" s="8" t="n">
        <v>56</v>
      </c>
      <c r="O27" s="189" t="n">
        <v>1307</v>
      </c>
      <c r="P27" s="187"/>
      <c r="Q27" s="8"/>
      <c r="R27" s="190"/>
      <c r="S27" s="8" t="n">
        <v>7</v>
      </c>
      <c r="T27" s="8" t="n">
        <v>42</v>
      </c>
      <c r="U27" s="8" t="n">
        <v>685</v>
      </c>
      <c r="V27" s="187"/>
      <c r="W27" s="8"/>
      <c r="X27" s="190"/>
      <c r="Y27" s="8"/>
      <c r="Z27" s="8"/>
      <c r="AA27" s="190"/>
      <c r="AB27" s="8" t="n">
        <f aca="false">PRODUCT(G27+J27+M27+P27+S27+V27+Y27)</f>
        <v>28</v>
      </c>
      <c r="AC27" s="8" t="n">
        <f aca="false">PRODUCT(H27+K27+N27+Q27+T27+W27+Z27)</f>
        <v>170</v>
      </c>
      <c r="AD27" s="8" t="n">
        <f aca="false">PRODUCT(I27+L27+O27+R27+U27+X27+AA27)</f>
        <v>3509</v>
      </c>
      <c r="AE27" s="191" t="n">
        <f aca="false">PRODUCT(AD27/AC27)</f>
        <v>20.6411764705882</v>
      </c>
    </row>
    <row r="28" customFormat="false" ht="15" hidden="false" customHeight="false" outlineLevel="0" collapsed="false">
      <c r="B28" s="186" t="n">
        <v>1985</v>
      </c>
      <c r="C28" s="187" t="n">
        <f aca="false">PRODUCT(AB28)</f>
        <v>23</v>
      </c>
      <c r="D28" s="8" t="n">
        <f aca="false">PRODUCT(AC28)</f>
        <v>110</v>
      </c>
      <c r="E28" s="8" t="n">
        <f aca="false">PRODUCT(AD28)</f>
        <v>2441</v>
      </c>
      <c r="F28" s="188" t="n">
        <f aca="false">PRODUCT(E28/D28)</f>
        <v>22.1909090909091</v>
      </c>
      <c r="G28" s="8" t="n">
        <v>6</v>
      </c>
      <c r="H28" s="8" t="n">
        <v>30</v>
      </c>
      <c r="I28" s="189" t="n">
        <v>753</v>
      </c>
      <c r="J28" s="187" t="n">
        <v>6</v>
      </c>
      <c r="K28" s="8" t="n">
        <v>30</v>
      </c>
      <c r="L28" s="190" t="n">
        <v>782</v>
      </c>
      <c r="M28" s="8" t="n">
        <v>6</v>
      </c>
      <c r="N28" s="8" t="n">
        <v>30</v>
      </c>
      <c r="O28" s="189" t="n">
        <v>522</v>
      </c>
      <c r="P28" s="187"/>
      <c r="Q28" s="8"/>
      <c r="R28" s="190"/>
      <c r="S28" s="8" t="n">
        <v>5</v>
      </c>
      <c r="T28" s="8" t="n">
        <v>20</v>
      </c>
      <c r="U28" s="8" t="n">
        <v>384</v>
      </c>
      <c r="V28" s="187"/>
      <c r="W28" s="8"/>
      <c r="X28" s="190"/>
      <c r="Y28" s="8"/>
      <c r="Z28" s="8"/>
      <c r="AA28" s="190"/>
      <c r="AB28" s="8" t="n">
        <f aca="false">PRODUCT(G28+J28+M28+P28+S28+V28+Y28)</f>
        <v>23</v>
      </c>
      <c r="AC28" s="8" t="n">
        <f aca="false">PRODUCT(H28+K28+N28+Q28+T28+W28+Z28)</f>
        <v>110</v>
      </c>
      <c r="AD28" s="8" t="n">
        <f aca="false">PRODUCT(I28+L28+O28+R28+U28+X28+AA28)</f>
        <v>2441</v>
      </c>
      <c r="AE28" s="191" t="n">
        <f aca="false">PRODUCT(AD28/AC28)</f>
        <v>22.1909090909091</v>
      </c>
    </row>
    <row r="29" customFormat="false" ht="15" hidden="false" customHeight="false" outlineLevel="0" collapsed="false">
      <c r="B29" s="186" t="n">
        <v>1986</v>
      </c>
      <c r="C29" s="187" t="n">
        <f aca="false">PRODUCT(AB29)</f>
        <v>29</v>
      </c>
      <c r="D29" s="8" t="n">
        <f aca="false">PRODUCT(AC29)</f>
        <v>188</v>
      </c>
      <c r="E29" s="8" t="n">
        <f aca="false">PRODUCT(AD29)</f>
        <v>3867</v>
      </c>
      <c r="F29" s="188" t="n">
        <f aca="false">PRODUCT(E29/D29)</f>
        <v>20.5691489361702</v>
      </c>
      <c r="G29" s="8" t="n">
        <v>8</v>
      </c>
      <c r="H29" s="8" t="n">
        <v>56</v>
      </c>
      <c r="I29" s="189" t="n">
        <v>1155</v>
      </c>
      <c r="J29" s="187" t="n">
        <v>6</v>
      </c>
      <c r="K29" s="8" t="n">
        <v>30</v>
      </c>
      <c r="L29" s="190" t="n">
        <v>620</v>
      </c>
      <c r="M29" s="8" t="n">
        <v>6</v>
      </c>
      <c r="N29" s="8" t="n">
        <v>30</v>
      </c>
      <c r="O29" s="189" t="n">
        <v>536</v>
      </c>
      <c r="P29" s="187"/>
      <c r="Q29" s="8"/>
      <c r="R29" s="190"/>
      <c r="S29" s="8" t="n">
        <v>9</v>
      </c>
      <c r="T29" s="8" t="n">
        <v>72</v>
      </c>
      <c r="U29" s="8" t="n">
        <v>1556</v>
      </c>
      <c r="V29" s="187"/>
      <c r="W29" s="8"/>
      <c r="X29" s="190"/>
      <c r="Y29" s="8"/>
      <c r="Z29" s="8"/>
      <c r="AA29" s="190"/>
      <c r="AB29" s="8" t="n">
        <f aca="false">PRODUCT(G29+J29+M29+P29+S29+V29+Y29)</f>
        <v>29</v>
      </c>
      <c r="AC29" s="8" t="n">
        <f aca="false">PRODUCT(H29+K29+N29+Q29+T29+W29+Z29)</f>
        <v>188</v>
      </c>
      <c r="AD29" s="8" t="n">
        <f aca="false">PRODUCT(I29+L29+O29+R29+U29+X29+AA29)</f>
        <v>3867</v>
      </c>
      <c r="AE29" s="191" t="n">
        <f aca="false">PRODUCT(AD29/AC29)</f>
        <v>20.5691489361702</v>
      </c>
    </row>
    <row r="30" customFormat="false" ht="15" hidden="false" customHeight="false" outlineLevel="0" collapsed="false">
      <c r="B30" s="186" t="n">
        <v>1987</v>
      </c>
      <c r="C30" s="187" t="n">
        <f aca="false">PRODUCT(AB30)</f>
        <v>30</v>
      </c>
      <c r="D30" s="8" t="n">
        <f aca="false">PRODUCT(AC30)</f>
        <v>196</v>
      </c>
      <c r="E30" s="8" t="n">
        <f aca="false">PRODUCT(AD30)</f>
        <v>3959</v>
      </c>
      <c r="F30" s="188" t="n">
        <f aca="false">PRODUCT(E30/D30)</f>
        <v>20.1989795918367</v>
      </c>
      <c r="G30" s="8" t="n">
        <v>8</v>
      </c>
      <c r="H30" s="8" t="n">
        <v>56</v>
      </c>
      <c r="I30" s="189" t="n">
        <v>1107</v>
      </c>
      <c r="J30" s="187" t="n">
        <v>7</v>
      </c>
      <c r="K30" s="8" t="n">
        <v>42</v>
      </c>
      <c r="L30" s="190" t="n">
        <v>858</v>
      </c>
      <c r="M30" s="8" t="n">
        <v>8</v>
      </c>
      <c r="N30" s="8" t="n">
        <v>56</v>
      </c>
      <c r="O30" s="189" t="n">
        <v>1056</v>
      </c>
      <c r="P30" s="187"/>
      <c r="Q30" s="8"/>
      <c r="R30" s="190"/>
      <c r="S30" s="8" t="n">
        <v>7</v>
      </c>
      <c r="T30" s="8" t="n">
        <v>42</v>
      </c>
      <c r="U30" s="8" t="n">
        <v>938</v>
      </c>
      <c r="V30" s="187"/>
      <c r="W30" s="8"/>
      <c r="X30" s="190"/>
      <c r="Y30" s="8"/>
      <c r="Z30" s="8"/>
      <c r="AA30" s="190"/>
      <c r="AB30" s="8" t="n">
        <f aca="false">PRODUCT(G30+J30+M30+P30+S30+V30+Y30)</f>
        <v>30</v>
      </c>
      <c r="AC30" s="8" t="n">
        <f aca="false">PRODUCT(H30+K30+N30+Q30+T30+W30+Z30)</f>
        <v>196</v>
      </c>
      <c r="AD30" s="8" t="n">
        <f aca="false">PRODUCT(I30+L30+O30+R30+U30+X30+AA30)</f>
        <v>3959</v>
      </c>
      <c r="AE30" s="191" t="n">
        <f aca="false">PRODUCT(AD30/AC30)</f>
        <v>20.1989795918367</v>
      </c>
    </row>
    <row r="31" customFormat="false" ht="15" hidden="false" customHeight="false" outlineLevel="0" collapsed="false">
      <c r="B31" s="186" t="n">
        <v>1988</v>
      </c>
      <c r="C31" s="187" t="n">
        <f aca="false">PRODUCT(AB31)</f>
        <v>29</v>
      </c>
      <c r="D31" s="8" t="n">
        <f aca="false">PRODUCT(AC31)</f>
        <v>186</v>
      </c>
      <c r="E31" s="8" t="n">
        <f aca="false">PRODUCT(AD31)</f>
        <v>4065</v>
      </c>
      <c r="F31" s="188" t="n">
        <f aca="false">PRODUCT(E31/D31)</f>
        <v>21.8548387096774</v>
      </c>
      <c r="G31" s="8" t="n">
        <v>9</v>
      </c>
      <c r="H31" s="8" t="n">
        <v>72</v>
      </c>
      <c r="I31" s="189" t="n">
        <v>1453</v>
      </c>
      <c r="J31" s="187" t="n">
        <v>6</v>
      </c>
      <c r="K31" s="8" t="n">
        <v>30</v>
      </c>
      <c r="L31" s="190" t="n">
        <v>880</v>
      </c>
      <c r="M31" s="8" t="n">
        <v>7</v>
      </c>
      <c r="N31" s="8" t="n">
        <v>42</v>
      </c>
      <c r="O31" s="189" t="n">
        <v>895</v>
      </c>
      <c r="P31" s="187"/>
      <c r="Q31" s="8"/>
      <c r="R31" s="190"/>
      <c r="S31" s="8" t="n">
        <v>7</v>
      </c>
      <c r="T31" s="8" t="n">
        <v>42</v>
      </c>
      <c r="U31" s="8" t="n">
        <v>837</v>
      </c>
      <c r="V31" s="187"/>
      <c r="W31" s="8"/>
      <c r="X31" s="190"/>
      <c r="Y31" s="8"/>
      <c r="Z31" s="8"/>
      <c r="AA31" s="190"/>
      <c r="AB31" s="8" t="n">
        <f aca="false">PRODUCT(G31+J31+M31+P31+S31+V31+Y31)</f>
        <v>29</v>
      </c>
      <c r="AC31" s="8" t="n">
        <f aca="false">PRODUCT(H31+K31+N31+Q31+T31+W31+Z31)</f>
        <v>186</v>
      </c>
      <c r="AD31" s="8" t="n">
        <f aca="false">PRODUCT(I31+L31+O31+R31+U31+X31+AA31)</f>
        <v>4065</v>
      </c>
      <c r="AE31" s="191" t="n">
        <f aca="false">PRODUCT(AD31/AC31)</f>
        <v>21.8548387096774</v>
      </c>
    </row>
    <row r="32" customFormat="false" ht="15" hidden="false" customHeight="false" outlineLevel="0" collapsed="false">
      <c r="B32" s="186" t="n">
        <v>1989</v>
      </c>
      <c r="C32" s="187" t="n">
        <f aca="false">PRODUCT(AB32)</f>
        <v>29</v>
      </c>
      <c r="D32" s="8" t="n">
        <f aca="false">PRODUCT(AC32)</f>
        <v>188</v>
      </c>
      <c r="E32" s="8" t="n">
        <f aca="false">PRODUCT(AD32)</f>
        <v>4096</v>
      </c>
      <c r="F32" s="188" t="n">
        <f aca="false">PRODUCT(E32/D32)</f>
        <v>21.7872340425532</v>
      </c>
      <c r="G32" s="8" t="n">
        <v>8</v>
      </c>
      <c r="H32" s="8" t="n">
        <v>56</v>
      </c>
      <c r="I32" s="189" t="n">
        <v>1075</v>
      </c>
      <c r="J32" s="187" t="n">
        <v>5</v>
      </c>
      <c r="K32" s="8" t="n">
        <v>20</v>
      </c>
      <c r="L32" s="190" t="n">
        <v>433</v>
      </c>
      <c r="M32" s="8" t="n">
        <v>8</v>
      </c>
      <c r="N32" s="8" t="n">
        <v>56</v>
      </c>
      <c r="O32" s="189" t="n">
        <v>1399</v>
      </c>
      <c r="P32" s="187"/>
      <c r="Q32" s="8"/>
      <c r="R32" s="190"/>
      <c r="S32" s="8" t="n">
        <v>8</v>
      </c>
      <c r="T32" s="8" t="n">
        <v>56</v>
      </c>
      <c r="U32" s="8" t="n">
        <v>1189</v>
      </c>
      <c r="V32" s="187"/>
      <c r="W32" s="8"/>
      <c r="X32" s="190"/>
      <c r="Y32" s="8"/>
      <c r="Z32" s="8"/>
      <c r="AA32" s="190"/>
      <c r="AB32" s="8" t="n">
        <f aca="false">PRODUCT(G32+J32+M32+P32+S32+V32+Y32)</f>
        <v>29</v>
      </c>
      <c r="AC32" s="8" t="n">
        <f aca="false">PRODUCT(H32+K32+N32+Q32+T32+W32+Z32)</f>
        <v>188</v>
      </c>
      <c r="AD32" s="8" t="n">
        <f aca="false">PRODUCT(I32+L32+O32+R32+U32+X32+AA32)</f>
        <v>4096</v>
      </c>
      <c r="AE32" s="191" t="n">
        <f aca="false">PRODUCT(AD32/AC32)</f>
        <v>21.7872340425532</v>
      </c>
    </row>
    <row r="33" customFormat="false" ht="15" hidden="false" customHeight="false" outlineLevel="0" collapsed="false">
      <c r="B33" s="186" t="n">
        <v>1990</v>
      </c>
      <c r="C33" s="187" t="n">
        <f aca="false">PRODUCT(AB33)</f>
        <v>30</v>
      </c>
      <c r="D33" s="8" t="n">
        <f aca="false">PRODUCT(AC33)</f>
        <v>198</v>
      </c>
      <c r="E33" s="8" t="n">
        <f aca="false">PRODUCT(AD33)</f>
        <v>4566</v>
      </c>
      <c r="F33" s="188" t="n">
        <f aca="false">PRODUCT(E33/D33)</f>
        <v>23.0606060606061</v>
      </c>
      <c r="G33" s="8" t="n">
        <v>8</v>
      </c>
      <c r="H33" s="8" t="n">
        <v>56</v>
      </c>
      <c r="I33" s="189" t="n">
        <v>1359</v>
      </c>
      <c r="J33" s="187" t="n">
        <v>6</v>
      </c>
      <c r="K33" s="8" t="n">
        <v>30</v>
      </c>
      <c r="L33" s="190" t="n">
        <v>679</v>
      </c>
      <c r="M33" s="8" t="n">
        <v>8</v>
      </c>
      <c r="N33" s="8" t="n">
        <v>56</v>
      </c>
      <c r="O33" s="189" t="n">
        <v>1320</v>
      </c>
      <c r="P33" s="187"/>
      <c r="Q33" s="8"/>
      <c r="R33" s="190"/>
      <c r="S33" s="8" t="n">
        <v>8</v>
      </c>
      <c r="T33" s="8" t="n">
        <v>56</v>
      </c>
      <c r="U33" s="8" t="n">
        <v>1208</v>
      </c>
      <c r="V33" s="187"/>
      <c r="W33" s="8"/>
      <c r="X33" s="190"/>
      <c r="Y33" s="8"/>
      <c r="Z33" s="8"/>
      <c r="AA33" s="190"/>
      <c r="AB33" s="8" t="n">
        <f aca="false">PRODUCT(G33+J33+M33+P33+S33+V33+Y33)</f>
        <v>30</v>
      </c>
      <c r="AC33" s="8" t="n">
        <f aca="false">PRODUCT(H33+K33+N33+Q33+T33+W33+Z33)</f>
        <v>198</v>
      </c>
      <c r="AD33" s="8" t="n">
        <f aca="false">PRODUCT(I33+L33+O33+R33+U33+X33+AA33)</f>
        <v>4566</v>
      </c>
      <c r="AE33" s="191" t="n">
        <f aca="false">PRODUCT(AD33/AC33)</f>
        <v>23.0606060606061</v>
      </c>
    </row>
    <row r="34" customFormat="false" ht="15" hidden="false" customHeight="false" outlineLevel="0" collapsed="false">
      <c r="B34" s="186" t="n">
        <v>1991</v>
      </c>
      <c r="C34" s="187" t="n">
        <f aca="false">PRODUCT(AB34)</f>
        <v>29</v>
      </c>
      <c r="D34" s="8" t="n">
        <f aca="false">PRODUCT(AC34)</f>
        <v>184</v>
      </c>
      <c r="E34" s="8" t="n">
        <f aca="false">PRODUCT(AD34)</f>
        <v>4188</v>
      </c>
      <c r="F34" s="188" t="n">
        <f aca="false">PRODUCT(E34/D34)</f>
        <v>22.7608695652174</v>
      </c>
      <c r="G34" s="8" t="n">
        <v>8</v>
      </c>
      <c r="H34" s="8" t="n">
        <v>56</v>
      </c>
      <c r="I34" s="189" t="n">
        <v>1336</v>
      </c>
      <c r="J34" s="187" t="n">
        <v>6</v>
      </c>
      <c r="K34" s="8" t="n">
        <v>30</v>
      </c>
      <c r="L34" s="190" t="n">
        <v>624</v>
      </c>
      <c r="M34" s="8" t="n">
        <v>8</v>
      </c>
      <c r="N34" s="8" t="n">
        <v>56</v>
      </c>
      <c r="O34" s="189" t="n">
        <v>1296</v>
      </c>
      <c r="P34" s="187"/>
      <c r="Q34" s="8"/>
      <c r="R34" s="190"/>
      <c r="S34" s="8" t="n">
        <v>7</v>
      </c>
      <c r="T34" s="8" t="n">
        <v>42</v>
      </c>
      <c r="U34" s="8" t="n">
        <v>932</v>
      </c>
      <c r="V34" s="187"/>
      <c r="W34" s="8"/>
      <c r="X34" s="190"/>
      <c r="Y34" s="8"/>
      <c r="Z34" s="8"/>
      <c r="AA34" s="190"/>
      <c r="AB34" s="8" t="n">
        <f aca="false">PRODUCT(G34+J34+M34+P34+S34+V34+Y34)</f>
        <v>29</v>
      </c>
      <c r="AC34" s="8" t="n">
        <f aca="false">PRODUCT(H34+K34+N34+Q34+T34+W34+Z34)</f>
        <v>184</v>
      </c>
      <c r="AD34" s="8" t="n">
        <f aca="false">PRODUCT(I34+L34+O34+R34+U34+X34+AA34)</f>
        <v>4188</v>
      </c>
      <c r="AE34" s="191" t="n">
        <f aca="false">PRODUCT(AD34/AC34)</f>
        <v>22.7608695652174</v>
      </c>
    </row>
    <row r="35" customFormat="false" ht="15" hidden="false" customHeight="false" outlineLevel="0" collapsed="false">
      <c r="B35" s="186" t="n">
        <v>1992</v>
      </c>
      <c r="C35" s="187" t="n">
        <f aca="false">PRODUCT(AB35)</f>
        <v>32</v>
      </c>
      <c r="D35" s="8" t="n">
        <f aca="false">PRODUCT(AC35)</f>
        <v>224</v>
      </c>
      <c r="E35" s="8" t="n">
        <f aca="false">PRODUCT(AD35)</f>
        <v>4812</v>
      </c>
      <c r="F35" s="188" t="n">
        <f aca="false">PRODUCT(E35/D35)</f>
        <v>21.4821428571429</v>
      </c>
      <c r="G35" s="8" t="n">
        <v>8</v>
      </c>
      <c r="H35" s="8" t="n">
        <v>56</v>
      </c>
      <c r="I35" s="189" t="n">
        <v>1142</v>
      </c>
      <c r="J35" s="187" t="n">
        <v>8</v>
      </c>
      <c r="K35" s="8" t="n">
        <v>56</v>
      </c>
      <c r="L35" s="190" t="n">
        <v>1092</v>
      </c>
      <c r="M35" s="8" t="n">
        <v>8</v>
      </c>
      <c r="N35" s="8" t="n">
        <v>56</v>
      </c>
      <c r="O35" s="189" t="n">
        <v>1476</v>
      </c>
      <c r="P35" s="187"/>
      <c r="Q35" s="8"/>
      <c r="R35" s="190"/>
      <c r="S35" s="8" t="n">
        <v>8</v>
      </c>
      <c r="T35" s="8" t="n">
        <v>56</v>
      </c>
      <c r="U35" s="8" t="n">
        <v>1102</v>
      </c>
      <c r="V35" s="187"/>
      <c r="W35" s="8"/>
      <c r="X35" s="190"/>
      <c r="Y35" s="8"/>
      <c r="Z35" s="8"/>
      <c r="AA35" s="190"/>
      <c r="AB35" s="8" t="n">
        <f aca="false">PRODUCT(G35+J35+M35+P35+S35+V35+Y35)</f>
        <v>32</v>
      </c>
      <c r="AC35" s="8" t="n">
        <f aca="false">PRODUCT(H35+K35+N35+Q35+T35+W35+Z35)</f>
        <v>224</v>
      </c>
      <c r="AD35" s="8" t="n">
        <f aca="false">PRODUCT(I35+L35+O35+R35+U35+X35+AA35)</f>
        <v>4812</v>
      </c>
      <c r="AE35" s="191" t="n">
        <f aca="false">PRODUCT(AD35/AC35)</f>
        <v>21.4821428571429</v>
      </c>
    </row>
    <row r="36" customFormat="false" ht="15" hidden="false" customHeight="false" outlineLevel="0" collapsed="false">
      <c r="B36" s="186" t="n">
        <v>1993</v>
      </c>
      <c r="C36" s="187" t="n">
        <f aca="false">PRODUCT(AB36)</f>
        <v>31</v>
      </c>
      <c r="D36" s="8" t="n">
        <f aca="false">PRODUCT(AC36)</f>
        <v>210</v>
      </c>
      <c r="E36" s="8" t="n">
        <f aca="false">PRODUCT(AD36)</f>
        <v>4549</v>
      </c>
      <c r="F36" s="188" t="n">
        <f aca="false">PRODUCT(E36/D36)</f>
        <v>21.6619047619048</v>
      </c>
      <c r="G36" s="8" t="n">
        <v>8</v>
      </c>
      <c r="H36" s="8" t="n">
        <v>56</v>
      </c>
      <c r="I36" s="189" t="n">
        <v>1169</v>
      </c>
      <c r="J36" s="187" t="n">
        <v>8</v>
      </c>
      <c r="K36" s="8" t="n">
        <v>56</v>
      </c>
      <c r="L36" s="190" t="n">
        <v>1286</v>
      </c>
      <c r="M36" s="8" t="n">
        <v>7</v>
      </c>
      <c r="N36" s="8" t="n">
        <v>42</v>
      </c>
      <c r="O36" s="189" t="n">
        <v>1045</v>
      </c>
      <c r="P36" s="187"/>
      <c r="Q36" s="8"/>
      <c r="R36" s="190"/>
      <c r="S36" s="8" t="n">
        <v>8</v>
      </c>
      <c r="T36" s="8" t="n">
        <v>56</v>
      </c>
      <c r="U36" s="8" t="n">
        <v>1049</v>
      </c>
      <c r="V36" s="187"/>
      <c r="W36" s="8"/>
      <c r="X36" s="190"/>
      <c r="Y36" s="8"/>
      <c r="Z36" s="8"/>
      <c r="AA36" s="190"/>
      <c r="AB36" s="8" t="n">
        <f aca="false">PRODUCT(G36+J36+M36+P36+S36+V36+Y36)</f>
        <v>31</v>
      </c>
      <c r="AC36" s="8" t="n">
        <f aca="false">PRODUCT(H36+K36+N36+Q36+T36+W36+Z36)</f>
        <v>210</v>
      </c>
      <c r="AD36" s="8" t="n">
        <f aca="false">PRODUCT(I36+L36+O36+R36+U36+X36+AA36)</f>
        <v>4549</v>
      </c>
      <c r="AE36" s="191" t="n">
        <f aca="false">PRODUCT(AD36/AC36)</f>
        <v>21.6619047619048</v>
      </c>
    </row>
    <row r="37" customFormat="false" ht="15" hidden="false" customHeight="false" outlineLevel="0" collapsed="false">
      <c r="B37" s="186" t="n">
        <v>1994</v>
      </c>
      <c r="C37" s="187" t="n">
        <f aca="false">PRODUCT(AB37)</f>
        <v>30</v>
      </c>
      <c r="D37" s="8" t="n">
        <f aca="false">PRODUCT(AC37)</f>
        <v>196</v>
      </c>
      <c r="E37" s="8" t="n">
        <f aca="false">PRODUCT(AD37)</f>
        <v>5003</v>
      </c>
      <c r="F37" s="188" t="n">
        <f aca="false">PRODUCT(E37/D37)</f>
        <v>25.5255102040816</v>
      </c>
      <c r="G37" s="8" t="n">
        <v>8</v>
      </c>
      <c r="H37" s="8" t="n">
        <v>56</v>
      </c>
      <c r="I37" s="189" t="n">
        <v>1190</v>
      </c>
      <c r="J37" s="187" t="n">
        <v>8</v>
      </c>
      <c r="K37" s="8" t="n">
        <v>56</v>
      </c>
      <c r="L37" s="190" t="n">
        <v>1124</v>
      </c>
      <c r="M37" s="8" t="n">
        <v>7</v>
      </c>
      <c r="N37" s="8" t="n">
        <v>42</v>
      </c>
      <c r="O37" s="189" t="n">
        <v>1663</v>
      </c>
      <c r="P37" s="187"/>
      <c r="Q37" s="8"/>
      <c r="R37" s="190"/>
      <c r="S37" s="8" t="n">
        <v>7</v>
      </c>
      <c r="T37" s="8" t="n">
        <v>42</v>
      </c>
      <c r="U37" s="8" t="n">
        <v>1026</v>
      </c>
      <c r="V37" s="187"/>
      <c r="W37" s="8"/>
      <c r="X37" s="190"/>
      <c r="Y37" s="8"/>
      <c r="Z37" s="8"/>
      <c r="AA37" s="190"/>
      <c r="AB37" s="8" t="n">
        <f aca="false">PRODUCT(G37+J37+M37+P37+S37+V37+Y37)</f>
        <v>30</v>
      </c>
      <c r="AC37" s="8" t="n">
        <f aca="false">PRODUCT(H37+K37+N37+Q37+T37+W37+Z37)</f>
        <v>196</v>
      </c>
      <c r="AD37" s="8" t="n">
        <f aca="false">PRODUCT(I37+L37+O37+R37+U37+X37+AA37)</f>
        <v>5003</v>
      </c>
      <c r="AE37" s="191" t="n">
        <f aca="false">PRODUCT(AD37/AC37)</f>
        <v>25.5255102040816</v>
      </c>
    </row>
    <row r="38" customFormat="false" ht="15" hidden="false" customHeight="false" outlineLevel="0" collapsed="false">
      <c r="B38" s="186" t="n">
        <v>1995</v>
      </c>
      <c r="C38" s="187" t="n">
        <f aca="false">PRODUCT(AB38)</f>
        <v>31</v>
      </c>
      <c r="D38" s="8" t="n">
        <f aca="false">PRODUCT(AC38)</f>
        <v>210</v>
      </c>
      <c r="E38" s="8" t="n">
        <f aca="false">PRODUCT(AD38)</f>
        <v>4824</v>
      </c>
      <c r="F38" s="188" t="n">
        <f aca="false">PRODUCT(E38/D38)</f>
        <v>22.9714285714286</v>
      </c>
      <c r="G38" s="8" t="n">
        <v>8</v>
      </c>
      <c r="H38" s="8" t="n">
        <v>56</v>
      </c>
      <c r="I38" s="189" t="n">
        <v>1155</v>
      </c>
      <c r="J38" s="187" t="n">
        <v>8</v>
      </c>
      <c r="K38" s="8" t="n">
        <v>56</v>
      </c>
      <c r="L38" s="190" t="n">
        <v>1063</v>
      </c>
      <c r="M38" s="8" t="n">
        <v>7</v>
      </c>
      <c r="N38" s="8" t="n">
        <v>42</v>
      </c>
      <c r="O38" s="189" t="n">
        <v>1355</v>
      </c>
      <c r="P38" s="187"/>
      <c r="Q38" s="8"/>
      <c r="R38" s="190"/>
      <c r="S38" s="8" t="n">
        <v>8</v>
      </c>
      <c r="T38" s="8" t="n">
        <v>56</v>
      </c>
      <c r="U38" s="189" t="n">
        <v>1251</v>
      </c>
      <c r="V38" s="187"/>
      <c r="W38" s="8"/>
      <c r="X38" s="190"/>
      <c r="Y38" s="8"/>
      <c r="Z38" s="8"/>
      <c r="AA38" s="190"/>
      <c r="AB38" s="8" t="n">
        <f aca="false">PRODUCT(G38+J38+M38+P38+S38+V38+Y38)</f>
        <v>31</v>
      </c>
      <c r="AC38" s="8" t="n">
        <f aca="false">PRODUCT(H38+K38+N38+Q38+T38+W38+Z38)</f>
        <v>210</v>
      </c>
      <c r="AD38" s="8" t="n">
        <f aca="false">PRODUCT(I38+L38+O38+R38+U38+X38+AA38)</f>
        <v>4824</v>
      </c>
      <c r="AE38" s="191" t="n">
        <f aca="false">PRODUCT(AD38/AC38)</f>
        <v>22.9714285714286</v>
      </c>
    </row>
    <row r="39" customFormat="false" ht="15" hidden="false" customHeight="false" outlineLevel="0" collapsed="false">
      <c r="B39" s="186" t="n">
        <v>1996</v>
      </c>
      <c r="C39" s="187" t="n">
        <f aca="false">PRODUCT(AB39)</f>
        <v>32</v>
      </c>
      <c r="D39" s="8" t="n">
        <f aca="false">PRODUCT(AC39)</f>
        <v>224</v>
      </c>
      <c r="E39" s="8" t="n">
        <f aca="false">PRODUCT(AD39)</f>
        <v>5835</v>
      </c>
      <c r="F39" s="188" t="n">
        <f aca="false">PRODUCT(E39/D39)</f>
        <v>26.0491071428571</v>
      </c>
      <c r="G39" s="8" t="n">
        <v>8</v>
      </c>
      <c r="H39" s="8" t="n">
        <v>56</v>
      </c>
      <c r="I39" s="189" t="n">
        <v>1321</v>
      </c>
      <c r="J39" s="187" t="n">
        <v>8</v>
      </c>
      <c r="K39" s="8" t="n">
        <v>56</v>
      </c>
      <c r="L39" s="190" t="n">
        <v>1516</v>
      </c>
      <c r="M39" s="8" t="n">
        <v>8</v>
      </c>
      <c r="N39" s="8" t="n">
        <v>56</v>
      </c>
      <c r="O39" s="189" t="n">
        <v>1482</v>
      </c>
      <c r="P39" s="187"/>
      <c r="Q39" s="8"/>
      <c r="R39" s="190"/>
      <c r="S39" s="8" t="n">
        <v>8</v>
      </c>
      <c r="T39" s="8" t="n">
        <v>56</v>
      </c>
      <c r="U39" s="189" t="n">
        <v>1516</v>
      </c>
      <c r="V39" s="187"/>
      <c r="W39" s="8"/>
      <c r="X39" s="190"/>
      <c r="Y39" s="8"/>
      <c r="Z39" s="8"/>
      <c r="AA39" s="190"/>
      <c r="AB39" s="8" t="n">
        <f aca="false">PRODUCT(G39+J39+M39+P39+S39+V39+Y39)</f>
        <v>32</v>
      </c>
      <c r="AC39" s="8" t="n">
        <f aca="false">PRODUCT(H39+K39+N39+Q39+T39+W39+Z39)</f>
        <v>224</v>
      </c>
      <c r="AD39" s="8" t="n">
        <f aca="false">PRODUCT(I39+L39+O39+R39+U39+X39+AA39)</f>
        <v>5835</v>
      </c>
      <c r="AE39" s="191" t="n">
        <f aca="false">PRODUCT(AD39/AC39)</f>
        <v>26.0491071428571</v>
      </c>
    </row>
    <row r="40" customFormat="false" ht="15" hidden="false" customHeight="false" outlineLevel="0" collapsed="false">
      <c r="B40" s="186" t="n">
        <v>1997</v>
      </c>
      <c r="C40" s="187" t="n">
        <f aca="false">PRODUCT(AB40)</f>
        <v>31</v>
      </c>
      <c r="D40" s="8" t="n">
        <f aca="false">PRODUCT(AC40)</f>
        <v>210</v>
      </c>
      <c r="E40" s="8" t="n">
        <f aca="false">PRODUCT(AD40)</f>
        <v>5369</v>
      </c>
      <c r="F40" s="188" t="n">
        <f aca="false">PRODUCT(E40/D40)</f>
        <v>25.5666666666667</v>
      </c>
      <c r="G40" s="8" t="n">
        <v>8</v>
      </c>
      <c r="H40" s="8" t="n">
        <v>56</v>
      </c>
      <c r="I40" s="189" t="n">
        <v>1398</v>
      </c>
      <c r="J40" s="187" t="n">
        <v>8</v>
      </c>
      <c r="K40" s="8" t="n">
        <v>56</v>
      </c>
      <c r="L40" s="190" t="n">
        <v>1494</v>
      </c>
      <c r="M40" s="8" t="n">
        <v>7</v>
      </c>
      <c r="N40" s="8" t="n">
        <v>42</v>
      </c>
      <c r="O40" s="189" t="n">
        <v>1153</v>
      </c>
      <c r="P40" s="187"/>
      <c r="Q40" s="8"/>
      <c r="R40" s="190"/>
      <c r="S40" s="8" t="n">
        <v>8</v>
      </c>
      <c r="T40" s="8" t="n">
        <v>56</v>
      </c>
      <c r="U40" s="189" t="n">
        <v>1324</v>
      </c>
      <c r="V40" s="187"/>
      <c r="W40" s="8"/>
      <c r="X40" s="190"/>
      <c r="Y40" s="8"/>
      <c r="Z40" s="8"/>
      <c r="AA40" s="190"/>
      <c r="AB40" s="8" t="n">
        <f aca="false">PRODUCT(G40+J40+M40+P40+S40+V40+Y40)</f>
        <v>31</v>
      </c>
      <c r="AC40" s="8" t="n">
        <f aca="false">PRODUCT(H40+K40+N40+Q40+T40+W40+Z40)</f>
        <v>210</v>
      </c>
      <c r="AD40" s="8" t="n">
        <f aca="false">PRODUCT(I40+L40+O40+R40+U40+X40+AA40)</f>
        <v>5369</v>
      </c>
      <c r="AE40" s="191" t="n">
        <f aca="false">PRODUCT(AD40/AC40)</f>
        <v>25.5666666666667</v>
      </c>
    </row>
    <row r="41" customFormat="false" ht="15" hidden="false" customHeight="false" outlineLevel="0" collapsed="false">
      <c r="B41" s="186" t="n">
        <v>1998</v>
      </c>
      <c r="C41" s="187" t="n">
        <f aca="false">PRODUCT(AB41)</f>
        <v>31</v>
      </c>
      <c r="D41" s="8" t="n">
        <f aca="false">PRODUCT(AC41)</f>
        <v>210</v>
      </c>
      <c r="E41" s="8" t="n">
        <f aca="false">PRODUCT(AD41)</f>
        <v>5323</v>
      </c>
      <c r="F41" s="188" t="n">
        <f aca="false">PRODUCT(E41/D41)</f>
        <v>25.347619047619</v>
      </c>
      <c r="G41" s="8" t="n">
        <v>8</v>
      </c>
      <c r="H41" s="8" t="n">
        <v>56</v>
      </c>
      <c r="I41" s="189" t="n">
        <v>1297</v>
      </c>
      <c r="J41" s="187" t="n">
        <v>8</v>
      </c>
      <c r="K41" s="8" t="n">
        <v>56</v>
      </c>
      <c r="L41" s="190" t="n">
        <v>1258</v>
      </c>
      <c r="M41" s="8" t="n">
        <v>7</v>
      </c>
      <c r="N41" s="8" t="n">
        <v>42</v>
      </c>
      <c r="O41" s="189" t="n">
        <v>1521</v>
      </c>
      <c r="P41" s="187"/>
      <c r="Q41" s="8"/>
      <c r="R41" s="190"/>
      <c r="S41" s="8" t="n">
        <v>8</v>
      </c>
      <c r="T41" s="8" t="n">
        <v>56</v>
      </c>
      <c r="U41" s="189" t="n">
        <v>1247</v>
      </c>
      <c r="V41" s="187"/>
      <c r="W41" s="8"/>
      <c r="X41" s="190"/>
      <c r="Y41" s="8"/>
      <c r="Z41" s="8"/>
      <c r="AA41" s="190"/>
      <c r="AB41" s="8" t="n">
        <f aca="false">PRODUCT(G41+J41+M41+P41+S41+V41+Y41)</f>
        <v>31</v>
      </c>
      <c r="AC41" s="8" t="n">
        <f aca="false">PRODUCT(H41+K41+N41+Q41+T41+W41+Z41)</f>
        <v>210</v>
      </c>
      <c r="AD41" s="8" t="n">
        <f aca="false">PRODUCT(I41+L41+O41+R41+U41+X41+AA41)</f>
        <v>5323</v>
      </c>
      <c r="AE41" s="191" t="n">
        <f aca="false">PRODUCT(AD41/AC41)</f>
        <v>25.347619047619</v>
      </c>
    </row>
    <row r="42" customFormat="false" ht="15" hidden="false" customHeight="false" outlineLevel="0" collapsed="false">
      <c r="B42" s="186" t="n">
        <v>1999</v>
      </c>
      <c r="C42" s="187" t="n">
        <f aca="false">PRODUCT(AB42)</f>
        <v>35</v>
      </c>
      <c r="D42" s="8" t="n">
        <f aca="false">PRODUCT(AC42)</f>
        <v>272</v>
      </c>
      <c r="E42" s="8" t="n">
        <f aca="false">PRODUCT(AD42)</f>
        <v>7170</v>
      </c>
      <c r="F42" s="188" t="n">
        <f aca="false">PRODUCT(E42/D42)</f>
        <v>26.3602941176471</v>
      </c>
      <c r="G42" s="8" t="n">
        <v>9</v>
      </c>
      <c r="H42" s="8" t="n">
        <v>72</v>
      </c>
      <c r="I42" s="189" t="n">
        <v>1690</v>
      </c>
      <c r="J42" s="187" t="n">
        <v>8</v>
      </c>
      <c r="K42" s="8" t="n">
        <v>56</v>
      </c>
      <c r="L42" s="190" t="n">
        <v>1336</v>
      </c>
      <c r="M42" s="8" t="n">
        <v>9</v>
      </c>
      <c r="N42" s="8" t="n">
        <v>72</v>
      </c>
      <c r="O42" s="189" t="n">
        <v>2405</v>
      </c>
      <c r="P42" s="187"/>
      <c r="Q42" s="8"/>
      <c r="R42" s="190"/>
      <c r="S42" s="8" t="n">
        <v>9</v>
      </c>
      <c r="T42" s="8" t="n">
        <v>72</v>
      </c>
      <c r="U42" s="189" t="n">
        <v>1739</v>
      </c>
      <c r="V42" s="187"/>
      <c r="W42" s="8"/>
      <c r="X42" s="190"/>
      <c r="Y42" s="8"/>
      <c r="Z42" s="8"/>
      <c r="AA42" s="190"/>
      <c r="AB42" s="8" t="n">
        <f aca="false">PRODUCT(G42+J42+M42+P42+S42+V42+Y42)</f>
        <v>35</v>
      </c>
      <c r="AC42" s="8" t="n">
        <f aca="false">PRODUCT(H42+K42+N42+Q42+T42+W42+Z42)</f>
        <v>272</v>
      </c>
      <c r="AD42" s="8" t="n">
        <f aca="false">PRODUCT(I42+L42+O42+R42+U42+X42+AA42)</f>
        <v>7170</v>
      </c>
      <c r="AE42" s="191" t="n">
        <f aca="false">PRODUCT(AD42/AC42)</f>
        <v>26.3602941176471</v>
      </c>
    </row>
    <row r="43" customFormat="false" ht="15" hidden="false" customHeight="false" outlineLevel="0" collapsed="false">
      <c r="B43" s="186" t="n">
        <v>2000</v>
      </c>
      <c r="C43" s="187" t="n">
        <f aca="false">PRODUCT(AB43)</f>
        <v>35</v>
      </c>
      <c r="D43" s="8" t="n">
        <f aca="false">PRODUCT(AC43)</f>
        <v>272</v>
      </c>
      <c r="E43" s="8" t="n">
        <f aca="false">PRODUCT(AD43)</f>
        <v>7246</v>
      </c>
      <c r="F43" s="188" t="n">
        <f aca="false">PRODUCT(E43/D43)</f>
        <v>26.6397058823529</v>
      </c>
      <c r="G43" s="8" t="n">
        <v>9</v>
      </c>
      <c r="H43" s="8" t="n">
        <v>72</v>
      </c>
      <c r="I43" s="189" t="n">
        <v>1777</v>
      </c>
      <c r="J43" s="187" t="n">
        <v>9</v>
      </c>
      <c r="K43" s="8" t="n">
        <v>72</v>
      </c>
      <c r="L43" s="190" t="n">
        <v>1973</v>
      </c>
      <c r="M43" s="8" t="n">
        <v>9</v>
      </c>
      <c r="N43" s="8" t="n">
        <v>72</v>
      </c>
      <c r="O43" s="189" t="n">
        <v>2009</v>
      </c>
      <c r="P43" s="187"/>
      <c r="Q43" s="8"/>
      <c r="R43" s="190"/>
      <c r="S43" s="189" t="n">
        <v>8</v>
      </c>
      <c r="T43" s="8" t="n">
        <v>56</v>
      </c>
      <c r="U43" s="189" t="n">
        <v>1487</v>
      </c>
      <c r="V43" s="187"/>
      <c r="W43" s="8"/>
      <c r="X43" s="190"/>
      <c r="Y43" s="8"/>
      <c r="Z43" s="8"/>
      <c r="AA43" s="190"/>
      <c r="AB43" s="8" t="n">
        <f aca="false">PRODUCT(G43+J43+M43+P43+S43+V43+Y43)</f>
        <v>35</v>
      </c>
      <c r="AC43" s="8" t="n">
        <f aca="false">PRODUCT(H43+K43+N43+Q43+T43+W43+Z43)</f>
        <v>272</v>
      </c>
      <c r="AD43" s="8" t="n">
        <f aca="false">PRODUCT(I43+L43+O43+R43+U43+X43+AA43)</f>
        <v>7246</v>
      </c>
      <c r="AE43" s="191" t="n">
        <f aca="false">PRODUCT(AD43/AC43)</f>
        <v>26.6397058823529</v>
      </c>
    </row>
    <row r="44" customFormat="false" ht="15" hidden="false" customHeight="false" outlineLevel="0" collapsed="false">
      <c r="B44" s="186" t="n">
        <v>2001</v>
      </c>
      <c r="C44" s="187" t="n">
        <f aca="false">PRODUCT(AB44)</f>
        <v>33</v>
      </c>
      <c r="D44" s="8" t="n">
        <f aca="false">PRODUCT(AC44)</f>
        <v>242</v>
      </c>
      <c r="E44" s="8" t="n">
        <f aca="false">PRODUCT(AD44)</f>
        <v>5543</v>
      </c>
      <c r="F44" s="188" t="n">
        <f aca="false">PRODUCT(E44/D44)</f>
        <v>22.904958677686</v>
      </c>
      <c r="G44" s="8" t="n">
        <v>8</v>
      </c>
      <c r="H44" s="8" t="n">
        <v>56</v>
      </c>
      <c r="I44" s="189" t="n">
        <v>1196</v>
      </c>
      <c r="J44" s="187" t="n">
        <v>7</v>
      </c>
      <c r="K44" s="8" t="n">
        <v>42</v>
      </c>
      <c r="L44" s="190" t="n">
        <v>851</v>
      </c>
      <c r="M44" s="8" t="n">
        <v>9</v>
      </c>
      <c r="N44" s="8" t="n">
        <v>72</v>
      </c>
      <c r="O44" s="189" t="n">
        <v>1667</v>
      </c>
      <c r="P44" s="187"/>
      <c r="Q44" s="8"/>
      <c r="R44" s="190"/>
      <c r="S44" s="8" t="n">
        <v>9</v>
      </c>
      <c r="T44" s="8" t="n">
        <v>72</v>
      </c>
      <c r="U44" s="8" t="n">
        <v>1829</v>
      </c>
      <c r="V44" s="187"/>
      <c r="W44" s="8"/>
      <c r="X44" s="190"/>
      <c r="Y44" s="8"/>
      <c r="Z44" s="8"/>
      <c r="AA44" s="190"/>
      <c r="AB44" s="8" t="n">
        <f aca="false">PRODUCT(G44+J44+M44+P44+S44+V44+Y44)</f>
        <v>33</v>
      </c>
      <c r="AC44" s="8" t="n">
        <f aca="false">PRODUCT(H44+K44+N44+Q44+T44+W44+Z44)</f>
        <v>242</v>
      </c>
      <c r="AD44" s="8" t="n">
        <f aca="false">PRODUCT(I44+L44+O44+R44+U44+X44+AA44)</f>
        <v>5543</v>
      </c>
      <c r="AE44" s="191" t="n">
        <f aca="false">PRODUCT(AD44/AC44)</f>
        <v>22.904958677686</v>
      </c>
    </row>
    <row r="45" customFormat="false" ht="15" hidden="false" customHeight="false" outlineLevel="0" collapsed="false">
      <c r="B45" s="186" t="n">
        <v>2002</v>
      </c>
      <c r="C45" s="187" t="n">
        <f aca="false">PRODUCT(AB45)</f>
        <v>32</v>
      </c>
      <c r="D45" s="8" t="n">
        <f aca="false">PRODUCT(AC45)</f>
        <v>230</v>
      </c>
      <c r="E45" s="8" t="n">
        <f aca="false">PRODUCT(AD45)</f>
        <v>5423</v>
      </c>
      <c r="F45" s="188" t="n">
        <f aca="false">PRODUCT(E45/D45)</f>
        <v>23.5782608695652</v>
      </c>
      <c r="G45" s="8" t="n">
        <v>8</v>
      </c>
      <c r="H45" s="8" t="n">
        <v>56</v>
      </c>
      <c r="I45" s="189" t="n">
        <v>1343</v>
      </c>
      <c r="J45" s="187" t="n">
        <v>6</v>
      </c>
      <c r="K45" s="8" t="n">
        <v>30</v>
      </c>
      <c r="L45" s="190" t="n">
        <v>707</v>
      </c>
      <c r="M45" s="8" t="n">
        <v>9</v>
      </c>
      <c r="N45" s="8" t="n">
        <v>72</v>
      </c>
      <c r="O45" s="189" t="n">
        <v>1972</v>
      </c>
      <c r="P45" s="187"/>
      <c r="Q45" s="8"/>
      <c r="R45" s="190"/>
      <c r="S45" s="8" t="n">
        <v>9</v>
      </c>
      <c r="T45" s="8" t="n">
        <v>72</v>
      </c>
      <c r="U45" s="189" t="n">
        <v>1401</v>
      </c>
      <c r="V45" s="187"/>
      <c r="W45" s="8"/>
      <c r="X45" s="190"/>
      <c r="Y45" s="8"/>
      <c r="Z45" s="8"/>
      <c r="AA45" s="190"/>
      <c r="AB45" s="8" t="n">
        <f aca="false">PRODUCT(G45+J45+M45+P45+S45+V45+Y45)</f>
        <v>32</v>
      </c>
      <c r="AC45" s="8" t="n">
        <f aca="false">PRODUCT(H45+K45+N45+Q45+T45+W45+Z45)</f>
        <v>230</v>
      </c>
      <c r="AD45" s="8" t="n">
        <f aca="false">PRODUCT(I45+L45+O45+R45+U45+X45+AA45)</f>
        <v>5423</v>
      </c>
      <c r="AE45" s="191" t="n">
        <f aca="false">PRODUCT(AD45/AC45)</f>
        <v>23.5782608695652</v>
      </c>
    </row>
    <row r="46" customFormat="false" ht="15" hidden="false" customHeight="false" outlineLevel="0" collapsed="false">
      <c r="B46" s="186" t="n">
        <v>2003</v>
      </c>
      <c r="C46" s="187" t="n">
        <f aca="false">PRODUCT(AB46)</f>
        <v>34</v>
      </c>
      <c r="D46" s="8" t="n">
        <f aca="false">PRODUCT(AC46)</f>
        <v>256</v>
      </c>
      <c r="E46" s="8" t="n">
        <f aca="false">PRODUCT(AD46)</f>
        <v>5932</v>
      </c>
      <c r="F46" s="188" t="n">
        <f aca="false">PRODUCT(E46/D46)</f>
        <v>23.171875</v>
      </c>
      <c r="G46" s="8" t="n">
        <v>8</v>
      </c>
      <c r="H46" s="8" t="n">
        <v>56</v>
      </c>
      <c r="I46" s="189" t="n">
        <v>1338</v>
      </c>
      <c r="J46" s="187" t="n">
        <v>8</v>
      </c>
      <c r="K46" s="8" t="n">
        <v>56</v>
      </c>
      <c r="L46" s="190" t="n">
        <v>1178</v>
      </c>
      <c r="M46" s="8" t="n">
        <v>9</v>
      </c>
      <c r="N46" s="8" t="n">
        <v>72</v>
      </c>
      <c r="O46" s="189" t="n">
        <v>1895</v>
      </c>
      <c r="P46" s="187"/>
      <c r="Q46" s="8"/>
      <c r="R46" s="190"/>
      <c r="S46" s="8" t="n">
        <v>9</v>
      </c>
      <c r="T46" s="8" t="n">
        <v>72</v>
      </c>
      <c r="U46" s="189" t="n">
        <v>1521</v>
      </c>
      <c r="V46" s="187"/>
      <c r="W46" s="8"/>
      <c r="X46" s="190"/>
      <c r="Y46" s="8"/>
      <c r="Z46" s="8"/>
      <c r="AA46" s="190"/>
      <c r="AB46" s="8" t="n">
        <f aca="false">PRODUCT(G46+J46+M46+P46+S46+V46+Y46)</f>
        <v>34</v>
      </c>
      <c r="AC46" s="8" t="n">
        <f aca="false">PRODUCT(H46+K46+N46+Q46+T46+W46+Z46)</f>
        <v>256</v>
      </c>
      <c r="AD46" s="8" t="n">
        <f aca="false">PRODUCT(I46+L46+O46+R46+U46+X46+AA46)</f>
        <v>5932</v>
      </c>
      <c r="AE46" s="191" t="n">
        <f aca="false">PRODUCT(AD46/AC46)</f>
        <v>23.171875</v>
      </c>
    </row>
    <row r="47" customFormat="false" ht="15" hidden="false" customHeight="false" outlineLevel="0" collapsed="false">
      <c r="B47" s="186" t="n">
        <v>2004</v>
      </c>
      <c r="C47" s="187" t="n">
        <f aca="false">PRODUCT(AB47)</f>
        <v>30</v>
      </c>
      <c r="D47" s="8" t="n">
        <f aca="false">PRODUCT(AC47)</f>
        <v>196</v>
      </c>
      <c r="E47" s="8" t="n">
        <f aca="false">PRODUCT(AD47)</f>
        <v>4755</v>
      </c>
      <c r="F47" s="188" t="n">
        <f aca="false">PRODUCT(E47/D47)</f>
        <v>24.2602040816327</v>
      </c>
      <c r="G47" s="8" t="n">
        <v>8</v>
      </c>
      <c r="H47" s="8" t="n">
        <v>56</v>
      </c>
      <c r="I47" s="189" t="n">
        <v>1462</v>
      </c>
      <c r="J47" s="187" t="n">
        <v>8</v>
      </c>
      <c r="K47" s="8" t="n">
        <v>56</v>
      </c>
      <c r="L47" s="190" t="n">
        <v>1148</v>
      </c>
      <c r="M47" s="8" t="n">
        <v>7</v>
      </c>
      <c r="N47" s="8" t="n">
        <v>42</v>
      </c>
      <c r="O47" s="189" t="n">
        <v>1037</v>
      </c>
      <c r="P47" s="187"/>
      <c r="Q47" s="8"/>
      <c r="R47" s="190"/>
      <c r="S47" s="189" t="n">
        <v>7</v>
      </c>
      <c r="T47" s="8" t="n">
        <v>42</v>
      </c>
      <c r="U47" s="189" t="n">
        <v>1108</v>
      </c>
      <c r="V47" s="187"/>
      <c r="W47" s="8"/>
      <c r="X47" s="190"/>
      <c r="Y47" s="8"/>
      <c r="Z47" s="8"/>
      <c r="AA47" s="190"/>
      <c r="AB47" s="8" t="n">
        <f aca="false">PRODUCT(G47+J47+M47+P47+S47+V47+Y47)</f>
        <v>30</v>
      </c>
      <c r="AC47" s="8" t="n">
        <f aca="false">PRODUCT(H47+K47+N47+Q47+T47+W47+Z47)</f>
        <v>196</v>
      </c>
      <c r="AD47" s="8" t="n">
        <f aca="false">PRODUCT(I47+L47+O47+R47+U47+X47+AA47)</f>
        <v>4755</v>
      </c>
      <c r="AE47" s="191" t="n">
        <f aca="false">PRODUCT(AD47/AC47)</f>
        <v>24.2602040816327</v>
      </c>
    </row>
    <row r="48" customFormat="false" ht="15" hidden="false" customHeight="false" outlineLevel="0" collapsed="false">
      <c r="B48" s="186" t="n">
        <v>2005</v>
      </c>
      <c r="C48" s="187" t="n">
        <f aca="false">PRODUCT(AB48)</f>
        <v>31</v>
      </c>
      <c r="D48" s="8" t="n">
        <f aca="false">PRODUCT(AC48)</f>
        <v>210</v>
      </c>
      <c r="E48" s="8" t="n">
        <f aca="false">PRODUCT(AD48)</f>
        <v>5022</v>
      </c>
      <c r="F48" s="188" t="n">
        <f aca="false">PRODUCT(E48/D48)</f>
        <v>23.9142857142857</v>
      </c>
      <c r="G48" s="8" t="n">
        <v>8</v>
      </c>
      <c r="H48" s="8" t="n">
        <v>56</v>
      </c>
      <c r="I48" s="189" t="n">
        <v>1478</v>
      </c>
      <c r="J48" s="187" t="n">
        <v>7</v>
      </c>
      <c r="K48" s="8" t="n">
        <v>42</v>
      </c>
      <c r="L48" s="190" t="n">
        <v>1101</v>
      </c>
      <c r="M48" s="8" t="n">
        <v>8</v>
      </c>
      <c r="N48" s="8" t="n">
        <v>56</v>
      </c>
      <c r="O48" s="189" t="n">
        <v>1427</v>
      </c>
      <c r="P48" s="187"/>
      <c r="Q48" s="8"/>
      <c r="R48" s="190"/>
      <c r="S48" s="189" t="n">
        <v>8</v>
      </c>
      <c r="T48" s="8" t="n">
        <v>56</v>
      </c>
      <c r="U48" s="189" t="n">
        <v>1016</v>
      </c>
      <c r="V48" s="187"/>
      <c r="W48" s="8"/>
      <c r="X48" s="190"/>
      <c r="Y48" s="8"/>
      <c r="Z48" s="8"/>
      <c r="AA48" s="190"/>
      <c r="AB48" s="8" t="n">
        <f aca="false">PRODUCT(G48+J48+M48+P48+S48+V48+Y48)</f>
        <v>31</v>
      </c>
      <c r="AC48" s="8" t="n">
        <f aca="false">PRODUCT(H48+K48+N48+Q48+T48+W48+Z48)</f>
        <v>210</v>
      </c>
      <c r="AD48" s="8" t="n">
        <f aca="false">PRODUCT(I48+L48+O48+R48+U48+X48+AA48)</f>
        <v>5022</v>
      </c>
      <c r="AE48" s="191" t="n">
        <f aca="false">PRODUCT(AD48/AC48)</f>
        <v>23.9142857142857</v>
      </c>
    </row>
    <row r="49" customFormat="false" ht="15" hidden="false" customHeight="false" outlineLevel="0" collapsed="false">
      <c r="B49" s="186" t="n">
        <v>2006</v>
      </c>
      <c r="C49" s="187" t="n">
        <f aca="false">PRODUCT(AB49)</f>
        <v>31</v>
      </c>
      <c r="D49" s="8" t="n">
        <f aca="false">PRODUCT(AC49)</f>
        <v>210</v>
      </c>
      <c r="E49" s="8" t="n">
        <f aca="false">PRODUCT(AD49)</f>
        <v>5904</v>
      </c>
      <c r="F49" s="188" t="n">
        <f aca="false">PRODUCT(E49/D49)</f>
        <v>28.1142857142857</v>
      </c>
      <c r="G49" s="8" t="n">
        <v>8</v>
      </c>
      <c r="H49" s="8" t="n">
        <v>56</v>
      </c>
      <c r="I49" s="189" t="n">
        <v>1571</v>
      </c>
      <c r="J49" s="187" t="n">
        <v>8</v>
      </c>
      <c r="K49" s="8" t="n">
        <v>56</v>
      </c>
      <c r="L49" s="190" t="n">
        <v>1522</v>
      </c>
      <c r="M49" s="8" t="n">
        <v>8</v>
      </c>
      <c r="N49" s="8" t="n">
        <v>56</v>
      </c>
      <c r="O49" s="189" t="n">
        <v>1745</v>
      </c>
      <c r="P49" s="187"/>
      <c r="Q49" s="8"/>
      <c r="R49" s="190"/>
      <c r="S49" s="189" t="n">
        <v>7</v>
      </c>
      <c r="T49" s="8" t="n">
        <v>42</v>
      </c>
      <c r="U49" s="189" t="n">
        <v>1066</v>
      </c>
      <c r="V49" s="187"/>
      <c r="W49" s="8"/>
      <c r="X49" s="190"/>
      <c r="Y49" s="8"/>
      <c r="Z49" s="8"/>
      <c r="AA49" s="190"/>
      <c r="AB49" s="8" t="n">
        <f aca="false">PRODUCT(G49+J49+M49+P49+S49+V49+Y49)</f>
        <v>31</v>
      </c>
      <c r="AC49" s="8" t="n">
        <f aca="false">PRODUCT(H49+K49+N49+Q49+T49+W49+Z49)</f>
        <v>210</v>
      </c>
      <c r="AD49" s="8" t="n">
        <f aca="false">PRODUCT(I49+L49+O49+R49+U49+X49+AA49)</f>
        <v>5904</v>
      </c>
      <c r="AE49" s="191" t="n">
        <f aca="false">PRODUCT(AD49/AC49)</f>
        <v>28.1142857142857</v>
      </c>
    </row>
    <row r="50" customFormat="false" ht="15" hidden="false" customHeight="false" outlineLevel="0" collapsed="false">
      <c r="B50" s="186" t="n">
        <v>2007</v>
      </c>
      <c r="C50" s="187" t="n">
        <f aca="false">PRODUCT(AB50)</f>
        <v>32</v>
      </c>
      <c r="D50" s="8" t="n">
        <f aca="false">PRODUCT(AC50)</f>
        <v>224</v>
      </c>
      <c r="E50" s="8" t="n">
        <f aca="false">PRODUCT(AD50)</f>
        <v>6197</v>
      </c>
      <c r="F50" s="188" t="n">
        <f aca="false">PRODUCT(E50/D50)</f>
        <v>27.6651785714286</v>
      </c>
      <c r="G50" s="8" t="n">
        <v>8</v>
      </c>
      <c r="H50" s="8" t="n">
        <v>56</v>
      </c>
      <c r="I50" s="189" t="n">
        <v>1409</v>
      </c>
      <c r="J50" s="187" t="n">
        <v>8</v>
      </c>
      <c r="K50" s="8" t="n">
        <v>56</v>
      </c>
      <c r="L50" s="190" t="n">
        <v>1697</v>
      </c>
      <c r="M50" s="8" t="n">
        <v>8</v>
      </c>
      <c r="N50" s="8" t="n">
        <v>56</v>
      </c>
      <c r="O50" s="189" t="n">
        <v>1594</v>
      </c>
      <c r="P50" s="187"/>
      <c r="Q50" s="8"/>
      <c r="R50" s="190"/>
      <c r="S50" s="189" t="n">
        <v>8</v>
      </c>
      <c r="T50" s="8" t="n">
        <v>56</v>
      </c>
      <c r="U50" s="189" t="n">
        <v>1497</v>
      </c>
      <c r="V50" s="187"/>
      <c r="W50" s="8"/>
      <c r="X50" s="190"/>
      <c r="Y50" s="8"/>
      <c r="Z50" s="8"/>
      <c r="AA50" s="190"/>
      <c r="AB50" s="8" t="n">
        <f aca="false">PRODUCT(G50+J50+M50+P50+S50+V50+Y50)</f>
        <v>32</v>
      </c>
      <c r="AC50" s="8" t="n">
        <f aca="false">PRODUCT(H50+K50+N50+Q50+T50+W50+Z50)</f>
        <v>224</v>
      </c>
      <c r="AD50" s="8" t="n">
        <f aca="false">PRODUCT(I50+L50+O50+R50+U50+X50+AA50)</f>
        <v>6197</v>
      </c>
      <c r="AE50" s="191" t="n">
        <f aca="false">PRODUCT(AD50/AC50)</f>
        <v>27.6651785714286</v>
      </c>
    </row>
    <row r="51" customFormat="false" ht="15" hidden="false" customHeight="false" outlineLevel="0" collapsed="false">
      <c r="B51" s="186" t="s">
        <v>180</v>
      </c>
      <c r="C51" s="187"/>
      <c r="D51" s="8"/>
      <c r="E51" s="8"/>
      <c r="F51" s="188"/>
      <c r="G51" s="8"/>
      <c r="H51" s="8"/>
      <c r="I51" s="189"/>
      <c r="J51" s="187"/>
      <c r="K51" s="8"/>
      <c r="L51" s="190"/>
      <c r="M51" s="8"/>
      <c r="N51" s="8"/>
      <c r="O51" s="189"/>
      <c r="P51" s="187"/>
      <c r="Q51" s="8"/>
      <c r="R51" s="190"/>
      <c r="S51" s="8"/>
      <c r="T51" s="8"/>
      <c r="U51" s="8"/>
      <c r="V51" s="187"/>
      <c r="W51" s="8"/>
      <c r="X51" s="190"/>
      <c r="Y51" s="8"/>
      <c r="Z51" s="8"/>
      <c r="AA51" s="190"/>
      <c r="AB51" s="8"/>
      <c r="AC51" s="8"/>
      <c r="AD51" s="8"/>
      <c r="AE51" s="191"/>
    </row>
    <row r="52" customFormat="false" ht="15" hidden="false" customHeight="false" outlineLevel="0" collapsed="false">
      <c r="B52" s="186" t="n">
        <v>2012</v>
      </c>
      <c r="C52" s="187" t="n">
        <f aca="false">PRODUCT(AB52)</f>
        <v>32</v>
      </c>
      <c r="D52" s="8" t="n">
        <f aca="false">PRODUCT(AC52)</f>
        <v>224</v>
      </c>
      <c r="E52" s="8" t="n">
        <f aca="false">PRODUCT(AD52)</f>
        <v>4822</v>
      </c>
      <c r="F52" s="188" t="n">
        <f aca="false">PRODUCT(E52/D52)</f>
        <v>21.5267857142857</v>
      </c>
      <c r="G52" s="8" t="n">
        <v>8</v>
      </c>
      <c r="H52" s="8" t="n">
        <v>56</v>
      </c>
      <c r="I52" s="189" t="n">
        <v>1190</v>
      </c>
      <c r="J52" s="187"/>
      <c r="K52" s="8"/>
      <c r="L52" s="190"/>
      <c r="M52" s="8" t="n">
        <v>8</v>
      </c>
      <c r="N52" s="8" t="n">
        <v>56</v>
      </c>
      <c r="O52" s="189" t="n">
        <v>1259</v>
      </c>
      <c r="P52" s="187"/>
      <c r="Q52" s="8"/>
      <c r="R52" s="190"/>
      <c r="S52" s="8" t="n">
        <v>8</v>
      </c>
      <c r="T52" s="8" t="n">
        <v>56</v>
      </c>
      <c r="U52" s="8" t="n">
        <v>1170</v>
      </c>
      <c r="V52" s="187" t="n">
        <v>8</v>
      </c>
      <c r="W52" s="8" t="n">
        <v>56</v>
      </c>
      <c r="X52" s="190" t="n">
        <v>1203</v>
      </c>
      <c r="Y52" s="8"/>
      <c r="Z52" s="8"/>
      <c r="AA52" s="190"/>
      <c r="AB52" s="8" t="n">
        <f aca="false">PRODUCT(G52+J52+M52+P52+S52+V52+Y52)</f>
        <v>32</v>
      </c>
      <c r="AC52" s="8" t="n">
        <f aca="false">PRODUCT(H52+K52+N52+Q52+T52+W52+Z52)</f>
        <v>224</v>
      </c>
      <c r="AD52" s="8" t="n">
        <f aca="false">PRODUCT(I52+L52+O52+R52+U52+X52+AA52)</f>
        <v>4822</v>
      </c>
      <c r="AE52" s="191" t="n">
        <f aca="false">PRODUCT(AD52/AC52)</f>
        <v>21.5267857142857</v>
      </c>
    </row>
    <row r="53" customFormat="false" ht="15" hidden="false" customHeight="false" outlineLevel="0" collapsed="false">
      <c r="B53" s="186" t="n">
        <v>2013</v>
      </c>
      <c r="C53" s="187" t="n">
        <f aca="false">PRODUCT(AB53)</f>
        <v>36</v>
      </c>
      <c r="D53" s="8" t="n">
        <f aca="false">PRODUCT(AC53)</f>
        <v>294</v>
      </c>
      <c r="E53" s="8" t="n">
        <f aca="false">PRODUCT(AD53)</f>
        <v>6755</v>
      </c>
      <c r="F53" s="188" t="n">
        <f aca="false">PRODUCT(E53/D53)</f>
        <v>22.9761904761905</v>
      </c>
      <c r="G53" s="8" t="n">
        <v>9</v>
      </c>
      <c r="H53" s="8" t="n">
        <v>71</v>
      </c>
      <c r="I53" s="189" t="n">
        <v>1595</v>
      </c>
      <c r="J53" s="187" t="n">
        <v>8</v>
      </c>
      <c r="K53" s="8" t="n">
        <v>61</v>
      </c>
      <c r="L53" s="190" t="n">
        <v>1271</v>
      </c>
      <c r="M53" s="8" t="n">
        <v>10</v>
      </c>
      <c r="N53" s="8" t="n">
        <v>90</v>
      </c>
      <c r="O53" s="189" t="n">
        <v>2525</v>
      </c>
      <c r="P53" s="187"/>
      <c r="Q53" s="8"/>
      <c r="R53" s="190"/>
      <c r="S53" s="8" t="n">
        <v>9</v>
      </c>
      <c r="T53" s="8" t="n">
        <v>72</v>
      </c>
      <c r="U53" s="8" t="n">
        <v>1364</v>
      </c>
      <c r="V53" s="187"/>
      <c r="W53" s="8"/>
      <c r="X53" s="190"/>
      <c r="Y53" s="8"/>
      <c r="Z53" s="8"/>
      <c r="AA53" s="190"/>
      <c r="AB53" s="8" t="n">
        <f aca="false">PRODUCT(G53+J53+M53+P53+S53+V53+Y53)</f>
        <v>36</v>
      </c>
      <c r="AC53" s="8" t="n">
        <f aca="false">PRODUCT(H53+K53+N53+Q53+T53+W53+Z53)</f>
        <v>294</v>
      </c>
      <c r="AD53" s="8" t="n">
        <f aca="false">PRODUCT(I53+L53+O53+R53+U53+X53+AA53)</f>
        <v>6755</v>
      </c>
      <c r="AE53" s="191" t="n">
        <f aca="false">PRODUCT(AD53/AC53)</f>
        <v>22.9761904761905</v>
      </c>
    </row>
    <row r="54" customFormat="false" ht="15" hidden="false" customHeight="false" outlineLevel="0" collapsed="false">
      <c r="B54" s="186" t="n">
        <v>2014</v>
      </c>
      <c r="C54" s="187" t="n">
        <f aca="false">PRODUCT(AB54)</f>
        <v>32</v>
      </c>
      <c r="D54" s="8" t="n">
        <f aca="false">PRODUCT(AC54)</f>
        <v>233</v>
      </c>
      <c r="E54" s="8" t="n">
        <f aca="false">PRODUCT(AD54)</f>
        <v>5296</v>
      </c>
      <c r="F54" s="188" t="n">
        <f aca="false">PRODUCT(E54/D54)</f>
        <v>22.7296137339056</v>
      </c>
      <c r="G54" s="8" t="n">
        <v>8</v>
      </c>
      <c r="H54" s="8" t="n">
        <v>56</v>
      </c>
      <c r="I54" s="189" t="n">
        <v>982</v>
      </c>
      <c r="J54" s="187"/>
      <c r="K54" s="8"/>
      <c r="L54" s="190"/>
      <c r="M54" s="8" t="n">
        <v>9</v>
      </c>
      <c r="N54" s="8" t="n">
        <v>72</v>
      </c>
      <c r="O54" s="189" t="n">
        <v>1956</v>
      </c>
      <c r="P54" s="187" t="n">
        <v>8</v>
      </c>
      <c r="Q54" s="8" t="n">
        <v>56</v>
      </c>
      <c r="R54" s="190" t="n">
        <v>1189</v>
      </c>
      <c r="S54" s="8" t="n">
        <v>7</v>
      </c>
      <c r="T54" s="8" t="n">
        <v>49</v>
      </c>
      <c r="U54" s="8" t="n">
        <v>1169</v>
      </c>
      <c r="V54" s="187"/>
      <c r="W54" s="8"/>
      <c r="X54" s="190"/>
      <c r="Y54" s="8"/>
      <c r="Z54" s="8"/>
      <c r="AA54" s="190"/>
      <c r="AB54" s="8" t="n">
        <f aca="false">PRODUCT(G54+J54+M54+P54+S54+V54+Y54)</f>
        <v>32</v>
      </c>
      <c r="AC54" s="8" t="n">
        <f aca="false">PRODUCT(H54+K54+N54+Q54+T54+W54+Z54)</f>
        <v>233</v>
      </c>
      <c r="AD54" s="8" t="n">
        <f aca="false">PRODUCT(I54+L54+O54+R54+U54+X54+AA54)</f>
        <v>5296</v>
      </c>
      <c r="AE54" s="191" t="n">
        <f aca="false">PRODUCT(AD54/AC54)</f>
        <v>22.7296137339056</v>
      </c>
    </row>
    <row r="55" customFormat="false" ht="15" hidden="false" customHeight="false" outlineLevel="0" collapsed="false">
      <c r="B55" s="186" t="n">
        <v>2015</v>
      </c>
      <c r="C55" s="187" t="n">
        <f aca="false">PRODUCT(AB55)</f>
        <v>31</v>
      </c>
      <c r="D55" s="8" t="n">
        <f aca="false">PRODUCT(AC55)</f>
        <v>217</v>
      </c>
      <c r="E55" s="8" t="n">
        <f aca="false">PRODUCT(AD55)</f>
        <v>4402</v>
      </c>
      <c r="F55" s="188" t="n">
        <f aca="false">PRODUCT(E55/D55)</f>
        <v>20.2857142857143</v>
      </c>
      <c r="G55" s="8" t="n">
        <v>8</v>
      </c>
      <c r="H55" s="8" t="n">
        <v>56</v>
      </c>
      <c r="I55" s="189" t="n">
        <v>1067</v>
      </c>
      <c r="J55" s="187"/>
      <c r="K55" s="8"/>
      <c r="L55" s="190"/>
      <c r="M55" s="8" t="n">
        <v>8</v>
      </c>
      <c r="N55" s="8" t="n">
        <v>56</v>
      </c>
      <c r="O55" s="189" t="n">
        <v>1053</v>
      </c>
      <c r="P55" s="187" t="n">
        <v>8</v>
      </c>
      <c r="Q55" s="8" t="n">
        <v>56</v>
      </c>
      <c r="R55" s="190" t="n">
        <v>1125</v>
      </c>
      <c r="S55" s="8" t="n">
        <v>7</v>
      </c>
      <c r="T55" s="8" t="n">
        <v>49</v>
      </c>
      <c r="U55" s="8" t="n">
        <v>1157</v>
      </c>
      <c r="V55" s="187"/>
      <c r="W55" s="8"/>
      <c r="X55" s="190"/>
      <c r="Y55" s="8"/>
      <c r="Z55" s="8"/>
      <c r="AA55" s="190"/>
      <c r="AB55" s="8" t="n">
        <f aca="false">PRODUCT(G55+J55+M55+P55+S55+V55+Y55)</f>
        <v>31</v>
      </c>
      <c r="AC55" s="8" t="n">
        <f aca="false">PRODUCT(H55+K55+N55+Q55+T55+W55+Z55)</f>
        <v>217</v>
      </c>
      <c r="AD55" s="8" t="n">
        <f aca="false">PRODUCT(I55+L55+O55+R55+U55+X55+AA55)</f>
        <v>4402</v>
      </c>
      <c r="AE55" s="191" t="n">
        <f aca="false">PRODUCT(AD55/AC55)</f>
        <v>20.2857142857143</v>
      </c>
    </row>
    <row r="56" customFormat="false" ht="15" hidden="false" customHeight="false" outlineLevel="0" collapsed="false">
      <c r="B56" s="186" t="n">
        <v>2016</v>
      </c>
      <c r="C56" s="187" t="n">
        <f aca="false">PRODUCT(AB56)</f>
        <v>34</v>
      </c>
      <c r="D56" s="8" t="n">
        <f aca="false">PRODUCT(AC56)</f>
        <v>256</v>
      </c>
      <c r="E56" s="8" t="n">
        <f aca="false">PRODUCT(AD56)</f>
        <v>5559</v>
      </c>
      <c r="F56" s="188" t="n">
        <f aca="false">PRODUCT(E56/D56)</f>
        <v>21.71484375</v>
      </c>
      <c r="G56" s="8" t="n">
        <v>8</v>
      </c>
      <c r="H56" s="8" t="n">
        <v>56</v>
      </c>
      <c r="I56" s="189" t="n">
        <v>1175</v>
      </c>
      <c r="J56" s="187"/>
      <c r="K56" s="8"/>
      <c r="L56" s="190"/>
      <c r="M56" s="8" t="n">
        <v>9</v>
      </c>
      <c r="N56" s="8" t="n">
        <v>72</v>
      </c>
      <c r="O56" s="189" t="n">
        <v>1547</v>
      </c>
      <c r="P56" s="187" t="n">
        <v>8</v>
      </c>
      <c r="Q56" s="8" t="n">
        <v>56</v>
      </c>
      <c r="R56" s="190" t="n">
        <v>1125</v>
      </c>
      <c r="S56" s="8" t="n">
        <v>9</v>
      </c>
      <c r="T56" s="8" t="n">
        <v>72</v>
      </c>
      <c r="U56" s="8" t="n">
        <v>1712</v>
      </c>
      <c r="V56" s="187"/>
      <c r="W56" s="8"/>
      <c r="X56" s="190"/>
      <c r="Y56" s="8"/>
      <c r="Z56" s="8"/>
      <c r="AA56" s="190"/>
      <c r="AB56" s="8" t="n">
        <f aca="false">PRODUCT(G56+J56+M56+P56+S56+V56+Y56)</f>
        <v>34</v>
      </c>
      <c r="AC56" s="8" t="n">
        <f aca="false">PRODUCT(H56+K56+N56+Q56+T56+W56+Z56)</f>
        <v>256</v>
      </c>
      <c r="AD56" s="8" t="n">
        <f aca="false">PRODUCT(I56+L56+O56+R56+U56+X56+AA56)</f>
        <v>5559</v>
      </c>
      <c r="AE56" s="191" t="n">
        <f aca="false">PRODUCT(AD56/AC56)</f>
        <v>21.71484375</v>
      </c>
    </row>
    <row r="57" customFormat="false" ht="15" hidden="false" customHeight="false" outlineLevel="0" collapsed="false">
      <c r="B57" s="186" t="n">
        <v>2017</v>
      </c>
      <c r="C57" s="187" t="n">
        <f aca="false">PRODUCT(AB57)</f>
        <v>37</v>
      </c>
      <c r="D57" s="8" t="n">
        <f aca="false">PRODUCT(AC57)</f>
        <v>308</v>
      </c>
      <c r="E57" s="8" t="n">
        <f aca="false">PRODUCT(AD57)</f>
        <v>6496</v>
      </c>
      <c r="F57" s="188" t="n">
        <f aca="false">PRODUCT(E57/D57)</f>
        <v>21.0909090909091</v>
      </c>
      <c r="G57" s="8" t="n">
        <v>8</v>
      </c>
      <c r="H57" s="8" t="n">
        <v>56</v>
      </c>
      <c r="I57" s="189" t="n">
        <v>1097</v>
      </c>
      <c r="J57" s="187"/>
      <c r="K57" s="8"/>
      <c r="L57" s="190"/>
      <c r="M57" s="8" t="n">
        <v>10</v>
      </c>
      <c r="N57" s="8" t="n">
        <v>90</v>
      </c>
      <c r="O57" s="189" t="n">
        <v>1894</v>
      </c>
      <c r="P57" s="187" t="n">
        <v>9</v>
      </c>
      <c r="Q57" s="8" t="n">
        <v>72</v>
      </c>
      <c r="R57" s="190" t="n">
        <v>1655</v>
      </c>
      <c r="S57" s="8" t="n">
        <v>10</v>
      </c>
      <c r="T57" s="8" t="n">
        <v>90</v>
      </c>
      <c r="U57" s="8" t="n">
        <v>1850</v>
      </c>
      <c r="V57" s="187"/>
      <c r="W57" s="8"/>
      <c r="X57" s="190"/>
      <c r="Y57" s="8"/>
      <c r="Z57" s="8"/>
      <c r="AA57" s="190"/>
      <c r="AB57" s="8" t="n">
        <f aca="false">PRODUCT(G57+J57+M57+P57+S57+V57+Y57)</f>
        <v>37</v>
      </c>
      <c r="AC57" s="8" t="n">
        <f aca="false">PRODUCT(H57+K57+N57+Q57+T57+W57+Z57)</f>
        <v>308</v>
      </c>
      <c r="AD57" s="8" t="n">
        <f aca="false">PRODUCT(I57+L57+O57+R57+U57+X57+AA57)</f>
        <v>6496</v>
      </c>
      <c r="AE57" s="191" t="n">
        <f aca="false">PRODUCT(AD57/AC57)</f>
        <v>21.0909090909091</v>
      </c>
    </row>
    <row r="58" customFormat="false" ht="15" hidden="false" customHeight="false" outlineLevel="0" collapsed="false">
      <c r="B58" s="186" t="n">
        <v>2018</v>
      </c>
      <c r="C58" s="187" t="n">
        <f aca="false">PRODUCT(AB58)</f>
        <v>40</v>
      </c>
      <c r="D58" s="8" t="n">
        <f aca="false">PRODUCT(AC58)</f>
        <v>364</v>
      </c>
      <c r="E58" s="8" t="n">
        <f aca="false">PRODUCT(AD58)</f>
        <v>8305</v>
      </c>
      <c r="F58" s="188" t="n">
        <f aca="false">PRODUCT(E58/D58)</f>
        <v>22.8159340659341</v>
      </c>
      <c r="G58" s="8" t="n">
        <v>9</v>
      </c>
      <c r="H58" s="8" t="n">
        <v>72</v>
      </c>
      <c r="I58" s="189" t="n">
        <v>1558</v>
      </c>
      <c r="J58" s="187" t="n">
        <v>9</v>
      </c>
      <c r="K58" s="8" t="n">
        <v>72</v>
      </c>
      <c r="L58" s="190" t="n">
        <v>1600</v>
      </c>
      <c r="M58" s="8" t="n">
        <v>11</v>
      </c>
      <c r="N58" s="8" t="n">
        <v>110</v>
      </c>
      <c r="O58" s="189" t="n">
        <v>2597</v>
      </c>
      <c r="P58" s="187"/>
      <c r="Q58" s="8"/>
      <c r="R58" s="190"/>
      <c r="S58" s="8" t="n">
        <v>11</v>
      </c>
      <c r="T58" s="8" t="n">
        <v>110</v>
      </c>
      <c r="U58" s="8" t="n">
        <v>2550</v>
      </c>
      <c r="V58" s="187"/>
      <c r="W58" s="8"/>
      <c r="X58" s="190"/>
      <c r="Y58" s="8"/>
      <c r="Z58" s="8"/>
      <c r="AA58" s="190"/>
      <c r="AB58" s="8" t="n">
        <f aca="false">PRODUCT(G58+J58+M58+P58+S58+V58+Y58)</f>
        <v>40</v>
      </c>
      <c r="AC58" s="8" t="n">
        <f aca="false">PRODUCT(H58+K58+N58+Q58+T58+W58+Z58)</f>
        <v>364</v>
      </c>
      <c r="AD58" s="8" t="n">
        <f aca="false">PRODUCT(I58+L58+O58+R58+U58+X58+AA58)</f>
        <v>8305</v>
      </c>
      <c r="AE58" s="191" t="n">
        <f aca="false">PRODUCT(AD58/AC58)</f>
        <v>22.8159340659341</v>
      </c>
    </row>
    <row r="59" customFormat="false" ht="15" hidden="false" customHeight="false" outlineLevel="0" collapsed="false">
      <c r="B59" s="186" t="n">
        <v>2019</v>
      </c>
      <c r="C59" s="187" t="n">
        <f aca="false">PRODUCT(AB59)</f>
        <v>39</v>
      </c>
      <c r="D59" s="8" t="n">
        <f aca="false">PRODUCT(AC59)</f>
        <v>322</v>
      </c>
      <c r="E59" s="8" t="n">
        <f aca="false">PRODUCT(AD59)</f>
        <v>7354</v>
      </c>
      <c r="F59" s="188" t="n">
        <f aca="false">PRODUCT(E59/D59)</f>
        <v>22.8385093167702</v>
      </c>
      <c r="G59" s="8" t="n">
        <v>9</v>
      </c>
      <c r="H59" s="8" t="n">
        <v>72</v>
      </c>
      <c r="I59" s="189" t="n">
        <v>1630</v>
      </c>
      <c r="J59" s="187"/>
      <c r="K59" s="8"/>
      <c r="L59" s="190"/>
      <c r="M59" s="8" t="n">
        <v>9</v>
      </c>
      <c r="N59" s="8" t="n">
        <v>72</v>
      </c>
      <c r="O59" s="189" t="n">
        <v>1774</v>
      </c>
      <c r="P59" s="187" t="n">
        <v>10</v>
      </c>
      <c r="Q59" s="8" t="n">
        <v>90</v>
      </c>
      <c r="R59" s="190" t="n">
        <v>1932</v>
      </c>
      <c r="S59" s="8"/>
      <c r="T59" s="8"/>
      <c r="U59" s="8"/>
      <c r="V59" s="187" t="n">
        <v>11</v>
      </c>
      <c r="W59" s="8" t="n">
        <v>88</v>
      </c>
      <c r="X59" s="190" t="n">
        <v>2018</v>
      </c>
      <c r="Y59" s="8"/>
      <c r="Z59" s="8"/>
      <c r="AA59" s="190"/>
      <c r="AB59" s="8" t="n">
        <f aca="false">PRODUCT(G59+J59+M59+P59+S59+V59+Y59)</f>
        <v>39</v>
      </c>
      <c r="AC59" s="8" t="n">
        <f aca="false">PRODUCT(H59+K59+N59+Q59+T59+W59+Z59)</f>
        <v>322</v>
      </c>
      <c r="AD59" s="8" t="n">
        <f aca="false">PRODUCT(I59+L59+O59+R59+U59+X59+AA59)</f>
        <v>7354</v>
      </c>
      <c r="AE59" s="191" t="n">
        <f aca="false">PRODUCT(AD59/AC59)</f>
        <v>22.8385093167702</v>
      </c>
    </row>
    <row r="60" customFormat="false" ht="15" hidden="false" customHeight="false" outlineLevel="0" collapsed="false">
      <c r="B60" s="186" t="n">
        <v>2020</v>
      </c>
      <c r="C60" s="187" t="n">
        <f aca="false">PRODUCT(AB60)</f>
        <v>37</v>
      </c>
      <c r="D60" s="8" t="n">
        <f aca="false">PRODUCT(AC60)</f>
        <v>159</v>
      </c>
      <c r="E60" s="8" t="n">
        <f aca="false">PRODUCT(AD60)</f>
        <v>3535</v>
      </c>
      <c r="F60" s="188" t="n">
        <f aca="false">PRODUCT(E60/D60)</f>
        <v>22.2327044025157</v>
      </c>
      <c r="G60" s="8" t="n">
        <v>11</v>
      </c>
      <c r="H60" s="8" t="n">
        <v>55</v>
      </c>
      <c r="I60" s="189" t="n">
        <v>1265</v>
      </c>
      <c r="J60" s="187" t="n">
        <v>8</v>
      </c>
      <c r="K60" s="8" t="n">
        <v>32</v>
      </c>
      <c r="L60" s="190" t="n">
        <v>677</v>
      </c>
      <c r="M60" s="8" t="n">
        <v>9</v>
      </c>
      <c r="N60" s="8" t="n">
        <v>36</v>
      </c>
      <c r="O60" s="189" t="n">
        <v>717</v>
      </c>
      <c r="P60" s="187"/>
      <c r="Q60" s="8"/>
      <c r="R60" s="190"/>
      <c r="S60" s="8" t="n">
        <v>9</v>
      </c>
      <c r="T60" s="8" t="n">
        <v>36</v>
      </c>
      <c r="U60" s="8" t="n">
        <v>876</v>
      </c>
      <c r="V60" s="187"/>
      <c r="W60" s="8"/>
      <c r="X60" s="190"/>
      <c r="Y60" s="8"/>
      <c r="Z60" s="8"/>
      <c r="AA60" s="190"/>
      <c r="AB60" s="8" t="n">
        <f aca="false">PRODUCT(G60+J60+M60+P60+S60+V60+Y60)</f>
        <v>37</v>
      </c>
      <c r="AC60" s="8" t="n">
        <f aca="false">PRODUCT(H60+K60+N60+Q60+T60+W60+Z60)</f>
        <v>159</v>
      </c>
      <c r="AD60" s="8" t="n">
        <f aca="false">PRODUCT(I60+L60+O60+R60+U60+X60+AA60)</f>
        <v>3535</v>
      </c>
      <c r="AE60" s="191" t="n">
        <f aca="false">PRODUCT(AD60/AC60)</f>
        <v>22.2327044025157</v>
      </c>
    </row>
    <row r="61" customFormat="false" ht="15" hidden="false" customHeight="false" outlineLevel="0" collapsed="false">
      <c r="B61" s="186" t="n">
        <v>2021</v>
      </c>
      <c r="C61" s="187" t="n">
        <v>44</v>
      </c>
      <c r="D61" s="8" t="n">
        <v>338</v>
      </c>
      <c r="E61" s="8" t="n">
        <v>8206</v>
      </c>
      <c r="F61" s="188" t="n">
        <v>24.2781065088757</v>
      </c>
      <c r="G61" s="8" t="n">
        <v>10</v>
      </c>
      <c r="H61" s="8" t="n">
        <v>86</v>
      </c>
      <c r="I61" s="189" t="n">
        <v>2087</v>
      </c>
      <c r="J61" s="187" t="n">
        <v>8</v>
      </c>
      <c r="K61" s="8" t="n">
        <v>54</v>
      </c>
      <c r="L61" s="190" t="n">
        <v>1294</v>
      </c>
      <c r="M61" s="8" t="n">
        <v>8</v>
      </c>
      <c r="N61" s="8" t="n">
        <v>55</v>
      </c>
      <c r="O61" s="189" t="n">
        <v>1295</v>
      </c>
      <c r="P61" s="187" t="n">
        <v>9</v>
      </c>
      <c r="Q61" s="8" t="n">
        <v>71</v>
      </c>
      <c r="R61" s="190" t="n">
        <v>1723</v>
      </c>
      <c r="S61" s="8" t="n">
        <v>9</v>
      </c>
      <c r="T61" s="8" t="n">
        <v>72</v>
      </c>
      <c r="U61" s="8" t="n">
        <v>1807</v>
      </c>
      <c r="V61" s="187"/>
      <c r="W61" s="8"/>
      <c r="X61" s="190"/>
      <c r="Y61" s="8"/>
      <c r="Z61" s="8"/>
      <c r="AA61" s="190"/>
      <c r="AB61" s="8" t="n">
        <f aca="false">PRODUCT(G61+J61+M61+P61+S61+V61+Y61)</f>
        <v>44</v>
      </c>
      <c r="AC61" s="8" t="n">
        <f aca="false">PRODUCT(H61+K61+N61+Q61+T61+W61+Z61)</f>
        <v>338</v>
      </c>
      <c r="AD61" s="8" t="n">
        <f aca="false">PRODUCT(I61+L61+O61+R61+U61+X61+AA61)</f>
        <v>8206</v>
      </c>
      <c r="AE61" s="191" t="n">
        <f aca="false">PRODUCT(AD61/AC61)</f>
        <v>24.2781065088757</v>
      </c>
    </row>
    <row r="62" customFormat="false" ht="15" hidden="false" customHeight="false" outlineLevel="0" collapsed="false">
      <c r="B62" s="186" t="n">
        <v>2022</v>
      </c>
      <c r="C62" s="187" t="n">
        <v>39</v>
      </c>
      <c r="D62" s="8" t="n">
        <v>297</v>
      </c>
      <c r="E62" s="8" t="n">
        <v>6838</v>
      </c>
      <c r="F62" s="188" t="n">
        <v>23.023569023569</v>
      </c>
      <c r="G62" s="8" t="n">
        <v>8</v>
      </c>
      <c r="H62" s="8" t="n">
        <v>64</v>
      </c>
      <c r="I62" s="189" t="n">
        <v>1563</v>
      </c>
      <c r="J62" s="187" t="n">
        <v>7</v>
      </c>
      <c r="K62" s="8" t="n">
        <v>49</v>
      </c>
      <c r="L62" s="190" t="n">
        <v>1119</v>
      </c>
      <c r="M62" s="8" t="n">
        <v>7</v>
      </c>
      <c r="N62" s="8" t="n">
        <v>48</v>
      </c>
      <c r="O62" s="189" t="n">
        <v>1036</v>
      </c>
      <c r="P62" s="187" t="n">
        <v>8</v>
      </c>
      <c r="Q62" s="8" t="n">
        <v>64</v>
      </c>
      <c r="R62" s="190" t="n">
        <v>1408</v>
      </c>
      <c r="S62" s="8" t="n">
        <v>9</v>
      </c>
      <c r="T62" s="8" t="n">
        <v>72</v>
      </c>
      <c r="U62" s="8" t="n">
        <v>1712</v>
      </c>
      <c r="V62" s="187"/>
      <c r="W62" s="8"/>
      <c r="X62" s="190"/>
      <c r="Y62" s="8"/>
      <c r="Z62" s="8"/>
      <c r="AA62" s="190"/>
      <c r="AB62" s="8" t="n">
        <f aca="false">PRODUCT(G62+J62+M62+P62+S62+V62+Y62)</f>
        <v>39</v>
      </c>
      <c r="AC62" s="8" t="n">
        <f aca="false">PRODUCT(H62+K62+N62+Q62+T62+W62+Z62)</f>
        <v>297</v>
      </c>
      <c r="AD62" s="8" t="n">
        <f aca="false">PRODUCT(I62+L62+O62+R62+U62+X62+AA62)</f>
        <v>6838</v>
      </c>
      <c r="AE62" s="191" t="n">
        <f aca="false">PRODUCT(AD62/AC62)</f>
        <v>23.023569023569</v>
      </c>
    </row>
    <row r="63" customFormat="false" ht="15" hidden="false" customHeight="false" outlineLevel="0" collapsed="false">
      <c r="B63" s="186" t="n">
        <v>2023</v>
      </c>
      <c r="C63" s="187" t="n">
        <v>41</v>
      </c>
      <c r="D63" s="8" t="n">
        <v>296</v>
      </c>
      <c r="E63" s="8" t="n">
        <v>6952</v>
      </c>
      <c r="F63" s="188" t="n">
        <v>23.4864864864865</v>
      </c>
      <c r="G63" s="8" t="n">
        <v>8</v>
      </c>
      <c r="H63" s="8" t="n">
        <v>56</v>
      </c>
      <c r="I63" s="189" t="n">
        <v>1387</v>
      </c>
      <c r="J63" s="187" t="n">
        <v>8</v>
      </c>
      <c r="K63" s="8" t="n">
        <v>56</v>
      </c>
      <c r="L63" s="190" t="n">
        <v>1393</v>
      </c>
      <c r="M63" s="8" t="n">
        <v>8</v>
      </c>
      <c r="N63" s="8" t="n">
        <v>56</v>
      </c>
      <c r="O63" s="189" t="n">
        <v>1326</v>
      </c>
      <c r="P63" s="187" t="n">
        <v>8</v>
      </c>
      <c r="Q63" s="8" t="n">
        <v>56</v>
      </c>
      <c r="R63" s="190" t="n">
        <v>1244</v>
      </c>
      <c r="S63" s="8" t="n">
        <v>9</v>
      </c>
      <c r="T63" s="8" t="n">
        <v>72</v>
      </c>
      <c r="U63" s="8" t="n">
        <v>1602</v>
      </c>
      <c r="V63" s="187"/>
      <c r="W63" s="8"/>
      <c r="X63" s="190"/>
      <c r="Y63" s="8"/>
      <c r="Z63" s="8"/>
      <c r="AA63" s="190"/>
      <c r="AB63" s="8" t="n">
        <f aca="false">PRODUCT(G63+J63+M63+P63+S63+V63+Y63)</f>
        <v>41</v>
      </c>
      <c r="AC63" s="8" t="n">
        <f aca="false">PRODUCT(H63+K63+N63+Q63+T63+W63+Z63)</f>
        <v>296</v>
      </c>
      <c r="AD63" s="8" t="n">
        <f aca="false">PRODUCT(I63+L63+O63+R63+U63+X63+AA63)</f>
        <v>6952</v>
      </c>
      <c r="AE63" s="191" t="n">
        <f aca="false">PRODUCT(AD63/AC63)</f>
        <v>23.4864864864865</v>
      </c>
    </row>
    <row r="64" customFormat="false" ht="15" hidden="false" customHeight="false" outlineLevel="0" collapsed="false">
      <c r="B64" s="186" t="n">
        <v>2024</v>
      </c>
      <c r="C64" s="187" t="n">
        <f aca="false">PRODUCT(AB64)</f>
        <v>41</v>
      </c>
      <c r="D64" s="189" t="n">
        <f aca="false">PRODUCT(AC64)</f>
        <v>305</v>
      </c>
      <c r="E64" s="189" t="n">
        <f aca="false">PRODUCT(AD64)</f>
        <v>7213</v>
      </c>
      <c r="F64" s="188" t="n">
        <f aca="false">PRODUCT(E64/D64)</f>
        <v>23.6491803278689</v>
      </c>
      <c r="G64" s="189" t="n">
        <v>8</v>
      </c>
      <c r="H64" s="189" t="n">
        <v>56</v>
      </c>
      <c r="I64" s="189" t="n">
        <v>1447</v>
      </c>
      <c r="J64" s="187" t="n">
        <v>7</v>
      </c>
      <c r="K64" s="189" t="n">
        <v>49</v>
      </c>
      <c r="L64" s="190" t="n">
        <v>1163</v>
      </c>
      <c r="M64" s="189" t="n">
        <v>9</v>
      </c>
      <c r="N64" s="189" t="n">
        <v>72</v>
      </c>
      <c r="O64" s="189" t="n">
        <v>1685</v>
      </c>
      <c r="P64" s="187" t="n">
        <v>9</v>
      </c>
      <c r="Q64" s="189" t="n">
        <v>72</v>
      </c>
      <c r="R64" s="190" t="n">
        <v>1601</v>
      </c>
      <c r="S64" s="189" t="n">
        <v>8</v>
      </c>
      <c r="T64" s="189" t="n">
        <v>56</v>
      </c>
      <c r="U64" s="189" t="n">
        <v>1317</v>
      </c>
      <c r="V64" s="187"/>
      <c r="W64" s="189"/>
      <c r="X64" s="190"/>
      <c r="Y64" s="189"/>
      <c r="Z64" s="189"/>
      <c r="AA64" s="190"/>
      <c r="AB64" s="8" t="n">
        <f aca="false">PRODUCT(G64+J64+M64+P64+S64+V64+Y64)</f>
        <v>41</v>
      </c>
      <c r="AC64" s="8" t="n">
        <f aca="false">PRODUCT(H64+K64+N64+Q64+T64+W64+Z64)</f>
        <v>305</v>
      </c>
      <c r="AD64" s="8" t="n">
        <f aca="false">PRODUCT(I64+L64+O64+R64+U64+X64+AA64)</f>
        <v>7213</v>
      </c>
      <c r="AE64" s="191" t="n">
        <f aca="false">PRODUCT(AD64/AC64)</f>
        <v>23.6491803278689</v>
      </c>
    </row>
    <row r="65" customFormat="false" ht="15" hidden="false" customHeight="false" outlineLevel="0" collapsed="false">
      <c r="B65" s="186" t="n">
        <v>2025</v>
      </c>
      <c r="C65" s="187" t="n">
        <f aca="false">PRODUCT(AB65)</f>
        <v>44</v>
      </c>
      <c r="D65" s="189" t="n">
        <f aca="false">PRODUCT(AC65)</f>
        <v>342</v>
      </c>
      <c r="E65" s="189" t="n">
        <f aca="false">PRODUCT(AD65)</f>
        <v>7654</v>
      </c>
      <c r="F65" s="188" t="n">
        <f aca="false">PRODUCT(E65/D65)</f>
        <v>22.3801169590643</v>
      </c>
      <c r="G65" s="189" t="n">
        <v>7</v>
      </c>
      <c r="H65" s="189" t="n">
        <v>49</v>
      </c>
      <c r="I65" s="189" t="n">
        <v>1044</v>
      </c>
      <c r="J65" s="187" t="n">
        <v>8</v>
      </c>
      <c r="K65" s="189" t="n">
        <v>56</v>
      </c>
      <c r="L65" s="190" t="n">
        <v>1332</v>
      </c>
      <c r="M65" s="189" t="n">
        <v>10</v>
      </c>
      <c r="N65" s="189" t="n">
        <v>75</v>
      </c>
      <c r="O65" s="189" t="n">
        <v>1717</v>
      </c>
      <c r="P65" s="187" t="n">
        <v>10</v>
      </c>
      <c r="Q65" s="189" t="n">
        <v>90</v>
      </c>
      <c r="R65" s="190" t="n">
        <v>1895</v>
      </c>
      <c r="S65" s="189" t="n">
        <v>9</v>
      </c>
      <c r="T65" s="189" t="n">
        <v>72</v>
      </c>
      <c r="U65" s="189" t="n">
        <v>1666</v>
      </c>
      <c r="V65" s="187"/>
      <c r="W65" s="189"/>
      <c r="X65" s="190"/>
      <c r="Y65" s="189"/>
      <c r="Z65" s="189"/>
      <c r="AA65" s="190"/>
      <c r="AB65" s="8" t="n">
        <f aca="false">PRODUCT(G65+J65+M65+P65+S65+V65+Y65)</f>
        <v>44</v>
      </c>
      <c r="AC65" s="8" t="n">
        <f aca="false">PRODUCT(H65+K65+N65+Q65+T65+W65+Z65)</f>
        <v>342</v>
      </c>
      <c r="AD65" s="8" t="n">
        <f aca="false">PRODUCT(I65+L65+O65+R65+U65+X65+AA65)</f>
        <v>7654</v>
      </c>
      <c r="AE65" s="191" t="n">
        <f aca="false">PRODUCT(AD65/AC65)</f>
        <v>22.3801169590643</v>
      </c>
    </row>
    <row r="66" customFormat="false" ht="15" hidden="false" customHeight="false" outlineLevel="0" collapsed="false">
      <c r="B66" s="192" t="n">
        <f aca="false">COUNT(B6:B65)</f>
        <v>59</v>
      </c>
      <c r="C66" s="193" t="n">
        <f aca="false">PRODUCT(AB66)</f>
        <v>1495</v>
      </c>
      <c r="D66" s="194" t="n">
        <f aca="false">PRODUCT(AC66)</f>
        <v>9951</v>
      </c>
      <c r="E66" s="194" t="n">
        <f aca="false">PRODUCT(AD66)</f>
        <v>231800</v>
      </c>
      <c r="F66" s="195" t="n">
        <f aca="false">PRODUCT(AE66)</f>
        <v>23.2941412923324</v>
      </c>
      <c r="G66" s="194" t="n">
        <f aca="false">SUM(G6:G65)</f>
        <v>335</v>
      </c>
      <c r="H66" s="194" t="n">
        <f aca="false">SUM(H6:H65)</f>
        <v>2314</v>
      </c>
      <c r="I66" s="194" t="n">
        <f aca="false">SUM(I6:I65)</f>
        <v>52035</v>
      </c>
      <c r="J66" s="193" t="n">
        <f aca="false">SUM(J6:J65)</f>
        <v>279</v>
      </c>
      <c r="K66" s="194" t="n">
        <f aca="false">SUM(K6:K65)</f>
        <v>1736</v>
      </c>
      <c r="L66" s="196" t="n">
        <f aca="false">SUM(L6:L65)</f>
        <v>40510</v>
      </c>
      <c r="M66" s="194" t="n">
        <f aca="false">SUM(M6:M65)</f>
        <v>380</v>
      </c>
      <c r="N66" s="194" t="n">
        <f aca="false">SUM(N6:N65)</f>
        <v>2536</v>
      </c>
      <c r="O66" s="194" t="n">
        <f aca="false">SUM(O6:O65)</f>
        <v>63528</v>
      </c>
      <c r="P66" s="193" t="n">
        <f aca="false">SUM(P6:P65)</f>
        <v>94</v>
      </c>
      <c r="Q66" s="194" t="n">
        <f aca="false">SUM(Q6:Q65)</f>
        <v>692</v>
      </c>
      <c r="R66" s="196" t="n">
        <f aca="false">SUM(R6:R65)</f>
        <v>15123</v>
      </c>
      <c r="S66" s="194" t="n">
        <f aca="false">SUM(S6:S65)</f>
        <v>378</v>
      </c>
      <c r="T66" s="194" t="n">
        <f aca="false">SUM(T6:T65)</f>
        <v>2502</v>
      </c>
      <c r="U66" s="194" t="n">
        <f aca="false">SUM(U6:U65)</f>
        <v>56708</v>
      </c>
      <c r="V66" s="193" t="n">
        <f aca="false">SUM(V6:V65)</f>
        <v>19</v>
      </c>
      <c r="W66" s="194" t="n">
        <f aca="false">SUM(W6:W65)</f>
        <v>144</v>
      </c>
      <c r="X66" s="196" t="n">
        <f aca="false">SUM(X6:X65)</f>
        <v>3221</v>
      </c>
      <c r="Y66" s="194" t="n">
        <f aca="false">SUM(Y6:Y65)</f>
        <v>10</v>
      </c>
      <c r="Z66" s="194" t="n">
        <f aca="false">SUM(Z6:Z65)</f>
        <v>27</v>
      </c>
      <c r="AA66" s="196" t="n">
        <f aca="false">SUM(AA6:AA65)</f>
        <v>675</v>
      </c>
      <c r="AB66" s="197" t="n">
        <f aca="false">PRODUCT(G66+J66+M66+P66+S66+V66+Y66)</f>
        <v>1495</v>
      </c>
      <c r="AC66" s="8" t="n">
        <f aca="false">PRODUCT(H66+K66+N66+Q66+T66+W66+Z66)</f>
        <v>9951</v>
      </c>
      <c r="AD66" s="8" t="n">
        <f aca="false">PRODUCT(I66+L66+O66+R66+U66+X66+AA66)</f>
        <v>231800</v>
      </c>
      <c r="AE66" s="191" t="n">
        <f aca="false">PRODUCT(AD66/AC66)</f>
        <v>23.2941412923324</v>
      </c>
    </row>
    <row r="67" customFormat="false" ht="15" hidden="false" customHeight="false" outlineLevel="0" collapsed="false">
      <c r="B67" s="198"/>
      <c r="C67" s="199" t="s">
        <v>120</v>
      </c>
      <c r="D67" s="200"/>
      <c r="E67" s="200"/>
      <c r="F67" s="201"/>
      <c r="G67" s="202" t="s">
        <v>80</v>
      </c>
      <c r="H67" s="203"/>
      <c r="I67" s="202"/>
      <c r="J67" s="204" t="s">
        <v>121</v>
      </c>
      <c r="K67" s="203"/>
      <c r="L67" s="205"/>
      <c r="M67" s="202" t="s">
        <v>79</v>
      </c>
      <c r="N67" s="203"/>
      <c r="O67" s="203"/>
      <c r="P67" s="204" t="s">
        <v>126</v>
      </c>
      <c r="Q67" s="203"/>
      <c r="R67" s="205"/>
      <c r="S67" s="202" t="s">
        <v>122</v>
      </c>
      <c r="T67" s="203"/>
      <c r="U67" s="203"/>
      <c r="V67" s="204" t="s">
        <v>175</v>
      </c>
      <c r="W67" s="203"/>
      <c r="X67" s="205"/>
      <c r="Y67" s="202" t="s">
        <v>178</v>
      </c>
      <c r="Z67" s="203"/>
      <c r="AA67" s="205"/>
      <c r="AB67" s="206"/>
      <c r="AC67" s="8"/>
      <c r="AD67" s="8"/>
      <c r="AE67" s="191"/>
    </row>
    <row r="68" customFormat="false" ht="15" hidden="false" customHeight="false" outlineLevel="0" collapsed="false">
      <c r="B68" s="8"/>
      <c r="C68" s="8"/>
      <c r="D68" s="8"/>
      <c r="E68" s="8"/>
      <c r="F68" s="191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191"/>
    </row>
    <row r="69" customFormat="false" ht="15" hidden="false" customHeight="false" outlineLevel="0" collapsed="false">
      <c r="B69" s="171" t="s">
        <v>128</v>
      </c>
      <c r="C69" s="171"/>
      <c r="D69" s="171"/>
      <c r="E69" s="171"/>
      <c r="F69" s="171"/>
      <c r="G69" s="9"/>
      <c r="H69" s="171" t="s">
        <v>129</v>
      </c>
      <c r="J69" s="171"/>
      <c r="K69" s="171"/>
      <c r="L69" s="171"/>
      <c r="M69" s="171"/>
      <c r="N69" s="8"/>
      <c r="O69" s="8"/>
      <c r="P69" s="9"/>
      <c r="Q69" s="8"/>
      <c r="R69" s="8"/>
      <c r="S69" s="9"/>
      <c r="T69" s="8"/>
      <c r="U69" s="8"/>
      <c r="V69" s="9"/>
      <c r="W69" s="8"/>
      <c r="X69" s="8"/>
      <c r="Y69" s="8"/>
      <c r="Z69" s="8"/>
      <c r="AA69" s="8"/>
    </row>
    <row r="70" customFormat="false" ht="15" hidden="false" customHeight="false" outlineLevel="0" collapsed="false">
      <c r="B70" s="171" t="s">
        <v>107</v>
      </c>
      <c r="C70" s="171"/>
      <c r="D70" s="171"/>
      <c r="E70" s="171"/>
      <c r="F70" s="171"/>
      <c r="G70" s="9"/>
      <c r="H70" s="171" t="s">
        <v>107</v>
      </c>
      <c r="J70" s="171"/>
      <c r="K70" s="171"/>
      <c r="L70" s="171"/>
      <c r="M70" s="171"/>
      <c r="N70" s="8"/>
      <c r="O70" s="8"/>
      <c r="P70" s="9"/>
      <c r="Q70" s="8"/>
      <c r="R70" s="8"/>
      <c r="S70" s="9"/>
      <c r="T70" s="8"/>
      <c r="U70" s="8"/>
      <c r="V70" s="9"/>
      <c r="W70" s="8"/>
      <c r="X70" s="8"/>
      <c r="Y70" s="8"/>
      <c r="Z70" s="8"/>
      <c r="AA70" s="8"/>
    </row>
    <row r="71" customFormat="false" ht="15" hidden="false" customHeight="false" outlineLevel="0" collapsed="false">
      <c r="B71" s="207"/>
      <c r="C71" s="207"/>
      <c r="D71" s="207"/>
      <c r="E71" s="207"/>
      <c r="F71" s="207"/>
      <c r="I71" s="8"/>
      <c r="J71" s="8"/>
      <c r="K71" s="8"/>
      <c r="L71" s="8"/>
      <c r="M71" s="8"/>
      <c r="P71" s="8"/>
      <c r="Q71" s="8"/>
      <c r="R71" s="8"/>
      <c r="S71" s="8"/>
      <c r="T71" s="8"/>
    </row>
    <row r="72" customFormat="false" ht="15" hidden="false" customHeight="false" outlineLevel="0" collapsed="false">
      <c r="B72" s="208" t="s">
        <v>9</v>
      </c>
      <c r="C72" s="148" t="s">
        <v>10</v>
      </c>
      <c r="D72" s="148" t="s">
        <v>11</v>
      </c>
      <c r="E72" s="148" t="s">
        <v>83</v>
      </c>
      <c r="F72" s="174" t="s">
        <v>84</v>
      </c>
      <c r="H72" s="146" t="s">
        <v>10</v>
      </c>
      <c r="I72" s="148" t="s">
        <v>11</v>
      </c>
      <c r="J72" s="148" t="s">
        <v>83</v>
      </c>
      <c r="K72" s="174" t="s">
        <v>84</v>
      </c>
      <c r="N72" s="8" t="n">
        <v>4</v>
      </c>
      <c r="O72" s="8" t="n">
        <v>6</v>
      </c>
      <c r="P72" s="8" t="n">
        <v>127</v>
      </c>
      <c r="Q72" s="8"/>
      <c r="R72" s="8"/>
      <c r="S72" s="8"/>
      <c r="T72" s="8"/>
    </row>
    <row r="73" customFormat="false" ht="15" hidden="false" customHeight="false" outlineLevel="0" collapsed="false">
      <c r="B73" s="187" t="n">
        <v>1963</v>
      </c>
      <c r="C73" s="189" t="n">
        <v>7</v>
      </c>
      <c r="D73" s="189" t="n">
        <v>9</v>
      </c>
      <c r="E73" s="189" t="n">
        <v>137</v>
      </c>
      <c r="F73" s="188" t="n">
        <f aca="false">PRODUCT(E73/D73)</f>
        <v>15.2222222222222</v>
      </c>
      <c r="H73" s="209"/>
      <c r="J73" s="8"/>
      <c r="K73" s="188"/>
      <c r="L73" s="8"/>
      <c r="M73" s="8"/>
      <c r="N73" s="8" t="n">
        <v>4</v>
      </c>
      <c r="O73" s="8" t="n">
        <v>6</v>
      </c>
      <c r="P73" s="8" t="n">
        <v>114</v>
      </c>
      <c r="Q73" s="8"/>
      <c r="R73" s="8"/>
      <c r="S73" s="8"/>
      <c r="T73" s="8"/>
    </row>
    <row r="74" customFormat="false" ht="15" hidden="false" customHeight="false" outlineLevel="0" collapsed="false">
      <c r="B74" s="187" t="n">
        <v>1964</v>
      </c>
      <c r="C74" s="189" t="n">
        <v>8</v>
      </c>
      <c r="D74" s="8" t="n">
        <v>11</v>
      </c>
      <c r="E74" s="8" t="n">
        <v>199</v>
      </c>
      <c r="F74" s="188" t="n">
        <f aca="false">PRODUCT(E74/D74)</f>
        <v>18.0909090909091</v>
      </c>
      <c r="H74" s="209"/>
      <c r="J74" s="8"/>
      <c r="K74" s="188"/>
      <c r="L74" s="8"/>
      <c r="M74" s="8"/>
      <c r="N74" s="8" t="n">
        <v>4</v>
      </c>
      <c r="O74" s="8" t="n">
        <v>6</v>
      </c>
      <c r="P74" s="8" t="n">
        <v>101</v>
      </c>
      <c r="Q74" s="8"/>
      <c r="R74" s="8"/>
      <c r="S74" s="8"/>
      <c r="T74" s="8"/>
    </row>
    <row r="75" customFormat="false" ht="15" hidden="false" customHeight="false" outlineLevel="0" collapsed="false">
      <c r="B75" s="187" t="n">
        <v>1965</v>
      </c>
      <c r="C75" s="189" t="n">
        <v>6</v>
      </c>
      <c r="D75" s="8" t="n">
        <v>6</v>
      </c>
      <c r="E75" s="8" t="n">
        <v>79</v>
      </c>
      <c r="F75" s="188" t="n">
        <f aca="false">PRODUCT(E75/D75)</f>
        <v>13.1666666666667</v>
      </c>
      <c r="H75" s="209"/>
      <c r="J75" s="8"/>
      <c r="K75" s="188"/>
      <c r="L75" s="8"/>
      <c r="M75" s="8"/>
      <c r="N75" s="8" t="n">
        <v>4</v>
      </c>
      <c r="O75" s="8" t="n">
        <v>6</v>
      </c>
      <c r="P75" s="8" t="n">
        <v>91</v>
      </c>
      <c r="Q75" s="8"/>
      <c r="R75" s="8"/>
      <c r="S75" s="8"/>
      <c r="T75" s="8"/>
    </row>
    <row r="76" customFormat="false" ht="15" hidden="false" customHeight="false" outlineLevel="0" collapsed="false">
      <c r="B76" s="187" t="n">
        <v>1966</v>
      </c>
      <c r="C76" s="189" t="n">
        <v>3</v>
      </c>
      <c r="D76" s="8" t="n">
        <v>2</v>
      </c>
      <c r="E76" s="8" t="n">
        <v>60</v>
      </c>
      <c r="F76" s="188" t="n">
        <f aca="false">PRODUCT(E76/D76)</f>
        <v>30</v>
      </c>
      <c r="H76" s="209"/>
      <c r="J76" s="8"/>
      <c r="K76" s="188"/>
      <c r="L76" s="8"/>
      <c r="M76" s="8"/>
      <c r="N76" s="8" t="n">
        <v>4</v>
      </c>
      <c r="O76" s="8" t="n">
        <v>7</v>
      </c>
      <c r="P76" s="8" t="n">
        <v>139</v>
      </c>
      <c r="Q76" s="8"/>
      <c r="R76" s="8"/>
      <c r="S76" s="8"/>
      <c r="T76" s="8"/>
    </row>
    <row r="77" customFormat="false" ht="15" hidden="false" customHeight="false" outlineLevel="0" collapsed="false">
      <c r="B77" s="187" t="n">
        <v>1967</v>
      </c>
      <c r="C77" s="189" t="n">
        <v>6</v>
      </c>
      <c r="D77" s="8" t="n">
        <v>6</v>
      </c>
      <c r="E77" s="8" t="n">
        <v>108</v>
      </c>
      <c r="F77" s="188" t="n">
        <f aca="false">PRODUCT(E77/D77)</f>
        <v>18</v>
      </c>
      <c r="H77" s="209"/>
      <c r="J77" s="8"/>
      <c r="K77" s="188"/>
      <c r="L77" s="8"/>
      <c r="M77" s="8"/>
      <c r="N77" s="8" t="n">
        <v>5</v>
      </c>
      <c r="O77" s="8" t="n">
        <v>10</v>
      </c>
      <c r="P77" s="8" t="n">
        <v>139</v>
      </c>
      <c r="Q77" s="8"/>
      <c r="R77" s="8"/>
      <c r="S77" s="8"/>
      <c r="T77" s="8"/>
    </row>
    <row r="78" customFormat="false" ht="15" hidden="false" customHeight="false" outlineLevel="0" collapsed="false">
      <c r="B78" s="187" t="n">
        <v>1968</v>
      </c>
      <c r="C78" s="189" t="n">
        <v>4</v>
      </c>
      <c r="D78" s="8" t="n">
        <v>4</v>
      </c>
      <c r="E78" s="8" t="n">
        <v>77</v>
      </c>
      <c r="F78" s="188" t="n">
        <f aca="false">PRODUCT(E78/D78)</f>
        <v>19.25</v>
      </c>
      <c r="H78" s="209"/>
      <c r="J78" s="8"/>
      <c r="K78" s="188"/>
      <c r="L78" s="8"/>
      <c r="M78" s="8"/>
      <c r="N78" s="8" t="n">
        <f aca="false">SUM(N72:N77)</f>
        <v>25</v>
      </c>
      <c r="O78" s="8" t="n">
        <f aca="false">SUM(O72:O77)</f>
        <v>41</v>
      </c>
      <c r="P78" s="8" t="n">
        <f aca="false">SUM(P72:P77)</f>
        <v>711</v>
      </c>
      <c r="Q78" s="8"/>
      <c r="R78" s="8"/>
      <c r="S78" s="8"/>
      <c r="T78" s="8"/>
    </row>
    <row r="79" customFormat="false" ht="15" hidden="false" customHeight="false" outlineLevel="0" collapsed="false">
      <c r="B79" s="187" t="n">
        <v>1969</v>
      </c>
      <c r="C79" s="189" t="n">
        <v>4</v>
      </c>
      <c r="D79" s="8" t="n">
        <v>6</v>
      </c>
      <c r="E79" s="8" t="n">
        <v>150</v>
      </c>
      <c r="F79" s="188" t="n">
        <f aca="false">PRODUCT(E79/D79)</f>
        <v>25</v>
      </c>
      <c r="H79" s="209"/>
      <c r="J79" s="8"/>
      <c r="K79" s="188"/>
      <c r="L79" s="8"/>
      <c r="M79" s="8"/>
      <c r="N79" s="8"/>
      <c r="O79" s="8"/>
      <c r="P79" s="8"/>
      <c r="Q79" s="8"/>
      <c r="R79" s="8"/>
      <c r="S79" s="8"/>
      <c r="T79" s="8"/>
    </row>
    <row r="80" customFormat="false" ht="15" hidden="false" customHeight="false" outlineLevel="0" collapsed="false">
      <c r="B80" s="187" t="n">
        <v>1970</v>
      </c>
      <c r="C80" s="189"/>
      <c r="D80" s="8" t="s">
        <v>179</v>
      </c>
      <c r="E80" s="8"/>
      <c r="F80" s="188"/>
      <c r="H80" s="209"/>
      <c r="J80" s="8"/>
      <c r="K80" s="188"/>
      <c r="L80" s="8"/>
      <c r="M80" s="8"/>
      <c r="N80" s="8"/>
      <c r="O80" s="8"/>
      <c r="P80" s="8"/>
      <c r="Q80" s="8"/>
      <c r="R80" s="8"/>
      <c r="S80" s="8"/>
      <c r="T80" s="8"/>
    </row>
    <row r="81" customFormat="false" ht="15" hidden="false" customHeight="false" outlineLevel="0" collapsed="false">
      <c r="B81" s="187"/>
      <c r="C81" s="189"/>
      <c r="D81" s="8"/>
      <c r="E81" s="8"/>
      <c r="F81" s="188"/>
      <c r="H81" s="209"/>
      <c r="J81" s="8"/>
      <c r="K81" s="188"/>
      <c r="L81" s="8"/>
      <c r="M81" s="8"/>
      <c r="N81" s="8"/>
      <c r="O81" s="8"/>
      <c r="P81" s="8"/>
      <c r="Q81" s="8"/>
      <c r="R81" s="8"/>
      <c r="S81" s="8"/>
      <c r="T81" s="8"/>
    </row>
    <row r="82" customFormat="false" ht="15" hidden="false" customHeight="false" outlineLevel="0" collapsed="false">
      <c r="B82" s="187"/>
      <c r="C82" s="189"/>
      <c r="D82" s="8"/>
      <c r="E82" s="8"/>
      <c r="F82" s="188"/>
      <c r="H82" s="209"/>
      <c r="J82" s="8"/>
      <c r="K82" s="188"/>
      <c r="L82" s="8"/>
      <c r="M82" s="8"/>
      <c r="N82" s="8"/>
      <c r="O82" s="8"/>
      <c r="P82" s="8"/>
      <c r="Q82" s="8"/>
      <c r="R82" s="8"/>
      <c r="S82" s="8"/>
      <c r="T82" s="8"/>
    </row>
    <row r="83" customFormat="false" ht="15" hidden="false" customHeight="false" outlineLevel="0" collapsed="false">
      <c r="B83" s="187" t="n">
        <v>1973</v>
      </c>
      <c r="C83" s="189" t="n">
        <v>2</v>
      </c>
      <c r="D83" s="8" t="n">
        <v>3</v>
      </c>
      <c r="E83" s="8" t="n">
        <v>80</v>
      </c>
      <c r="F83" s="188" t="n">
        <f aca="false">PRODUCT(E83/D83)</f>
        <v>26.6666666666667</v>
      </c>
      <c r="H83" s="209"/>
      <c r="J83" s="8"/>
      <c r="K83" s="188"/>
      <c r="L83" s="8"/>
      <c r="M83" s="8"/>
      <c r="N83" s="8"/>
      <c r="O83" s="8"/>
      <c r="P83" s="8"/>
      <c r="Q83" s="8"/>
      <c r="R83" s="8"/>
      <c r="S83" s="8"/>
      <c r="T83" s="8"/>
    </row>
    <row r="84" customFormat="false" ht="15" hidden="false" customHeight="false" outlineLevel="0" collapsed="false">
      <c r="B84" s="187"/>
      <c r="C84" s="189"/>
      <c r="D84" s="8"/>
      <c r="E84" s="8"/>
      <c r="F84" s="188"/>
      <c r="H84" s="209"/>
      <c r="J84" s="8"/>
      <c r="K84" s="188"/>
      <c r="L84" s="8"/>
      <c r="M84" s="8"/>
      <c r="N84" s="8"/>
      <c r="O84" s="8"/>
      <c r="P84" s="8"/>
      <c r="Q84" s="8"/>
      <c r="R84" s="8"/>
      <c r="S84" s="8"/>
      <c r="T84" s="8"/>
    </row>
    <row r="85" customFormat="false" ht="15" hidden="false" customHeight="false" outlineLevel="0" collapsed="false">
      <c r="B85" s="187"/>
      <c r="C85" s="189"/>
      <c r="D85" s="8"/>
      <c r="E85" s="8"/>
      <c r="F85" s="188"/>
      <c r="H85" s="209"/>
      <c r="J85" s="8"/>
      <c r="K85" s="188"/>
      <c r="L85" s="8"/>
      <c r="M85" s="8"/>
      <c r="N85" s="8"/>
      <c r="O85" s="8"/>
      <c r="P85" s="8"/>
      <c r="Q85" s="8"/>
      <c r="R85" s="8"/>
      <c r="S85" s="8"/>
      <c r="T85" s="8"/>
    </row>
    <row r="86" customFormat="false" ht="15" hidden="false" customHeight="false" outlineLevel="0" collapsed="false">
      <c r="B86" s="187"/>
      <c r="C86" s="189"/>
      <c r="D86" s="8"/>
      <c r="E86" s="8"/>
      <c r="F86" s="188"/>
      <c r="H86" s="209"/>
      <c r="J86" s="8"/>
      <c r="K86" s="188"/>
      <c r="L86" s="8"/>
      <c r="M86" s="8"/>
      <c r="N86" s="8"/>
      <c r="O86" s="8"/>
      <c r="P86" s="8"/>
      <c r="Q86" s="8"/>
      <c r="R86" s="8"/>
      <c r="S86" s="8"/>
      <c r="T86" s="8"/>
    </row>
    <row r="87" customFormat="false" ht="15" hidden="false" customHeight="false" outlineLevel="0" collapsed="false">
      <c r="B87" s="187"/>
      <c r="C87" s="189"/>
      <c r="D87" s="8"/>
      <c r="E87" s="8"/>
      <c r="F87" s="188"/>
      <c r="H87" s="209"/>
      <c r="J87" s="8"/>
      <c r="K87" s="188"/>
      <c r="L87" s="8"/>
      <c r="M87" s="8"/>
      <c r="N87" s="8"/>
      <c r="O87" s="8"/>
      <c r="P87" s="8"/>
      <c r="Q87" s="8"/>
      <c r="R87" s="8"/>
      <c r="S87" s="8"/>
      <c r="T87" s="8"/>
    </row>
    <row r="88" customFormat="false" ht="15" hidden="false" customHeight="false" outlineLevel="0" collapsed="false">
      <c r="B88" s="187"/>
      <c r="C88" s="189"/>
      <c r="D88" s="8"/>
      <c r="E88" s="8"/>
      <c r="F88" s="188"/>
      <c r="H88" s="209"/>
      <c r="J88" s="8"/>
      <c r="K88" s="188"/>
      <c r="L88" s="8"/>
      <c r="M88" s="8"/>
      <c r="N88" s="8"/>
      <c r="O88" s="8"/>
      <c r="P88" s="8"/>
      <c r="Q88" s="8"/>
      <c r="R88" s="8"/>
      <c r="S88" s="8"/>
      <c r="T88" s="8"/>
    </row>
    <row r="89" customFormat="false" ht="15" hidden="false" customHeight="false" outlineLevel="0" collapsed="false">
      <c r="B89" s="187"/>
      <c r="C89" s="189"/>
      <c r="D89" s="8"/>
      <c r="E89" s="8"/>
      <c r="F89" s="188"/>
      <c r="H89" s="209"/>
      <c r="J89" s="8"/>
      <c r="K89" s="188"/>
      <c r="L89" s="8"/>
      <c r="M89" s="8"/>
      <c r="N89" s="8"/>
      <c r="O89" s="8"/>
      <c r="P89" s="8"/>
      <c r="Q89" s="8"/>
      <c r="R89" s="8"/>
      <c r="S89" s="8"/>
      <c r="T89" s="8"/>
    </row>
    <row r="90" customFormat="false" ht="15" hidden="false" customHeight="false" outlineLevel="0" collapsed="false">
      <c r="B90" s="187" t="n">
        <v>1978</v>
      </c>
      <c r="C90" s="189" t="n">
        <v>6</v>
      </c>
      <c r="D90" s="8" t="n">
        <v>11</v>
      </c>
      <c r="E90" s="8" t="n">
        <v>188</v>
      </c>
      <c r="F90" s="188" t="n">
        <f aca="false">PRODUCT(E90/D90)</f>
        <v>17.0909090909091</v>
      </c>
      <c r="H90" s="209"/>
      <c r="J90" s="8"/>
      <c r="K90" s="188"/>
      <c r="L90" s="8"/>
      <c r="M90" s="8"/>
      <c r="N90" s="8"/>
      <c r="O90" s="8"/>
      <c r="P90" s="8"/>
      <c r="Q90" s="8"/>
      <c r="R90" s="8"/>
      <c r="S90" s="8"/>
      <c r="T90" s="8"/>
    </row>
    <row r="91" customFormat="false" ht="15" hidden="false" customHeight="false" outlineLevel="0" collapsed="false">
      <c r="B91" s="187" t="n">
        <v>1979</v>
      </c>
      <c r="C91" s="189" t="n">
        <v>4</v>
      </c>
      <c r="D91" s="8"/>
      <c r="E91" s="8"/>
      <c r="F91" s="188"/>
      <c r="H91" s="209"/>
      <c r="J91" s="8"/>
      <c r="K91" s="188"/>
      <c r="L91" s="8"/>
      <c r="M91" s="8"/>
      <c r="N91" s="8"/>
      <c r="O91" s="8"/>
      <c r="P91" s="8"/>
    </row>
    <row r="92" customFormat="false" ht="15" hidden="false" customHeight="false" outlineLevel="0" collapsed="false">
      <c r="B92" s="187" t="n">
        <v>1980</v>
      </c>
      <c r="C92" s="189" t="n">
        <v>4</v>
      </c>
      <c r="D92" s="8"/>
      <c r="E92" s="8"/>
      <c r="F92" s="188"/>
      <c r="H92" s="209"/>
      <c r="J92" s="8"/>
      <c r="K92" s="188"/>
      <c r="L92" s="8"/>
      <c r="M92" s="8"/>
      <c r="N92" s="8"/>
      <c r="O92" s="8"/>
      <c r="P92" s="8"/>
    </row>
    <row r="93" customFormat="false" ht="15" hidden="false" customHeight="false" outlineLevel="0" collapsed="false">
      <c r="B93" s="187" t="n">
        <v>1981</v>
      </c>
      <c r="C93" s="189" t="n">
        <v>4</v>
      </c>
      <c r="D93" s="8" t="n">
        <v>4</v>
      </c>
      <c r="E93" s="8" t="n">
        <v>58</v>
      </c>
      <c r="F93" s="188" t="n">
        <f aca="false">PRODUCT(E93/D93)</f>
        <v>14.5</v>
      </c>
      <c r="H93" s="209"/>
      <c r="J93" s="8"/>
      <c r="K93" s="188"/>
      <c r="L93" s="8"/>
      <c r="M93" s="8"/>
      <c r="N93" s="8"/>
      <c r="O93" s="8"/>
      <c r="P93" s="8"/>
    </row>
    <row r="94" customFormat="false" ht="15" hidden="false" customHeight="false" outlineLevel="0" collapsed="false">
      <c r="B94" s="187" t="n">
        <v>1982</v>
      </c>
      <c r="C94" s="189" t="n">
        <v>4</v>
      </c>
      <c r="D94" s="8" t="n">
        <v>4</v>
      </c>
      <c r="E94" s="8" t="n">
        <v>56</v>
      </c>
      <c r="F94" s="188" t="n">
        <f aca="false">PRODUCT(E94/D94)</f>
        <v>14</v>
      </c>
      <c r="H94" s="209"/>
      <c r="J94" s="8"/>
      <c r="K94" s="188"/>
      <c r="L94" s="8"/>
      <c r="M94" s="8"/>
      <c r="N94" s="8"/>
      <c r="O94" s="8"/>
      <c r="P94" s="8"/>
    </row>
    <row r="95" customFormat="false" ht="15" hidden="false" customHeight="false" outlineLevel="0" collapsed="false">
      <c r="B95" s="187" t="n">
        <v>1983</v>
      </c>
      <c r="C95" s="189" t="n">
        <v>4</v>
      </c>
      <c r="D95" s="8" t="n">
        <v>5</v>
      </c>
      <c r="E95" s="8" t="n">
        <v>71</v>
      </c>
      <c r="F95" s="188" t="n">
        <f aca="false">PRODUCT(E95/D95)</f>
        <v>14.2</v>
      </c>
      <c r="H95" s="209"/>
      <c r="J95" s="8"/>
      <c r="K95" s="188"/>
      <c r="L95" s="8"/>
      <c r="M95" s="8"/>
      <c r="N95" s="8"/>
      <c r="O95" s="8"/>
      <c r="P95" s="8"/>
    </row>
    <row r="96" customFormat="false" ht="15" hidden="false" customHeight="false" outlineLevel="0" collapsed="false">
      <c r="B96" s="187" t="n">
        <v>1984</v>
      </c>
      <c r="C96" s="189" t="n">
        <v>4</v>
      </c>
      <c r="D96" s="8" t="n">
        <v>4</v>
      </c>
      <c r="E96" s="8" t="n">
        <v>63</v>
      </c>
      <c r="F96" s="188" t="n">
        <f aca="false">PRODUCT(E96/D96)</f>
        <v>15.75</v>
      </c>
      <c r="H96" s="209"/>
      <c r="J96" s="8"/>
      <c r="K96" s="188"/>
      <c r="L96" s="8"/>
      <c r="M96" s="8"/>
      <c r="N96" s="8"/>
      <c r="O96" s="8"/>
      <c r="P96" s="8"/>
    </row>
    <row r="97" customFormat="false" ht="15" hidden="false" customHeight="false" outlineLevel="0" collapsed="false">
      <c r="B97" s="187" t="n">
        <v>1985</v>
      </c>
      <c r="C97" s="189" t="n">
        <v>5</v>
      </c>
      <c r="D97" s="8" t="n">
        <v>3</v>
      </c>
      <c r="E97" s="8" t="n">
        <v>22</v>
      </c>
      <c r="F97" s="188" t="n">
        <f aca="false">PRODUCT(E97/D97)</f>
        <v>7.33333333333333</v>
      </c>
      <c r="G97" s="5" t="s">
        <v>181</v>
      </c>
      <c r="H97" s="209"/>
      <c r="J97" s="8"/>
      <c r="K97" s="188"/>
      <c r="L97" s="8"/>
      <c r="S97" s="9"/>
      <c r="T97" s="9"/>
    </row>
    <row r="98" customFormat="false" ht="15" hidden="false" customHeight="false" outlineLevel="0" collapsed="false">
      <c r="B98" s="187"/>
      <c r="C98" s="189"/>
      <c r="D98" s="8"/>
      <c r="E98" s="8"/>
      <c r="F98" s="188"/>
      <c r="H98" s="209"/>
      <c r="J98" s="8"/>
      <c r="K98" s="188"/>
      <c r="L98" s="8"/>
      <c r="S98" s="9"/>
      <c r="T98" s="9"/>
    </row>
    <row r="99" customFormat="false" ht="15" hidden="false" customHeight="false" outlineLevel="0" collapsed="false">
      <c r="B99" s="187" t="n">
        <v>1991</v>
      </c>
      <c r="C99" s="189" t="n">
        <v>4</v>
      </c>
      <c r="D99" s="8" t="n">
        <v>4</v>
      </c>
      <c r="E99" s="8" t="n">
        <v>63</v>
      </c>
      <c r="F99" s="188" t="n">
        <f aca="false">PRODUCT(E99/D99)</f>
        <v>15.75</v>
      </c>
      <c r="H99" s="209"/>
      <c r="J99" s="8"/>
      <c r="K99" s="188"/>
      <c r="L99" s="8"/>
    </row>
    <row r="100" customFormat="false" ht="15" hidden="false" customHeight="false" outlineLevel="0" collapsed="false">
      <c r="B100" s="187" t="n">
        <v>1992</v>
      </c>
      <c r="C100" s="189" t="n">
        <v>4</v>
      </c>
      <c r="D100" s="8" t="n">
        <v>4</v>
      </c>
      <c r="E100" s="8" t="n">
        <v>69</v>
      </c>
      <c r="F100" s="188" t="n">
        <f aca="false">PRODUCT(E100/D100)</f>
        <v>17.25</v>
      </c>
      <c r="H100" s="209"/>
      <c r="J100" s="8"/>
      <c r="K100" s="188"/>
      <c r="L100" s="8"/>
    </row>
    <row r="101" customFormat="false" ht="15" hidden="false" customHeight="false" outlineLevel="0" collapsed="false">
      <c r="B101" s="187"/>
      <c r="C101" s="189"/>
      <c r="D101" s="8"/>
      <c r="E101" s="8"/>
      <c r="F101" s="188"/>
      <c r="H101" s="209"/>
      <c r="J101" s="8"/>
      <c r="K101" s="188"/>
      <c r="L101" s="8"/>
    </row>
    <row r="102" customFormat="false" ht="15" hidden="false" customHeight="false" outlineLevel="0" collapsed="false">
      <c r="B102" s="187" t="n">
        <v>1994</v>
      </c>
      <c r="C102" s="189" t="n">
        <v>2</v>
      </c>
      <c r="D102" s="8" t="n">
        <v>1</v>
      </c>
      <c r="E102" s="8" t="n">
        <v>22</v>
      </c>
      <c r="F102" s="188" t="n">
        <f aca="false">PRODUCT(E102/D102)</f>
        <v>22</v>
      </c>
      <c r="H102" s="187" t="n">
        <v>2</v>
      </c>
      <c r="I102" s="8" t="n">
        <v>1</v>
      </c>
      <c r="J102" s="8" t="n">
        <v>31</v>
      </c>
      <c r="K102" s="188" t="n">
        <f aca="false">PRODUCT(J102/I102)</f>
        <v>31</v>
      </c>
      <c r="L102" s="8"/>
    </row>
    <row r="103" customFormat="false" ht="15" hidden="false" customHeight="false" outlineLevel="0" collapsed="false">
      <c r="B103" s="187"/>
      <c r="C103" s="189"/>
      <c r="D103" s="8"/>
      <c r="E103" s="8"/>
      <c r="F103" s="188"/>
      <c r="H103" s="209"/>
      <c r="J103" s="8"/>
      <c r="K103" s="188"/>
      <c r="L103" s="8"/>
    </row>
    <row r="104" customFormat="false" ht="15" hidden="false" customHeight="false" outlineLevel="0" collapsed="false">
      <c r="B104" s="187" t="n">
        <v>1998</v>
      </c>
      <c r="C104" s="189" t="n">
        <v>4</v>
      </c>
      <c r="D104" s="8" t="n">
        <v>6</v>
      </c>
      <c r="E104" s="8" t="n">
        <v>123</v>
      </c>
      <c r="F104" s="188" t="n">
        <f aca="false">PRODUCT(E104/D104)</f>
        <v>20.5</v>
      </c>
      <c r="H104" s="209"/>
      <c r="J104" s="8"/>
      <c r="K104" s="188"/>
    </row>
    <row r="105" customFormat="false" ht="15" hidden="false" customHeight="false" outlineLevel="0" collapsed="false">
      <c r="B105" s="187" t="n">
        <v>1999</v>
      </c>
      <c r="C105" s="189" t="n">
        <v>4</v>
      </c>
      <c r="D105" s="8" t="n">
        <v>4</v>
      </c>
      <c r="E105" s="8" t="n">
        <v>66</v>
      </c>
      <c r="F105" s="188" t="n">
        <f aca="false">PRODUCT(E105/D105)</f>
        <v>16.5</v>
      </c>
      <c r="H105" s="209"/>
      <c r="J105" s="8"/>
      <c r="K105" s="188"/>
    </row>
    <row r="106" customFormat="false" ht="15" hidden="false" customHeight="false" outlineLevel="0" collapsed="false">
      <c r="B106" s="187" t="n">
        <v>2000</v>
      </c>
      <c r="C106" s="189" t="n">
        <v>20</v>
      </c>
      <c r="D106" s="8" t="n">
        <v>34</v>
      </c>
      <c r="E106" s="8" t="n">
        <v>636</v>
      </c>
      <c r="F106" s="188" t="n">
        <f aca="false">PRODUCT(E106/D106)</f>
        <v>18.7058823529412</v>
      </c>
      <c r="H106" s="209"/>
      <c r="J106" s="8"/>
      <c r="K106" s="188"/>
      <c r="Q106" s="8"/>
    </row>
    <row r="107" customFormat="false" ht="15" hidden="false" customHeight="false" outlineLevel="0" collapsed="false">
      <c r="B107" s="187" t="n">
        <v>2001</v>
      </c>
      <c r="C107" s="189" t="n">
        <v>20</v>
      </c>
      <c r="D107" s="8" t="n">
        <v>35</v>
      </c>
      <c r="E107" s="8" t="n">
        <v>718</v>
      </c>
      <c r="F107" s="188" t="n">
        <f aca="false">PRODUCT(E107/D107)</f>
        <v>20.5142857142857</v>
      </c>
      <c r="H107" s="209"/>
      <c r="J107" s="8"/>
      <c r="K107" s="188"/>
      <c r="Q107" s="8"/>
    </row>
    <row r="108" customFormat="false" ht="15" hidden="false" customHeight="false" outlineLevel="0" collapsed="false">
      <c r="B108" s="187" t="n">
        <v>2002</v>
      </c>
      <c r="C108" s="189" t="n">
        <v>20</v>
      </c>
      <c r="D108" s="8" t="n">
        <v>31</v>
      </c>
      <c r="E108" s="8" t="n">
        <v>739</v>
      </c>
      <c r="F108" s="188" t="n">
        <f aca="false">PRODUCT(E108/D108)</f>
        <v>23.8387096774194</v>
      </c>
      <c r="H108" s="187" t="n">
        <v>2</v>
      </c>
      <c r="I108" s="8" t="n">
        <v>1</v>
      </c>
      <c r="J108" s="8" t="n">
        <v>23</v>
      </c>
      <c r="K108" s="188" t="n">
        <f aca="false">PRODUCT(J108/I108)</f>
        <v>23</v>
      </c>
      <c r="Q108" s="8"/>
    </row>
    <row r="109" customFormat="false" ht="15" hidden="false" customHeight="false" outlineLevel="0" collapsed="false">
      <c r="B109" s="187" t="n">
        <v>2003</v>
      </c>
      <c r="C109" s="189" t="n">
        <v>20</v>
      </c>
      <c r="D109" s="8" t="n">
        <v>35</v>
      </c>
      <c r="E109" s="8" t="n">
        <v>679</v>
      </c>
      <c r="F109" s="188" t="n">
        <f aca="false">PRODUCT(E109/D109)</f>
        <v>19.4</v>
      </c>
      <c r="H109" s="187"/>
      <c r="I109" s="8"/>
      <c r="J109" s="8"/>
      <c r="K109" s="188"/>
      <c r="Q109" s="8"/>
    </row>
    <row r="110" customFormat="false" ht="15" hidden="false" customHeight="false" outlineLevel="0" collapsed="false">
      <c r="B110" s="187" t="n">
        <v>2004</v>
      </c>
      <c r="C110" s="189" t="n">
        <v>14</v>
      </c>
      <c r="D110" s="8" t="n">
        <v>17</v>
      </c>
      <c r="E110" s="8" t="n">
        <v>339</v>
      </c>
      <c r="F110" s="188" t="n">
        <f aca="false">PRODUCT(E110/D110)</f>
        <v>19.9411764705882</v>
      </c>
      <c r="H110" s="187"/>
      <c r="I110" s="8"/>
      <c r="J110" s="8"/>
      <c r="K110" s="188"/>
      <c r="Q110" s="8"/>
    </row>
    <row r="111" customFormat="false" ht="15" hidden="false" customHeight="false" outlineLevel="0" collapsed="false">
      <c r="B111" s="187" t="n">
        <v>2005</v>
      </c>
      <c r="C111" s="189" t="n">
        <v>12</v>
      </c>
      <c r="D111" s="8" t="n">
        <v>12</v>
      </c>
      <c r="E111" s="8" t="n">
        <v>243</v>
      </c>
      <c r="F111" s="188" t="n">
        <f aca="false">PRODUCT(E111/D111)</f>
        <v>20.25</v>
      </c>
      <c r="H111" s="187"/>
      <c r="I111" s="8"/>
      <c r="J111" s="8"/>
      <c r="K111" s="188"/>
      <c r="Q111" s="8"/>
    </row>
    <row r="112" customFormat="false" ht="15" hidden="false" customHeight="false" outlineLevel="0" collapsed="false">
      <c r="B112" s="187" t="n">
        <v>2006</v>
      </c>
      <c r="C112" s="189" t="n">
        <v>12</v>
      </c>
      <c r="D112" s="8" t="n">
        <v>14</v>
      </c>
      <c r="E112" s="8" t="n">
        <v>336</v>
      </c>
      <c r="F112" s="188" t="n">
        <f aca="false">PRODUCT(E112/D112)</f>
        <v>24</v>
      </c>
      <c r="H112" s="187"/>
      <c r="I112" s="8"/>
      <c r="J112" s="8"/>
      <c r="K112" s="188"/>
      <c r="Q112" s="8"/>
    </row>
    <row r="113" customFormat="false" ht="15" hidden="false" customHeight="false" outlineLevel="0" collapsed="false">
      <c r="B113" s="187"/>
      <c r="C113" s="189"/>
      <c r="D113" s="8"/>
      <c r="E113" s="8"/>
      <c r="F113" s="188"/>
      <c r="H113" s="187"/>
      <c r="I113" s="8"/>
      <c r="J113" s="8"/>
      <c r="K113" s="188"/>
      <c r="Q113" s="8"/>
    </row>
    <row r="114" customFormat="false" ht="15" hidden="false" customHeight="false" outlineLevel="0" collapsed="false">
      <c r="B114" s="187" t="n">
        <v>2012</v>
      </c>
      <c r="C114" s="189" t="n">
        <v>20</v>
      </c>
      <c r="D114" s="8" t="n">
        <v>30</v>
      </c>
      <c r="E114" s="8" t="n">
        <v>529</v>
      </c>
      <c r="F114" s="188" t="n">
        <f aca="false">PRODUCT(E114/D114)</f>
        <v>17.6333333333333</v>
      </c>
      <c r="H114" s="187"/>
      <c r="I114" s="8"/>
      <c r="J114" s="8"/>
      <c r="K114" s="188"/>
      <c r="Q114" s="8"/>
    </row>
    <row r="115" customFormat="false" ht="15" hidden="false" customHeight="false" outlineLevel="0" collapsed="false">
      <c r="B115" s="187" t="n">
        <v>2013</v>
      </c>
      <c r="C115" s="189" t="n">
        <v>20</v>
      </c>
      <c r="D115" s="8" t="n">
        <v>30</v>
      </c>
      <c r="E115" s="8" t="n">
        <v>504</v>
      </c>
      <c r="F115" s="188" t="n">
        <f aca="false">PRODUCT(E115/D115)</f>
        <v>16.8</v>
      </c>
      <c r="H115" s="187"/>
      <c r="I115" s="8"/>
      <c r="J115" s="8"/>
      <c r="K115" s="188"/>
      <c r="Q115" s="8"/>
    </row>
    <row r="116" customFormat="false" ht="15" hidden="false" customHeight="false" outlineLevel="0" collapsed="false">
      <c r="B116" s="187" t="n">
        <v>2014</v>
      </c>
      <c r="C116" s="189" t="n">
        <v>20</v>
      </c>
      <c r="D116" s="8" t="n">
        <v>32</v>
      </c>
      <c r="E116" s="8" t="n">
        <v>446</v>
      </c>
      <c r="F116" s="188" t="n">
        <f aca="false">PRODUCT(E116/D116)</f>
        <v>13.9375</v>
      </c>
      <c r="H116" s="187"/>
      <c r="I116" s="8"/>
      <c r="J116" s="8"/>
      <c r="K116" s="188"/>
      <c r="Q116" s="8"/>
    </row>
    <row r="117" customFormat="false" ht="15" hidden="false" customHeight="false" outlineLevel="0" collapsed="false">
      <c r="B117" s="187" t="n">
        <v>2015</v>
      </c>
      <c r="C117" s="189" t="n">
        <v>20</v>
      </c>
      <c r="D117" s="8" t="n">
        <v>30</v>
      </c>
      <c r="E117" s="8" t="n">
        <v>565</v>
      </c>
      <c r="F117" s="188" t="n">
        <f aca="false">PRODUCT(E117/D117)</f>
        <v>18.8333333333333</v>
      </c>
      <c r="H117" s="187"/>
      <c r="I117" s="8"/>
      <c r="J117" s="8"/>
      <c r="K117" s="188"/>
      <c r="Q117" s="8"/>
    </row>
    <row r="118" customFormat="false" ht="15" hidden="false" customHeight="false" outlineLevel="0" collapsed="false">
      <c r="B118" s="187" t="n">
        <v>2016</v>
      </c>
      <c r="C118" s="189" t="n">
        <v>16</v>
      </c>
      <c r="D118" s="8" t="n">
        <v>26</v>
      </c>
      <c r="E118" s="8" t="n">
        <v>441</v>
      </c>
      <c r="F118" s="188" t="n">
        <f aca="false">PRODUCT(E118/D118)</f>
        <v>16.9615384615385</v>
      </c>
      <c r="H118" s="187"/>
      <c r="I118" s="8"/>
      <c r="J118" s="8"/>
      <c r="K118" s="188"/>
      <c r="Q118" s="8"/>
    </row>
    <row r="119" customFormat="false" ht="15" hidden="false" customHeight="false" outlineLevel="0" collapsed="false">
      <c r="B119" s="187" t="n">
        <v>2017</v>
      </c>
      <c r="C119" s="189" t="n">
        <v>20</v>
      </c>
      <c r="D119" s="8" t="n">
        <v>33</v>
      </c>
      <c r="E119" s="8" t="n">
        <v>577</v>
      </c>
      <c r="F119" s="188" t="n">
        <f aca="false">PRODUCT(E119/D119)</f>
        <v>17.4848484848485</v>
      </c>
      <c r="H119" s="187"/>
      <c r="I119" s="8"/>
      <c r="J119" s="8"/>
      <c r="K119" s="188"/>
      <c r="Q119" s="8"/>
    </row>
    <row r="120" customFormat="false" ht="15" hidden="false" customHeight="false" outlineLevel="0" collapsed="false">
      <c r="B120" s="187" t="n">
        <v>2018</v>
      </c>
      <c r="C120" s="189" t="n">
        <v>20</v>
      </c>
      <c r="D120" s="8" t="n">
        <v>31</v>
      </c>
      <c r="E120" s="8" t="n">
        <v>601</v>
      </c>
      <c r="F120" s="188" t="n">
        <f aca="false">PRODUCT(E120/D120)</f>
        <v>19.3870967741935</v>
      </c>
      <c r="H120" s="187"/>
      <c r="I120" s="8"/>
      <c r="J120" s="8"/>
      <c r="K120" s="188"/>
      <c r="Q120" s="8"/>
    </row>
    <row r="121" customFormat="false" ht="15" hidden="false" customHeight="false" outlineLevel="0" collapsed="false">
      <c r="B121" s="187" t="n">
        <v>2019</v>
      </c>
      <c r="C121" s="189" t="n">
        <v>20</v>
      </c>
      <c r="D121" s="8" t="n">
        <v>32</v>
      </c>
      <c r="E121" s="8" t="n">
        <v>698</v>
      </c>
      <c r="F121" s="188" t="n">
        <f aca="false">PRODUCT(E121/D121)</f>
        <v>21.8125</v>
      </c>
      <c r="H121" s="187" t="n">
        <v>2</v>
      </c>
      <c r="I121" s="8" t="n">
        <v>1</v>
      </c>
      <c r="J121" s="8" t="n">
        <v>45</v>
      </c>
      <c r="K121" s="188" t="n">
        <f aca="false">PRODUCT(J121/I121)</f>
        <v>45</v>
      </c>
      <c r="Q121" s="8"/>
    </row>
    <row r="122" customFormat="false" ht="15" hidden="false" customHeight="false" outlineLevel="0" collapsed="false">
      <c r="B122" s="187" t="n">
        <v>2020</v>
      </c>
      <c r="C122" s="189" t="n">
        <v>12</v>
      </c>
      <c r="D122" s="8" t="n">
        <v>13</v>
      </c>
      <c r="E122" s="8" t="n">
        <v>296</v>
      </c>
      <c r="F122" s="188" t="n">
        <f aca="false">PRODUCT(E122/D122)</f>
        <v>22.7692307692308</v>
      </c>
      <c r="H122" s="187"/>
      <c r="I122" s="8"/>
      <c r="J122" s="8"/>
      <c r="K122" s="188"/>
    </row>
    <row r="123" customFormat="false" ht="15" hidden="false" customHeight="false" outlineLevel="0" collapsed="false">
      <c r="B123" s="187" t="n">
        <v>2021</v>
      </c>
      <c r="C123" s="189" t="n">
        <v>15</v>
      </c>
      <c r="D123" s="8" t="n">
        <v>22</v>
      </c>
      <c r="E123" s="8" t="n">
        <v>413</v>
      </c>
      <c r="F123" s="188" t="n">
        <f aca="false">PRODUCT(E123/D123)</f>
        <v>18.7727272727273</v>
      </c>
      <c r="H123" s="187"/>
      <c r="I123" s="8"/>
      <c r="J123" s="8"/>
      <c r="K123" s="188"/>
      <c r="V123" s="8"/>
      <c r="W123" s="8"/>
      <c r="X123" s="8"/>
      <c r="Y123" s="8"/>
      <c r="Z123" s="8"/>
      <c r="AA123" s="8"/>
    </row>
    <row r="124" customFormat="false" ht="15" hidden="false" customHeight="false" outlineLevel="0" collapsed="false">
      <c r="B124" s="187" t="n">
        <v>2022</v>
      </c>
      <c r="C124" s="189" t="n">
        <v>25</v>
      </c>
      <c r="D124" s="8" t="n">
        <v>42</v>
      </c>
      <c r="E124" s="8" t="n">
        <v>837</v>
      </c>
      <c r="F124" s="188" t="n">
        <v>19.9285714285714</v>
      </c>
      <c r="H124" s="187"/>
      <c r="I124" s="8"/>
      <c r="J124" s="8"/>
      <c r="K124" s="188"/>
      <c r="V124" s="8"/>
      <c r="W124" s="8"/>
      <c r="X124" s="8"/>
      <c r="Y124" s="8"/>
      <c r="Z124" s="8"/>
      <c r="AA124" s="8"/>
    </row>
    <row r="125" customFormat="false" ht="15" hidden="false" customHeight="false" outlineLevel="0" collapsed="false">
      <c r="B125" s="187" t="n">
        <v>2023</v>
      </c>
      <c r="C125" s="189" t="n">
        <v>25</v>
      </c>
      <c r="D125" s="8" t="n">
        <v>54</v>
      </c>
      <c r="E125" s="8" t="n">
        <v>850</v>
      </c>
      <c r="F125" s="188" t="n">
        <f aca="false">PRODUCT(E125/D125)</f>
        <v>15.7407407407407</v>
      </c>
      <c r="H125" s="187"/>
      <c r="I125" s="8"/>
      <c r="J125" s="8"/>
      <c r="K125" s="188"/>
      <c r="V125" s="8"/>
      <c r="W125" s="8"/>
      <c r="X125" s="8"/>
      <c r="Y125" s="8"/>
      <c r="Z125" s="8"/>
      <c r="AA125" s="8"/>
    </row>
    <row r="126" customFormat="false" ht="15" hidden="false" customHeight="false" outlineLevel="0" collapsed="false">
      <c r="B126" s="187" t="n">
        <v>2024</v>
      </c>
      <c r="C126" s="189" t="n">
        <v>25</v>
      </c>
      <c r="D126" s="8" t="n">
        <v>42</v>
      </c>
      <c r="E126" s="8" t="n">
        <v>885</v>
      </c>
      <c r="F126" s="188" t="n">
        <f aca="false">PRODUCT(E126/D126)</f>
        <v>21.0714285714286</v>
      </c>
      <c r="H126" s="187"/>
      <c r="I126" s="8"/>
      <c r="J126" s="8"/>
      <c r="K126" s="188"/>
      <c r="V126" s="8"/>
      <c r="W126" s="8"/>
      <c r="X126" s="8"/>
      <c r="Y126" s="8"/>
      <c r="Z126" s="8"/>
      <c r="AA126" s="8"/>
    </row>
    <row r="127" customFormat="false" ht="15" hidden="false" customHeight="false" outlineLevel="0" collapsed="false">
      <c r="B127" s="187" t="n">
        <v>2025</v>
      </c>
      <c r="C127" s="189" t="n">
        <v>25</v>
      </c>
      <c r="D127" s="8" t="n">
        <v>41</v>
      </c>
      <c r="E127" s="8" t="n">
        <v>711</v>
      </c>
      <c r="F127" s="188" t="n">
        <f aca="false">PRODUCT(E127/D127)</f>
        <v>17.3414634146341</v>
      </c>
      <c r="H127" s="187"/>
      <c r="I127" s="8"/>
      <c r="J127" s="8"/>
      <c r="K127" s="188"/>
      <c r="V127" s="8"/>
      <c r="W127" s="8"/>
      <c r="X127" s="8"/>
      <c r="Y127" s="8"/>
      <c r="Z127" s="8"/>
      <c r="AA127" s="8"/>
    </row>
    <row r="128" customFormat="false" ht="15" hidden="false" customHeight="false" outlineLevel="0" collapsed="false">
      <c r="B128" s="193" t="n">
        <f aca="false">COUNT(B73:B127)</f>
        <v>43</v>
      </c>
      <c r="C128" s="194" t="n">
        <f aca="false">SUM(C73:C127)</f>
        <v>494</v>
      </c>
      <c r="D128" s="194" t="n">
        <f aca="false">SUM(D73:D127)</f>
        <v>733</v>
      </c>
      <c r="E128" s="194" t="n">
        <f aca="false">SUM(E73:E127)</f>
        <v>13734</v>
      </c>
      <c r="F128" s="195" t="n">
        <f aca="false">PRODUCT(E128/D128)</f>
        <v>18.7366984993179</v>
      </c>
      <c r="H128" s="193" t="n">
        <f aca="false">SUM(H73:H127)</f>
        <v>6</v>
      </c>
      <c r="I128" s="194" t="n">
        <f aca="false">SUM(I73:I127)</f>
        <v>3</v>
      </c>
      <c r="J128" s="194" t="n">
        <f aca="false">SUM(J73:J127)</f>
        <v>99</v>
      </c>
      <c r="K128" s="195" t="n">
        <f aca="false">PRODUCT(J128/I128)</f>
        <v>33</v>
      </c>
      <c r="V128" s="8"/>
      <c r="W128" s="8"/>
      <c r="X128" s="8"/>
      <c r="Y128" s="8"/>
      <c r="Z128" s="8"/>
      <c r="AA128" s="8"/>
    </row>
    <row r="129" customFormat="false" ht="15" hidden="false" customHeight="false" outlineLevel="0" collapsed="false">
      <c r="B129" s="8"/>
      <c r="C129" s="8"/>
      <c r="D129" s="8"/>
      <c r="E129" s="8"/>
      <c r="F129" s="8"/>
      <c r="V129" s="8"/>
      <c r="W129" s="8"/>
      <c r="X129" s="8"/>
      <c r="Y129" s="8"/>
      <c r="Z129" s="8"/>
      <c r="AA129" s="8"/>
    </row>
    <row r="130" customFormat="false" ht="15" hidden="false" customHeight="false" outlineLevel="0" collapsed="false">
      <c r="B130" s="8"/>
      <c r="C130" s="8"/>
      <c r="D130" s="8"/>
      <c r="E130" s="8"/>
      <c r="F130" s="8"/>
      <c r="G130" s="8"/>
      <c r="V130" s="8"/>
      <c r="W130" s="8"/>
      <c r="X130" s="8"/>
      <c r="Y130" s="8"/>
      <c r="Z130" s="8"/>
      <c r="AA130" s="8"/>
    </row>
    <row r="131" customFormat="false" ht="15" hidden="false" customHeight="false" outlineLevel="0" collapsed="false">
      <c r="B131" s="8"/>
      <c r="C131" s="8"/>
      <c r="D131" s="8"/>
      <c r="E131" s="8"/>
      <c r="F131" s="8"/>
      <c r="G131" s="8"/>
      <c r="V131" s="8"/>
      <c r="W131" s="8"/>
      <c r="X131" s="8"/>
      <c r="Y131" s="8"/>
      <c r="Z131" s="8"/>
      <c r="AA131" s="8"/>
    </row>
    <row r="132" customFormat="false" ht="15" hidden="false" customHeight="false" outlineLevel="0" collapsed="false">
      <c r="B132" s="8"/>
      <c r="C132" s="8"/>
      <c r="D132" s="8"/>
      <c r="E132" s="8"/>
      <c r="F132" s="8"/>
      <c r="G132" s="8"/>
      <c r="V132" s="8"/>
      <c r="W132" s="8"/>
      <c r="X132" s="8"/>
      <c r="Y132" s="8"/>
      <c r="Z132" s="8"/>
      <c r="AA132" s="8"/>
    </row>
    <row r="133" customFormat="false" ht="15" hidden="false" customHeight="false" outlineLevel="0" collapsed="false">
      <c r="B133" s="8"/>
      <c r="C133" s="8"/>
      <c r="D133" s="8"/>
      <c r="E133" s="8"/>
      <c r="F133" s="8"/>
      <c r="G133" s="8"/>
      <c r="V133" s="8"/>
      <c r="W133" s="8"/>
      <c r="X133" s="8"/>
      <c r="Y133" s="8"/>
      <c r="Z133" s="8"/>
      <c r="AA133" s="8"/>
    </row>
    <row r="134" customFormat="false" ht="15" hidden="false" customHeight="false" outlineLevel="0" collapsed="false">
      <c r="B134" s="8"/>
      <c r="C134" s="8"/>
      <c r="D134" s="8"/>
      <c r="E134" s="8"/>
      <c r="F134" s="8"/>
      <c r="G134" s="8"/>
      <c r="V134" s="8"/>
      <c r="W134" s="8"/>
      <c r="X134" s="8"/>
      <c r="Y134" s="8"/>
      <c r="Z134" s="8"/>
      <c r="AA134" s="8"/>
    </row>
    <row r="135" customFormat="false" ht="15" hidden="false" customHeight="false" outlineLevel="0" collapsed="false">
      <c r="B135" s="8"/>
      <c r="C135" s="8"/>
      <c r="D135" s="8"/>
      <c r="E135" s="8"/>
      <c r="F135" s="8"/>
      <c r="G135" s="8"/>
      <c r="V135" s="8"/>
      <c r="W135" s="8"/>
      <c r="X135" s="8"/>
      <c r="Y135" s="8"/>
      <c r="Z135" s="8"/>
      <c r="AA135" s="8"/>
    </row>
    <row r="136" customFormat="false" ht="15" hidden="false" customHeight="false" outlineLevel="0" collapsed="false">
      <c r="B136" s="8"/>
      <c r="C136" s="8"/>
      <c r="D136" s="8"/>
      <c r="E136" s="8"/>
      <c r="F136" s="8"/>
      <c r="G136" s="8"/>
      <c r="V136" s="8"/>
      <c r="W136" s="8"/>
      <c r="X136" s="8"/>
      <c r="Y136" s="8"/>
      <c r="Z136" s="8"/>
      <c r="AA136" s="8"/>
    </row>
    <row r="137" customFormat="false" ht="15" hidden="false" customHeight="false" outlineLevel="0" collapsed="false">
      <c r="B137" s="8"/>
      <c r="C137" s="8"/>
      <c r="D137" s="8"/>
      <c r="E137" s="8"/>
      <c r="F137" s="8"/>
      <c r="G137" s="8"/>
      <c r="V137" s="8"/>
      <c r="W137" s="8"/>
      <c r="X137" s="8"/>
      <c r="Y137" s="8"/>
      <c r="Z137" s="8"/>
      <c r="AA137" s="8"/>
    </row>
    <row r="138" customFormat="false" ht="15" hidden="false" customHeight="false" outlineLevel="0" collapsed="false">
      <c r="B138" s="8"/>
      <c r="C138" s="8"/>
      <c r="D138" s="8"/>
      <c r="E138" s="8"/>
      <c r="F138" s="8"/>
      <c r="G138" s="8"/>
      <c r="V138" s="8"/>
      <c r="W138" s="8"/>
      <c r="X138" s="8"/>
      <c r="Y138" s="8"/>
      <c r="Z138" s="8"/>
      <c r="AA138" s="8"/>
    </row>
    <row r="139" customFormat="false" ht="15" hidden="false" customHeight="false" outlineLevel="0" collapsed="false">
      <c r="B139" s="8"/>
      <c r="C139" s="8"/>
      <c r="D139" s="8"/>
      <c r="E139" s="8"/>
      <c r="F139" s="8"/>
      <c r="G139" s="8"/>
      <c r="V139" s="8"/>
      <c r="W139" s="8"/>
      <c r="X139" s="8"/>
      <c r="Y139" s="8"/>
      <c r="Z139" s="8"/>
      <c r="AA139" s="8"/>
    </row>
    <row r="140" customFormat="false" ht="15" hidden="false" customHeight="false" outlineLevel="0" collapsed="false">
      <c r="B140" s="8"/>
      <c r="C140" s="8"/>
      <c r="D140" s="8"/>
      <c r="E140" s="8"/>
      <c r="F140" s="8"/>
      <c r="G140" s="8"/>
      <c r="V140" s="8"/>
      <c r="W140" s="8"/>
      <c r="X140" s="8"/>
      <c r="Y140" s="8"/>
      <c r="Z140" s="8"/>
      <c r="AA140" s="8"/>
    </row>
    <row r="141" customFormat="false" ht="15" hidden="false" customHeight="false" outlineLevel="0" collapsed="false">
      <c r="B141" s="8"/>
      <c r="C141" s="8"/>
      <c r="D141" s="8"/>
      <c r="E141" s="8"/>
      <c r="F141" s="8"/>
      <c r="G141" s="8"/>
      <c r="V141" s="8"/>
      <c r="W141" s="8"/>
      <c r="X141" s="8"/>
      <c r="Y141" s="8"/>
      <c r="Z141" s="8"/>
      <c r="AA141" s="8"/>
    </row>
    <row r="142" customFormat="false" ht="15" hidden="false" customHeight="false" outlineLevel="0" collapsed="false">
      <c r="B142" s="8"/>
      <c r="C142" s="8"/>
      <c r="D142" s="8"/>
      <c r="E142" s="8"/>
      <c r="F142" s="8"/>
      <c r="G142" s="8"/>
      <c r="V142" s="8"/>
      <c r="W142" s="8"/>
      <c r="X142" s="8"/>
      <c r="Y142" s="8"/>
      <c r="Z142" s="8"/>
      <c r="AA142" s="8"/>
    </row>
    <row r="143" customFormat="false" ht="15" hidden="false" customHeight="false" outlineLevel="0" collapsed="false">
      <c r="B143" s="8"/>
      <c r="C143" s="8"/>
      <c r="D143" s="8"/>
      <c r="E143" s="8"/>
      <c r="F143" s="8"/>
      <c r="G143" s="8"/>
      <c r="V143" s="8"/>
      <c r="W143" s="8"/>
      <c r="X143" s="8"/>
      <c r="Y143" s="8"/>
      <c r="Z143" s="8"/>
      <c r="AA143" s="8"/>
    </row>
    <row r="144" customFormat="false" ht="15" hidden="false" customHeight="false" outlineLevel="0" collapsed="false">
      <c r="B144" s="8"/>
      <c r="C144" s="8"/>
      <c r="D144" s="8"/>
      <c r="E144" s="8"/>
      <c r="F144" s="8"/>
      <c r="G144" s="8"/>
      <c r="V144" s="8"/>
      <c r="W144" s="8"/>
      <c r="X144" s="8"/>
      <c r="Y144" s="8"/>
      <c r="Z144" s="8"/>
      <c r="AA144" s="8"/>
    </row>
    <row r="145" customFormat="false" ht="15" hidden="false" customHeight="false" outlineLevel="0" collapsed="false">
      <c r="B145" s="8"/>
      <c r="C145" s="8"/>
      <c r="D145" s="8"/>
      <c r="E145" s="8"/>
      <c r="F145" s="8"/>
      <c r="G145" s="8"/>
      <c r="V145" s="8"/>
      <c r="W145" s="8"/>
      <c r="X145" s="8"/>
      <c r="Y145" s="8"/>
      <c r="Z145" s="8"/>
      <c r="AA145" s="8"/>
    </row>
    <row r="146" customFormat="false" ht="15" hidden="false" customHeight="false" outlineLevel="0" collapsed="false">
      <c r="B146" s="8"/>
      <c r="C146" s="8"/>
      <c r="D146" s="8"/>
      <c r="E146" s="8"/>
      <c r="F146" s="8"/>
      <c r="G146" s="8"/>
      <c r="V146" s="8"/>
      <c r="W146" s="8"/>
      <c r="X146" s="8"/>
      <c r="Y146" s="8"/>
      <c r="Z146" s="8"/>
      <c r="AA146" s="8"/>
    </row>
    <row r="147" customFormat="false" ht="15" hidden="false" customHeight="false" outlineLevel="0" collapsed="false">
      <c r="B147" s="8"/>
      <c r="C147" s="8"/>
      <c r="D147" s="8"/>
      <c r="E147" s="8"/>
      <c r="F147" s="8"/>
      <c r="G147" s="8"/>
      <c r="V147" s="8"/>
      <c r="W147" s="8"/>
      <c r="X147" s="8"/>
      <c r="Y147" s="8"/>
      <c r="Z147" s="8"/>
      <c r="AA147" s="8"/>
    </row>
    <row r="148" customFormat="false" ht="15" hidden="false" customHeight="false" outlineLevel="0" collapsed="false">
      <c r="B148" s="8"/>
      <c r="C148" s="8"/>
      <c r="D148" s="8"/>
      <c r="E148" s="8"/>
      <c r="F148" s="8"/>
      <c r="G148" s="8"/>
      <c r="V148" s="8"/>
      <c r="W148" s="8"/>
      <c r="X148" s="8"/>
      <c r="Y148" s="8"/>
      <c r="Z148" s="8"/>
      <c r="AA148" s="8"/>
    </row>
    <row r="149" customFormat="false" ht="15" hidden="false" customHeight="false" outlineLevel="0" collapsed="false">
      <c r="B149" s="8"/>
      <c r="C149" s="8"/>
      <c r="D149" s="8"/>
      <c r="E149" s="8"/>
      <c r="F149" s="8"/>
      <c r="G149" s="8"/>
      <c r="V149" s="8"/>
      <c r="W149" s="8"/>
      <c r="X149" s="8"/>
      <c r="Y149" s="8"/>
      <c r="Z149" s="8"/>
      <c r="AA149" s="8"/>
    </row>
    <row r="150" customFormat="false" ht="15" hidden="false" customHeight="false" outlineLevel="0" collapsed="false">
      <c r="B150" s="8"/>
      <c r="C150" s="8"/>
      <c r="D150" s="8"/>
      <c r="E150" s="8"/>
      <c r="F150" s="8"/>
      <c r="G150" s="8"/>
      <c r="V150" s="8"/>
      <c r="W150" s="8"/>
      <c r="X150" s="8"/>
      <c r="Y150" s="8"/>
      <c r="Z150" s="8"/>
      <c r="AA150" s="8"/>
    </row>
    <row r="151" customFormat="false" ht="15" hidden="false" customHeight="false" outlineLevel="0" collapsed="false">
      <c r="B151" s="8"/>
      <c r="C151" s="8"/>
      <c r="D151" s="8"/>
      <c r="E151" s="8"/>
      <c r="F151" s="8"/>
      <c r="G151" s="8"/>
      <c r="V151" s="8"/>
      <c r="W151" s="8"/>
      <c r="X151" s="8"/>
      <c r="Y151" s="8"/>
      <c r="Z151" s="8"/>
      <c r="AA151" s="8"/>
    </row>
    <row r="152" customFormat="false" ht="15" hidden="false" customHeight="false" outlineLevel="0" collapsed="false">
      <c r="B152" s="8"/>
      <c r="C152" s="8"/>
      <c r="D152" s="8"/>
      <c r="E152" s="8"/>
      <c r="F152" s="8"/>
      <c r="G152" s="8"/>
      <c r="V152" s="8"/>
      <c r="W152" s="8"/>
      <c r="X152" s="8"/>
      <c r="Y152" s="8"/>
      <c r="Z152" s="8"/>
      <c r="AA152" s="8"/>
    </row>
    <row r="153" customFormat="false" ht="15" hidden="false" customHeight="false" outlineLevel="0" collapsed="false">
      <c r="B153" s="8"/>
      <c r="C153" s="8"/>
      <c r="D153" s="8"/>
      <c r="E153" s="8"/>
      <c r="F153" s="8"/>
      <c r="G153" s="8"/>
      <c r="V153" s="8"/>
      <c r="W153" s="8"/>
      <c r="X153" s="8"/>
      <c r="Y153" s="8"/>
      <c r="Z153" s="8"/>
      <c r="AA153" s="8"/>
    </row>
    <row r="154" customFormat="false" ht="15" hidden="false" customHeight="false" outlineLevel="0" collapsed="false">
      <c r="B154" s="8"/>
      <c r="C154" s="8"/>
      <c r="D154" s="8"/>
      <c r="E154" s="8"/>
      <c r="F154" s="8"/>
      <c r="G154" s="8"/>
      <c r="V154" s="8"/>
      <c r="W154" s="8"/>
      <c r="X154" s="8"/>
      <c r="Y154" s="8"/>
      <c r="Z154" s="8"/>
      <c r="AA154" s="8"/>
    </row>
    <row r="155" customFormat="false" ht="15" hidden="false" customHeight="false" outlineLevel="0" collapsed="false">
      <c r="B155" s="8"/>
      <c r="C155" s="8"/>
      <c r="D155" s="8"/>
      <c r="E155" s="8"/>
      <c r="F155" s="8"/>
      <c r="G155" s="8"/>
      <c r="V155" s="8"/>
      <c r="W155" s="8"/>
      <c r="X155" s="8"/>
      <c r="Y155" s="8"/>
      <c r="Z155" s="8"/>
      <c r="AA155" s="8"/>
    </row>
    <row r="156" customFormat="false" ht="15" hidden="false" customHeight="false" outlineLevel="0" collapsed="false">
      <c r="B156" s="8"/>
      <c r="C156" s="8"/>
      <c r="D156" s="8"/>
      <c r="E156" s="8"/>
      <c r="F156" s="8"/>
      <c r="G156" s="8"/>
      <c r="V156" s="8"/>
      <c r="W156" s="8"/>
      <c r="X156" s="8"/>
      <c r="Y156" s="8"/>
      <c r="Z156" s="8"/>
      <c r="AA156" s="8"/>
    </row>
    <row r="157" customFormat="false" ht="15" hidden="false" customHeight="false" outlineLevel="0" collapsed="false">
      <c r="B157" s="8"/>
      <c r="C157" s="8"/>
      <c r="D157" s="8"/>
      <c r="E157" s="8"/>
      <c r="F157" s="8"/>
      <c r="G157" s="8"/>
      <c r="V157" s="8"/>
      <c r="W157" s="8"/>
      <c r="X157" s="8"/>
      <c r="Y157" s="8"/>
      <c r="Z157" s="8"/>
      <c r="AA157" s="8"/>
    </row>
    <row r="158" customFormat="false" ht="15" hidden="false" customHeight="false" outlineLevel="0" collapsed="false">
      <c r="B158" s="8"/>
      <c r="C158" s="8"/>
      <c r="D158" s="8"/>
      <c r="E158" s="8"/>
      <c r="F158" s="8"/>
      <c r="G158" s="8"/>
      <c r="V158" s="8"/>
      <c r="W158" s="8"/>
      <c r="X158" s="8"/>
      <c r="Y158" s="8"/>
      <c r="Z158" s="8"/>
      <c r="AA158" s="8"/>
    </row>
    <row r="159" customFormat="false" ht="15" hidden="false" customHeight="false" outlineLevel="0" collapsed="false">
      <c r="B159" s="8"/>
      <c r="C159" s="8"/>
      <c r="D159" s="8"/>
      <c r="E159" s="8"/>
      <c r="F159" s="8"/>
      <c r="G159" s="8"/>
      <c r="V159" s="8"/>
      <c r="W159" s="8"/>
      <c r="X159" s="8"/>
      <c r="Y159" s="8"/>
      <c r="Z159" s="8"/>
      <c r="AA159" s="8"/>
    </row>
    <row r="160" customFormat="false" ht="15" hidden="false" customHeight="false" outlineLevel="0" collapsed="false">
      <c r="B160" s="8"/>
      <c r="C160" s="8"/>
      <c r="D160" s="8"/>
      <c r="E160" s="8"/>
      <c r="F160" s="8"/>
      <c r="G160" s="8"/>
      <c r="V160" s="8"/>
      <c r="W160" s="8"/>
      <c r="X160" s="8"/>
      <c r="Y160" s="8"/>
      <c r="Z160" s="8"/>
      <c r="AA160" s="8"/>
    </row>
    <row r="161" customFormat="false" ht="15" hidden="false" customHeight="false" outlineLevel="0" collapsed="false">
      <c r="B161" s="8"/>
      <c r="C161" s="8"/>
      <c r="D161" s="8"/>
      <c r="E161" s="8"/>
      <c r="F161" s="8"/>
      <c r="G161" s="8"/>
      <c r="V161" s="8"/>
      <c r="W161" s="8"/>
      <c r="X161" s="8"/>
      <c r="Y161" s="8"/>
      <c r="Z161" s="8"/>
      <c r="AA161" s="8"/>
    </row>
    <row r="162" customFormat="false" ht="15" hidden="false" customHeight="false" outlineLevel="0" collapsed="false">
      <c r="B162" s="8"/>
      <c r="C162" s="8"/>
      <c r="D162" s="8"/>
      <c r="E162" s="8"/>
      <c r="F162" s="8"/>
      <c r="G162" s="8"/>
      <c r="V162" s="8"/>
      <c r="W162" s="8"/>
      <c r="X162" s="8"/>
      <c r="Y162" s="8"/>
      <c r="Z162" s="8"/>
      <c r="AA162" s="8"/>
    </row>
    <row r="163" customFormat="false" ht="15" hidden="false" customHeight="false" outlineLevel="0" collapsed="false">
      <c r="B163" s="8"/>
      <c r="C163" s="8"/>
      <c r="D163" s="8"/>
      <c r="E163" s="8"/>
      <c r="F163" s="8"/>
      <c r="G163" s="8"/>
      <c r="V163" s="8"/>
      <c r="W163" s="8"/>
      <c r="X163" s="8"/>
      <c r="Y163" s="8"/>
      <c r="Z163" s="8"/>
      <c r="AA163" s="8"/>
    </row>
    <row r="164" customFormat="false" ht="15" hidden="false" customHeight="false" outlineLevel="0" collapsed="false">
      <c r="B164" s="8"/>
      <c r="C164" s="8"/>
      <c r="D164" s="8"/>
      <c r="E164" s="8"/>
      <c r="F164" s="8"/>
      <c r="G164" s="8"/>
      <c r="V164" s="8"/>
      <c r="W164" s="8"/>
      <c r="X164" s="8"/>
      <c r="Y164" s="8"/>
      <c r="Z164" s="8"/>
      <c r="AA164" s="8"/>
    </row>
    <row r="165" customFormat="false" ht="15" hidden="false" customHeight="false" outlineLevel="0" collapsed="false">
      <c r="B165" s="8"/>
      <c r="C165" s="8"/>
      <c r="D165" s="8"/>
      <c r="E165" s="8"/>
      <c r="F165" s="8"/>
      <c r="G165" s="8"/>
      <c r="V165" s="8"/>
      <c r="W165" s="8"/>
      <c r="X165" s="8"/>
      <c r="Y165" s="8"/>
      <c r="Z165" s="8"/>
      <c r="AA165" s="8"/>
    </row>
    <row r="166" customFormat="false" ht="15" hidden="false" customHeight="false" outlineLevel="0" collapsed="false">
      <c r="B166" s="8"/>
      <c r="C166" s="8"/>
      <c r="D166" s="8"/>
      <c r="E166" s="8"/>
      <c r="F166" s="8"/>
      <c r="G166" s="8"/>
      <c r="V166" s="8"/>
      <c r="W166" s="8"/>
      <c r="X166" s="8"/>
      <c r="Y166" s="8"/>
      <c r="Z166" s="8"/>
      <c r="AA166" s="8"/>
    </row>
    <row r="167" customFormat="false" ht="15" hidden="false" customHeight="false" outlineLevel="0" collapsed="false">
      <c r="B167" s="8"/>
      <c r="C167" s="8"/>
      <c r="D167" s="8"/>
      <c r="E167" s="8"/>
      <c r="F167" s="8"/>
      <c r="G167" s="8"/>
      <c r="V167" s="8"/>
      <c r="W167" s="8"/>
      <c r="X167" s="8"/>
      <c r="Y167" s="8"/>
      <c r="Z167" s="8"/>
      <c r="AA167" s="8"/>
    </row>
    <row r="168" customFormat="false" ht="15" hidden="false" customHeight="false" outlineLevel="0" collapsed="false">
      <c r="B168" s="8"/>
      <c r="C168" s="8"/>
      <c r="D168" s="8"/>
      <c r="E168" s="8"/>
      <c r="F168" s="8"/>
      <c r="G168" s="8"/>
      <c r="V168" s="8"/>
      <c r="W168" s="8"/>
      <c r="X168" s="8"/>
      <c r="Y168" s="8"/>
      <c r="Z168" s="8"/>
      <c r="AA168" s="8"/>
    </row>
    <row r="169" customFormat="false" ht="15" hidden="false" customHeight="false" outlineLevel="0" collapsed="false">
      <c r="B169" s="8"/>
      <c r="C169" s="8"/>
      <c r="D169" s="8"/>
      <c r="E169" s="8"/>
      <c r="F169" s="8"/>
      <c r="G169" s="8"/>
      <c r="V169" s="8"/>
      <c r="W169" s="8"/>
      <c r="X169" s="8"/>
      <c r="Y169" s="8"/>
      <c r="Z169" s="8"/>
      <c r="AA169" s="8"/>
    </row>
    <row r="170" customFormat="false" ht="15" hidden="false" customHeight="false" outlineLevel="0" collapsed="false">
      <c r="B170" s="8"/>
      <c r="C170" s="8"/>
      <c r="D170" s="8"/>
      <c r="E170" s="8"/>
      <c r="F170" s="8"/>
      <c r="G170" s="8"/>
      <c r="V170" s="8"/>
      <c r="W170" s="8"/>
      <c r="X170" s="8"/>
      <c r="Y170" s="8"/>
      <c r="Z170" s="8"/>
      <c r="AA170" s="8"/>
    </row>
    <row r="171" customFormat="false" ht="15" hidden="false" customHeight="false" outlineLevel="0" collapsed="false">
      <c r="B171" s="8"/>
      <c r="C171" s="8"/>
      <c r="D171" s="8"/>
      <c r="E171" s="8"/>
      <c r="F171" s="8"/>
      <c r="G171" s="8"/>
      <c r="V171" s="8"/>
      <c r="W171" s="8"/>
      <c r="X171" s="8"/>
      <c r="Y171" s="8"/>
      <c r="Z171" s="8"/>
      <c r="AA171" s="8"/>
    </row>
    <row r="172" customFormat="false" ht="15" hidden="false" customHeight="false" outlineLevel="0" collapsed="false">
      <c r="B172" s="8"/>
      <c r="C172" s="8"/>
      <c r="D172" s="8"/>
      <c r="E172" s="8"/>
      <c r="F172" s="8"/>
      <c r="G172" s="8"/>
      <c r="V172" s="8"/>
      <c r="W172" s="8"/>
      <c r="X172" s="8"/>
      <c r="Y172" s="8"/>
      <c r="Z172" s="8"/>
      <c r="AA172" s="8"/>
    </row>
    <row r="173" customFormat="false" ht="15" hidden="false" customHeight="false" outlineLevel="0" collapsed="false">
      <c r="B173" s="8"/>
      <c r="C173" s="8"/>
      <c r="D173" s="8"/>
      <c r="E173" s="8"/>
      <c r="F173" s="8"/>
      <c r="G173" s="8"/>
      <c r="V173" s="8"/>
      <c r="W173" s="8"/>
      <c r="X173" s="8"/>
      <c r="Y173" s="8"/>
      <c r="Z173" s="8"/>
      <c r="AA173" s="8"/>
    </row>
    <row r="174" customFormat="false" ht="15" hidden="false" customHeight="false" outlineLevel="0" collapsed="false">
      <c r="B174" s="8"/>
      <c r="C174" s="8"/>
      <c r="D174" s="8"/>
      <c r="E174" s="8"/>
      <c r="F174" s="8"/>
      <c r="G174" s="8"/>
      <c r="V174" s="8"/>
      <c r="W174" s="8"/>
      <c r="X174" s="8"/>
      <c r="Y174" s="8"/>
      <c r="Z174" s="8"/>
      <c r="AA174" s="8"/>
    </row>
    <row r="175" customFormat="false" ht="15" hidden="false" customHeight="false" outlineLevel="0" collapsed="false">
      <c r="B175" s="8"/>
      <c r="C175" s="8"/>
      <c r="D175" s="8"/>
      <c r="E175" s="8"/>
      <c r="F175" s="8"/>
      <c r="G175" s="8"/>
      <c r="V175" s="8"/>
      <c r="W175" s="8"/>
      <c r="X175" s="8"/>
      <c r="Y175" s="8"/>
      <c r="Z175" s="8"/>
      <c r="AA175" s="8"/>
    </row>
    <row r="176" customFormat="false" ht="15" hidden="false" customHeight="false" outlineLevel="0" collapsed="false">
      <c r="B176" s="8"/>
      <c r="C176" s="8"/>
      <c r="D176" s="8"/>
      <c r="E176" s="8"/>
      <c r="F176" s="8"/>
      <c r="G176" s="8"/>
      <c r="V176" s="8"/>
      <c r="W176" s="8"/>
      <c r="X176" s="8"/>
      <c r="Y176" s="8"/>
      <c r="Z176" s="8"/>
      <c r="AA176" s="8"/>
    </row>
    <row r="177" customFormat="false" ht="15" hidden="false" customHeight="false" outlineLevel="0" collapsed="false">
      <c r="B177" s="8"/>
      <c r="C177" s="8"/>
      <c r="D177" s="8"/>
      <c r="E177" s="8"/>
      <c r="F177" s="8"/>
      <c r="G177" s="8"/>
      <c r="V177" s="8"/>
      <c r="W177" s="8"/>
      <c r="X177" s="8"/>
      <c r="Y177" s="8"/>
      <c r="Z177" s="8"/>
      <c r="AA177" s="8"/>
    </row>
    <row r="178" customFormat="false" ht="15" hidden="false" customHeight="false" outlineLevel="0" collapsed="false">
      <c r="B178" s="8"/>
      <c r="C178" s="8"/>
      <c r="D178" s="8"/>
      <c r="E178" s="8"/>
      <c r="F178" s="8"/>
      <c r="G178" s="8"/>
      <c r="V178" s="8"/>
      <c r="W178" s="8"/>
      <c r="X178" s="8"/>
      <c r="Y178" s="8"/>
      <c r="Z178" s="8"/>
      <c r="AA178" s="8"/>
    </row>
    <row r="179" customFormat="false" ht="15" hidden="false" customHeight="false" outlineLevel="0" collapsed="false">
      <c r="B179" s="8"/>
      <c r="C179" s="8"/>
      <c r="D179" s="8"/>
      <c r="E179" s="8"/>
      <c r="F179" s="8"/>
      <c r="G179" s="8"/>
      <c r="V179" s="8"/>
      <c r="W179" s="8"/>
      <c r="X179" s="8"/>
      <c r="Y179" s="8"/>
      <c r="Z179" s="8"/>
      <c r="AA179" s="8"/>
    </row>
    <row r="180" customFormat="false" ht="15" hidden="false" customHeight="false" outlineLevel="0" collapsed="false">
      <c r="B180" s="8"/>
      <c r="C180" s="8"/>
      <c r="D180" s="8"/>
      <c r="E180" s="8"/>
      <c r="F180" s="8"/>
      <c r="G180" s="8"/>
      <c r="V180" s="8"/>
      <c r="W180" s="8"/>
      <c r="X180" s="8"/>
      <c r="Y180" s="8"/>
      <c r="Z180" s="8"/>
      <c r="AA180" s="8"/>
    </row>
    <row r="181" customFormat="false" ht="15" hidden="false" customHeight="false" outlineLevel="0" collapsed="false">
      <c r="B181" s="8"/>
      <c r="C181" s="8"/>
      <c r="D181" s="8"/>
      <c r="E181" s="8"/>
      <c r="F181" s="8"/>
      <c r="G181" s="8"/>
      <c r="V181" s="8"/>
      <c r="W181" s="8"/>
      <c r="X181" s="8"/>
      <c r="Y181" s="8"/>
      <c r="Z181" s="8"/>
      <c r="AA181" s="8"/>
    </row>
    <row r="182" customFormat="false" ht="15" hidden="false" customHeight="false" outlineLevel="0" collapsed="false">
      <c r="B182" s="8"/>
      <c r="C182" s="8"/>
      <c r="D182" s="8"/>
      <c r="E182" s="8"/>
      <c r="F182" s="8"/>
      <c r="G182" s="8"/>
      <c r="V182" s="8"/>
      <c r="W182" s="8"/>
      <c r="X182" s="8"/>
      <c r="Y182" s="8"/>
      <c r="Z182" s="8"/>
      <c r="AA182" s="8"/>
    </row>
    <row r="183" customFormat="false" ht="15" hidden="false" customHeight="false" outlineLevel="0" collapsed="false">
      <c r="B183" s="8"/>
      <c r="C183" s="8"/>
      <c r="D183" s="8"/>
      <c r="E183" s="8"/>
      <c r="F183" s="8"/>
      <c r="G183" s="8"/>
      <c r="V183" s="8"/>
      <c r="W183" s="8"/>
      <c r="X183" s="8"/>
      <c r="Y183" s="8"/>
      <c r="Z183" s="8"/>
      <c r="AA183" s="8"/>
    </row>
    <row r="184" customFormat="false" ht="15" hidden="false" customHeight="false" outlineLevel="0" collapsed="false">
      <c r="B184" s="8"/>
      <c r="C184" s="8"/>
      <c r="D184" s="8"/>
      <c r="E184" s="8"/>
      <c r="F184" s="8"/>
      <c r="G184" s="8"/>
      <c r="V184" s="8"/>
      <c r="W184" s="8"/>
      <c r="X184" s="8"/>
      <c r="Y184" s="8"/>
      <c r="Z184" s="8"/>
      <c r="AA184" s="8"/>
    </row>
    <row r="185" customFormat="false" ht="15" hidden="false" customHeight="false" outlineLevel="0" collapsed="false">
      <c r="B185" s="8"/>
      <c r="C185" s="8"/>
      <c r="D185" s="8"/>
      <c r="E185" s="8"/>
      <c r="F185" s="8"/>
      <c r="G185" s="8"/>
      <c r="V185" s="8"/>
      <c r="W185" s="8"/>
      <c r="X185" s="8"/>
      <c r="Y185" s="8"/>
      <c r="Z185" s="8"/>
      <c r="AA185" s="8"/>
    </row>
    <row r="186" customFormat="false" ht="15" hidden="false" customHeight="false" outlineLevel="0" collapsed="false">
      <c r="B186" s="8"/>
      <c r="C186" s="8"/>
      <c r="D186" s="8"/>
      <c r="E186" s="8"/>
      <c r="F186" s="8"/>
      <c r="G186" s="8"/>
      <c r="V186" s="8"/>
      <c r="W186" s="8"/>
      <c r="X186" s="8"/>
      <c r="Y186" s="8"/>
      <c r="Z186" s="8"/>
      <c r="AA186" s="8"/>
    </row>
    <row r="187" customFormat="false" ht="15" hidden="false" customHeight="false" outlineLevel="0" collapsed="false">
      <c r="B187" s="8"/>
      <c r="C187" s="8"/>
      <c r="D187" s="8"/>
      <c r="E187" s="8"/>
      <c r="F187" s="8"/>
      <c r="G187" s="8"/>
      <c r="V187" s="8"/>
      <c r="W187" s="8"/>
      <c r="X187" s="8"/>
      <c r="Y187" s="8"/>
      <c r="Z187" s="8"/>
      <c r="AA187" s="8"/>
    </row>
    <row r="188" customFormat="false" ht="15" hidden="false" customHeight="false" outlineLevel="0" collapsed="false">
      <c r="B188" s="8"/>
      <c r="C188" s="8"/>
      <c r="D188" s="8"/>
      <c r="E188" s="8"/>
      <c r="F188" s="8"/>
      <c r="G188" s="8"/>
      <c r="V188" s="8"/>
      <c r="W188" s="8"/>
      <c r="X188" s="8"/>
      <c r="Y188" s="8"/>
      <c r="Z188" s="8"/>
      <c r="AA188" s="8"/>
    </row>
    <row r="189" customFormat="false" ht="15" hidden="false" customHeight="false" outlineLevel="0" collapsed="false">
      <c r="B189" s="8"/>
      <c r="C189" s="8"/>
      <c r="D189" s="8"/>
      <c r="E189" s="8"/>
      <c r="F189" s="8"/>
      <c r="G189" s="8"/>
      <c r="V189" s="8"/>
      <c r="W189" s="8"/>
      <c r="X189" s="8"/>
      <c r="Y189" s="8"/>
      <c r="Z189" s="8"/>
      <c r="AA189" s="8"/>
    </row>
    <row r="190" customFormat="false" ht="15" hidden="false" customHeight="false" outlineLevel="0" collapsed="false">
      <c r="B190" s="8"/>
      <c r="C190" s="8"/>
      <c r="D190" s="8"/>
      <c r="E190" s="8"/>
      <c r="F190" s="8"/>
      <c r="G190" s="8"/>
      <c r="V190" s="8"/>
      <c r="W190" s="8"/>
      <c r="X190" s="8"/>
      <c r="Y190" s="8"/>
      <c r="Z190" s="8"/>
      <c r="AA190" s="8"/>
    </row>
    <row r="191" customFormat="false" ht="15" hidden="false" customHeight="false" outlineLevel="0" collapsed="false">
      <c r="B191" s="8"/>
      <c r="C191" s="8"/>
      <c r="D191" s="8"/>
      <c r="E191" s="8"/>
      <c r="F191" s="8"/>
      <c r="G191" s="8"/>
      <c r="V191" s="8"/>
      <c r="W191" s="8"/>
      <c r="X191" s="8"/>
      <c r="Y191" s="8"/>
      <c r="Z191" s="8"/>
      <c r="AA191" s="8"/>
    </row>
    <row r="192" customFormat="false" ht="15" hidden="false" customHeight="false" outlineLevel="0" collapsed="false">
      <c r="B192" s="8"/>
      <c r="C192" s="8"/>
      <c r="D192" s="8"/>
      <c r="E192" s="8"/>
      <c r="F192" s="8"/>
      <c r="G192" s="8"/>
      <c r="V192" s="8"/>
      <c r="W192" s="8"/>
      <c r="X192" s="8"/>
      <c r="Y192" s="8"/>
      <c r="Z192" s="8"/>
      <c r="AA192" s="8"/>
    </row>
    <row r="193" customFormat="false" ht="15" hidden="false" customHeight="false" outlineLevel="0" collapsed="false">
      <c r="B193" s="8"/>
      <c r="C193" s="8"/>
      <c r="D193" s="8"/>
      <c r="E193" s="8"/>
      <c r="F193" s="8"/>
      <c r="G193" s="8"/>
      <c r="V193" s="8"/>
      <c r="W193" s="8"/>
      <c r="X193" s="8"/>
      <c r="Y193" s="8"/>
      <c r="Z193" s="8"/>
      <c r="AA193" s="8"/>
    </row>
    <row r="194" customFormat="false" ht="15" hidden="false" customHeight="false" outlineLevel="0" collapsed="false">
      <c r="B194" s="8"/>
      <c r="C194" s="8"/>
      <c r="D194" s="8"/>
      <c r="E194" s="8"/>
      <c r="F194" s="8"/>
      <c r="G194" s="8"/>
      <c r="V194" s="8"/>
      <c r="W194" s="8"/>
      <c r="X194" s="8"/>
      <c r="Y194" s="8"/>
      <c r="Z194" s="8"/>
      <c r="AA194" s="8"/>
    </row>
    <row r="195" customFormat="false" ht="15" hidden="false" customHeight="false" outlineLevel="0" collapsed="false">
      <c r="B195" s="8"/>
      <c r="C195" s="8"/>
      <c r="D195" s="8"/>
      <c r="E195" s="8"/>
      <c r="F195" s="8"/>
      <c r="G195" s="8"/>
      <c r="V195" s="8"/>
      <c r="W195" s="8"/>
      <c r="X195" s="8"/>
      <c r="Y195" s="8"/>
      <c r="Z195" s="8"/>
      <c r="AA195" s="8"/>
    </row>
    <row r="196" customFormat="false" ht="15" hidden="false" customHeight="false" outlineLevel="0" collapsed="false">
      <c r="B196" s="8"/>
      <c r="C196" s="8"/>
      <c r="D196" s="8"/>
      <c r="E196" s="8"/>
      <c r="F196" s="8"/>
      <c r="G196" s="8"/>
      <c r="V196" s="8"/>
      <c r="W196" s="8"/>
      <c r="X196" s="8"/>
      <c r="Y196" s="8"/>
      <c r="Z196" s="8"/>
      <c r="AA196" s="8"/>
    </row>
    <row r="197" customFormat="false" ht="15" hidden="false" customHeight="false" outlineLevel="0" collapsed="false">
      <c r="B197" s="8"/>
      <c r="C197" s="8"/>
      <c r="D197" s="8"/>
      <c r="E197" s="8"/>
      <c r="F197" s="8"/>
      <c r="G197" s="8"/>
      <c r="V197" s="8"/>
      <c r="W197" s="8"/>
      <c r="X197" s="8"/>
      <c r="Y197" s="8"/>
      <c r="Z197" s="8"/>
      <c r="AA197" s="8"/>
    </row>
    <row r="198" customFormat="false" ht="15" hidden="false" customHeight="false" outlineLevel="0" collapsed="false">
      <c r="B198" s="8"/>
      <c r="C198" s="8"/>
      <c r="D198" s="8"/>
      <c r="E198" s="8"/>
      <c r="F198" s="8"/>
      <c r="G198" s="8"/>
      <c r="V198" s="8"/>
      <c r="W198" s="8"/>
      <c r="X198" s="8"/>
      <c r="Y198" s="8"/>
      <c r="Z198" s="8"/>
      <c r="AA198" s="8"/>
    </row>
    <row r="199" customFormat="false" ht="15" hidden="false" customHeight="false" outlineLevel="0" collapsed="false">
      <c r="B199" s="8"/>
      <c r="C199" s="8"/>
      <c r="D199" s="8"/>
      <c r="E199" s="8"/>
      <c r="F199" s="8"/>
      <c r="G199" s="8"/>
      <c r="V199" s="8"/>
      <c r="W199" s="8"/>
      <c r="X199" s="8"/>
      <c r="Y199" s="8"/>
      <c r="Z199" s="8"/>
      <c r="AA199" s="8"/>
    </row>
    <row r="200" customFormat="false" ht="15" hidden="false" customHeight="false" outlineLevel="0" collapsed="false">
      <c r="B200" s="8"/>
      <c r="C200" s="8"/>
      <c r="D200" s="8"/>
      <c r="E200" s="8"/>
      <c r="F200" s="8"/>
      <c r="G200" s="8"/>
      <c r="V200" s="8"/>
      <c r="W200" s="8"/>
      <c r="X200" s="8"/>
      <c r="Y200" s="8"/>
      <c r="Z200" s="8"/>
      <c r="AA200" s="8"/>
    </row>
    <row r="201" customFormat="false" ht="15" hidden="false" customHeight="false" outlineLevel="0" collapsed="false">
      <c r="B201" s="8"/>
      <c r="C201" s="8"/>
      <c r="D201" s="8"/>
      <c r="E201" s="8"/>
      <c r="F201" s="8"/>
      <c r="G201" s="8"/>
      <c r="V201" s="8"/>
      <c r="W201" s="8"/>
      <c r="X201" s="8"/>
      <c r="Y201" s="8"/>
      <c r="Z201" s="8"/>
      <c r="AA201" s="8"/>
    </row>
    <row r="202" customFormat="false" ht="15" hidden="false" customHeight="false" outlineLevel="0" collapsed="false">
      <c r="B202" s="8"/>
      <c r="C202" s="8"/>
      <c r="D202" s="8"/>
      <c r="E202" s="8"/>
      <c r="F202" s="8"/>
      <c r="G202" s="8"/>
      <c r="V202" s="8"/>
      <c r="W202" s="8"/>
      <c r="X202" s="8"/>
      <c r="Y202" s="8"/>
      <c r="Z202" s="8"/>
      <c r="AA202" s="8"/>
    </row>
    <row r="203" customFormat="false" ht="15" hidden="false" customHeight="false" outlineLevel="0" collapsed="false">
      <c r="B203" s="8"/>
      <c r="C203" s="8"/>
      <c r="D203" s="8"/>
      <c r="E203" s="8"/>
      <c r="F203" s="8"/>
      <c r="G203" s="8"/>
      <c r="V203" s="8"/>
      <c r="W203" s="8"/>
      <c r="X203" s="8"/>
      <c r="Y203" s="8"/>
      <c r="Z203" s="8"/>
      <c r="AA203" s="8"/>
    </row>
    <row r="204" customFormat="false" ht="15" hidden="false" customHeight="false" outlineLevel="0" collapsed="false">
      <c r="B204" s="8"/>
      <c r="C204" s="8"/>
      <c r="D204" s="8"/>
      <c r="E204" s="8"/>
      <c r="F204" s="8"/>
      <c r="G204" s="8"/>
      <c r="V204" s="8"/>
      <c r="W204" s="8"/>
      <c r="X204" s="8"/>
      <c r="Y204" s="8"/>
      <c r="Z204" s="8"/>
      <c r="AA204" s="8"/>
    </row>
    <row r="205" customFormat="false" ht="15" hidden="false" customHeight="false" outlineLevel="0" collapsed="false">
      <c r="B205" s="8"/>
      <c r="C205" s="8"/>
      <c r="D205" s="8"/>
      <c r="E205" s="8"/>
      <c r="F205" s="8"/>
      <c r="G205" s="8"/>
      <c r="V205" s="8"/>
      <c r="W205" s="8"/>
      <c r="X205" s="8"/>
      <c r="Y205" s="8"/>
      <c r="Z205" s="8"/>
      <c r="AA205" s="8"/>
    </row>
    <row r="206" customFormat="false" ht="15" hidden="false" customHeight="false" outlineLevel="0" collapsed="false">
      <c r="B206" s="8"/>
      <c r="C206" s="8"/>
      <c r="D206" s="8"/>
      <c r="E206" s="8"/>
      <c r="F206" s="8"/>
      <c r="G206" s="8"/>
      <c r="V206" s="8"/>
      <c r="W206" s="8"/>
      <c r="X206" s="8"/>
      <c r="Y206" s="8"/>
      <c r="Z206" s="8"/>
      <c r="AA206" s="8"/>
    </row>
    <row r="207" customFormat="false" ht="15" hidden="false" customHeight="false" outlineLevel="0" collapsed="false">
      <c r="B207" s="8"/>
      <c r="C207" s="8"/>
      <c r="D207" s="8"/>
      <c r="E207" s="8"/>
      <c r="F207" s="8"/>
      <c r="G207" s="8"/>
      <c r="V207" s="8"/>
      <c r="W207" s="8"/>
      <c r="X207" s="8"/>
      <c r="Y207" s="8"/>
      <c r="Z207" s="8"/>
      <c r="AA207" s="8"/>
    </row>
    <row r="208" customFormat="false" ht="15" hidden="false" customHeight="false" outlineLevel="0" collapsed="false">
      <c r="B208" s="8"/>
      <c r="C208" s="8"/>
      <c r="D208" s="8"/>
      <c r="E208" s="8"/>
      <c r="F208" s="8"/>
      <c r="G208" s="8"/>
      <c r="V208" s="8"/>
      <c r="W208" s="8"/>
      <c r="X208" s="8"/>
      <c r="Y208" s="8"/>
      <c r="Z208" s="8"/>
      <c r="AA208" s="8"/>
    </row>
    <row r="209" customFormat="false" ht="15" hidden="false" customHeight="false" outlineLevel="0" collapsed="false">
      <c r="B209" s="8"/>
      <c r="C209" s="8"/>
      <c r="D209" s="8"/>
      <c r="E209" s="8"/>
      <c r="F209" s="8"/>
      <c r="G209" s="8"/>
      <c r="V209" s="8"/>
      <c r="W209" s="8"/>
      <c r="X209" s="8"/>
      <c r="Y209" s="8"/>
      <c r="Z209" s="8"/>
      <c r="AA209" s="8"/>
    </row>
    <row r="210" customFormat="false" ht="15" hidden="false" customHeight="false" outlineLevel="0" collapsed="false">
      <c r="B210" s="8"/>
      <c r="C210" s="8"/>
      <c r="D210" s="8"/>
      <c r="E210" s="8"/>
      <c r="F210" s="8"/>
      <c r="G210" s="8"/>
    </row>
    <row r="211" customFormat="false" ht="15" hidden="false" customHeight="false" outlineLevel="0" collapsed="false">
      <c r="B211" s="8"/>
      <c r="C211" s="8"/>
      <c r="D211" s="8"/>
      <c r="E211" s="8"/>
      <c r="F211" s="8"/>
      <c r="G211" s="8"/>
    </row>
    <row r="212" customFormat="false" ht="15" hidden="false" customHeight="false" outlineLevel="0" collapsed="false">
      <c r="B212" s="8"/>
      <c r="C212" s="8"/>
      <c r="D212" s="8"/>
      <c r="E212" s="8"/>
      <c r="F212" s="8"/>
      <c r="G212" s="8"/>
    </row>
    <row r="213" customFormat="false" ht="15" hidden="false" customHeight="false" outlineLevel="0" collapsed="false">
      <c r="B213" s="8"/>
      <c r="C213" s="8"/>
      <c r="D213" s="8"/>
      <c r="E213" s="8"/>
      <c r="F213" s="8"/>
      <c r="G213" s="8"/>
    </row>
    <row r="214" customFormat="false" ht="15" hidden="false" customHeight="false" outlineLevel="0" collapsed="false">
      <c r="B214" s="8"/>
      <c r="C214" s="8"/>
      <c r="D214" s="8"/>
      <c r="E214" s="8"/>
      <c r="F214" s="8"/>
      <c r="G214" s="8"/>
    </row>
    <row r="215" customFormat="false" ht="15" hidden="false" customHeight="false" outlineLevel="0" collapsed="false">
      <c r="B215" s="8"/>
      <c r="C215" s="8"/>
      <c r="D215" s="8"/>
      <c r="E215" s="8"/>
      <c r="F215" s="8"/>
      <c r="G215" s="8"/>
    </row>
    <row r="216" customFormat="false" ht="15" hidden="false" customHeight="false" outlineLevel="0" collapsed="false">
      <c r="B216" s="8"/>
      <c r="C216" s="8"/>
      <c r="D216" s="8"/>
      <c r="E216" s="8"/>
      <c r="F216" s="8"/>
      <c r="G216" s="8"/>
    </row>
    <row r="217" customFormat="false" ht="15" hidden="false" customHeight="false" outlineLevel="0" collapsed="false">
      <c r="B217" s="8"/>
      <c r="C217" s="8"/>
      <c r="D217" s="8"/>
      <c r="E217" s="8"/>
      <c r="F217" s="8"/>
      <c r="G217" s="8"/>
    </row>
    <row r="218" customFormat="false" ht="15" hidden="false" customHeight="false" outlineLevel="0" collapsed="false">
      <c r="B218" s="5"/>
      <c r="C218" s="5"/>
      <c r="D218" s="5"/>
      <c r="E218" s="5"/>
      <c r="F218" s="5"/>
    </row>
    <row r="219" customFormat="false" ht="15" hidden="false" customHeight="false" outlineLevel="0" collapsed="false">
      <c r="B219" s="5"/>
      <c r="C219" s="5"/>
      <c r="D219" s="5"/>
      <c r="E219" s="5"/>
      <c r="F219" s="5"/>
    </row>
    <row r="220" customFormat="false" ht="15" hidden="false" customHeight="false" outlineLevel="0" collapsed="false">
      <c r="B220" s="5"/>
      <c r="C220" s="5"/>
      <c r="D220" s="5"/>
      <c r="E220" s="5"/>
      <c r="F220" s="5"/>
    </row>
    <row r="221" customFormat="false" ht="15" hidden="false" customHeight="false" outlineLevel="0" collapsed="false">
      <c r="B221" s="5"/>
      <c r="C221" s="5"/>
      <c r="D221" s="5"/>
      <c r="E221" s="5"/>
      <c r="F221" s="5"/>
    </row>
    <row r="222" customFormat="false" ht="15" hidden="false" customHeight="false" outlineLevel="0" collapsed="false">
      <c r="B222" s="5"/>
      <c r="C222" s="5"/>
      <c r="D222" s="5"/>
      <c r="E222" s="5"/>
      <c r="F222" s="5"/>
    </row>
    <row r="223" customFormat="false" ht="15" hidden="false" customHeight="false" outlineLevel="0" collapsed="false">
      <c r="B223" s="5"/>
      <c r="C223" s="5"/>
      <c r="D223" s="5"/>
      <c r="E223" s="5"/>
      <c r="F223" s="5"/>
    </row>
    <row r="224" customFormat="false" ht="15" hidden="false" customHeight="false" outlineLevel="0" collapsed="false">
      <c r="B224" s="5"/>
      <c r="C224" s="5"/>
      <c r="D224" s="5"/>
      <c r="E224" s="5"/>
      <c r="F224" s="5"/>
    </row>
    <row r="225" customFormat="false" ht="15" hidden="false" customHeight="false" outlineLevel="0" collapsed="false">
      <c r="B225" s="5"/>
      <c r="C225" s="5"/>
      <c r="D225" s="5"/>
      <c r="E225" s="5"/>
      <c r="F225" s="5"/>
    </row>
    <row r="226" customFormat="false" ht="15" hidden="false" customHeight="false" outlineLevel="0" collapsed="false">
      <c r="B226" s="5"/>
      <c r="C226" s="5"/>
      <c r="D226" s="5"/>
      <c r="E226" s="5"/>
      <c r="F226" s="5"/>
    </row>
    <row r="227" customFormat="false" ht="15" hidden="false" customHeight="false" outlineLevel="0" collapsed="false">
      <c r="B227" s="5"/>
      <c r="C227" s="5"/>
      <c r="D227" s="5"/>
      <c r="E227" s="5"/>
      <c r="F227" s="5"/>
    </row>
    <row r="228" customFormat="false" ht="15" hidden="false" customHeight="false" outlineLevel="0" collapsed="false">
      <c r="B228" s="5"/>
      <c r="C228" s="5"/>
      <c r="D228" s="5"/>
      <c r="E228" s="5"/>
      <c r="F228" s="5"/>
    </row>
    <row r="229" customFormat="false" ht="15" hidden="false" customHeight="false" outlineLevel="0" collapsed="false">
      <c r="B229" s="5"/>
      <c r="C229" s="5"/>
      <c r="D229" s="5"/>
      <c r="E229" s="5"/>
      <c r="F229" s="5"/>
    </row>
    <row r="230" customFormat="false" ht="15" hidden="false" customHeight="false" outlineLevel="0" collapsed="false">
      <c r="B230" s="5"/>
      <c r="C230" s="5"/>
      <c r="D230" s="5"/>
      <c r="E230" s="5"/>
      <c r="F230" s="5"/>
    </row>
    <row r="231" customFormat="false" ht="15" hidden="false" customHeight="false" outlineLevel="0" collapsed="false">
      <c r="B231" s="5"/>
      <c r="C231" s="5"/>
      <c r="D231" s="5"/>
      <c r="E231" s="5"/>
      <c r="F231" s="5"/>
    </row>
    <row r="232" customFormat="false" ht="15" hidden="false" customHeight="false" outlineLevel="0" collapsed="false">
      <c r="B232" s="5"/>
      <c r="C232" s="5"/>
      <c r="D232" s="5"/>
      <c r="E232" s="5"/>
      <c r="F232" s="5"/>
    </row>
    <row r="233" customFormat="false" ht="15" hidden="false" customHeight="false" outlineLevel="0" collapsed="false">
      <c r="B233" s="5"/>
      <c r="C233" s="5"/>
      <c r="D233" s="5"/>
      <c r="E233" s="5"/>
      <c r="F233" s="5"/>
    </row>
    <row r="234" customFormat="false" ht="15" hidden="false" customHeight="false" outlineLevel="0" collapsed="false">
      <c r="B234" s="5"/>
      <c r="C234" s="5"/>
      <c r="D234" s="5"/>
      <c r="E234" s="5"/>
      <c r="F234" s="5"/>
    </row>
    <row r="235" customFormat="false" ht="15" hidden="false" customHeight="false" outlineLevel="0" collapsed="false">
      <c r="B235" s="5"/>
      <c r="C235" s="5"/>
      <c r="D235" s="5"/>
      <c r="E235" s="5"/>
      <c r="F235" s="5"/>
    </row>
    <row r="236" customFormat="false" ht="15" hidden="false" customHeight="false" outlineLevel="0" collapsed="false">
      <c r="B236" s="5"/>
      <c r="C236" s="5"/>
      <c r="D236" s="5"/>
      <c r="E236" s="5"/>
      <c r="F236" s="5"/>
    </row>
    <row r="237" customFormat="false" ht="15" hidden="false" customHeight="false" outlineLevel="0" collapsed="false">
      <c r="B237" s="5"/>
      <c r="C237" s="5"/>
      <c r="D237" s="5"/>
      <c r="E237" s="5"/>
      <c r="F237" s="5"/>
    </row>
    <row r="238" customFormat="false" ht="15" hidden="false" customHeight="false" outlineLevel="0" collapsed="false">
      <c r="B238" s="5"/>
      <c r="C238" s="5"/>
      <c r="D238" s="5"/>
      <c r="E238" s="5"/>
      <c r="F238" s="5"/>
    </row>
    <row r="239" customFormat="false" ht="15" hidden="false" customHeight="false" outlineLevel="0" collapsed="false">
      <c r="B239" s="5"/>
      <c r="C239" s="5"/>
      <c r="D239" s="5"/>
      <c r="E239" s="5"/>
      <c r="F239" s="5"/>
    </row>
    <row r="240" customFormat="false" ht="15" hidden="false" customHeight="false" outlineLevel="0" collapsed="false">
      <c r="B240" s="5"/>
      <c r="C240" s="5"/>
      <c r="D240" s="5"/>
      <c r="E240" s="5"/>
      <c r="F240" s="5"/>
    </row>
    <row r="241" customFormat="false" ht="15" hidden="false" customHeight="false" outlineLevel="0" collapsed="false">
      <c r="B241" s="5"/>
      <c r="C241" s="5"/>
      <c r="D241" s="5"/>
      <c r="E241" s="5"/>
      <c r="F241" s="5"/>
    </row>
    <row r="242" customFormat="false" ht="15" hidden="false" customHeight="false" outlineLevel="0" collapsed="false">
      <c r="B242" s="5"/>
      <c r="C242" s="5"/>
      <c r="D242" s="5"/>
      <c r="E242" s="5"/>
      <c r="F242" s="5"/>
    </row>
    <row r="243" customFormat="false" ht="15" hidden="false" customHeight="false" outlineLevel="0" collapsed="false">
      <c r="B243" s="5"/>
      <c r="C243" s="5"/>
      <c r="D243" s="5"/>
      <c r="E243" s="5"/>
      <c r="F243" s="5"/>
    </row>
    <row r="244" customFormat="false" ht="15" hidden="false" customHeight="false" outlineLevel="0" collapsed="false">
      <c r="B244" s="5"/>
      <c r="C244" s="5"/>
      <c r="D244" s="5"/>
      <c r="E244" s="5"/>
      <c r="F244" s="5"/>
    </row>
    <row r="245" customFormat="false" ht="15" hidden="false" customHeight="false" outlineLevel="0" collapsed="false">
      <c r="B245" s="5"/>
      <c r="C245" s="5"/>
      <c r="D245" s="5"/>
      <c r="E245" s="5"/>
      <c r="F245" s="5"/>
    </row>
    <row r="246" customFormat="false" ht="15" hidden="false" customHeight="false" outlineLevel="0" collapsed="false">
      <c r="B246" s="5"/>
      <c r="C246" s="5"/>
      <c r="D246" s="5"/>
      <c r="E246" s="5"/>
      <c r="F246" s="5"/>
    </row>
    <row r="247" customFormat="false" ht="15" hidden="false" customHeight="false" outlineLevel="0" collapsed="false">
      <c r="B247" s="5"/>
      <c r="C247" s="5"/>
      <c r="D247" s="5"/>
      <c r="E247" s="5"/>
      <c r="F247" s="5"/>
    </row>
    <row r="248" customFormat="false" ht="15" hidden="false" customHeight="false" outlineLevel="0" collapsed="false">
      <c r="B248" s="5"/>
      <c r="C248" s="5"/>
      <c r="D248" s="5"/>
      <c r="E248" s="5"/>
      <c r="F248" s="5"/>
    </row>
    <row r="249" customFormat="false" ht="15" hidden="false" customHeight="false" outlineLevel="0" collapsed="false">
      <c r="B249" s="5"/>
      <c r="C249" s="5"/>
      <c r="D249" s="5"/>
      <c r="E249" s="5"/>
      <c r="F249" s="5"/>
    </row>
    <row r="250" customFormat="false" ht="15" hidden="false" customHeight="false" outlineLevel="0" collapsed="false">
      <c r="B250" s="5"/>
      <c r="C250" s="5"/>
      <c r="D250" s="5"/>
      <c r="E250" s="5"/>
      <c r="F250" s="5"/>
    </row>
    <row r="251" customFormat="false" ht="15" hidden="false" customHeight="false" outlineLevel="0" collapsed="false">
      <c r="B251" s="5"/>
      <c r="C251" s="5"/>
      <c r="D251" s="5"/>
      <c r="E251" s="5"/>
      <c r="F251" s="5"/>
    </row>
    <row r="252" customFormat="false" ht="15" hidden="false" customHeight="false" outlineLevel="0" collapsed="false">
      <c r="B252" s="5"/>
      <c r="C252" s="5"/>
      <c r="D252" s="5"/>
      <c r="E252" s="5"/>
      <c r="F252" s="5"/>
    </row>
    <row r="253" customFormat="false" ht="15" hidden="false" customHeight="false" outlineLevel="0" collapsed="false">
      <c r="B253" s="5"/>
      <c r="C253" s="5"/>
      <c r="D253" s="5"/>
      <c r="E253" s="5"/>
      <c r="F253" s="5"/>
    </row>
    <row r="254" customFormat="false" ht="15" hidden="false" customHeight="false" outlineLevel="0" collapsed="false">
      <c r="B254" s="5"/>
      <c r="C254" s="5"/>
      <c r="D254" s="5"/>
      <c r="E254" s="5"/>
      <c r="F254" s="5"/>
    </row>
    <row r="255" customFormat="false" ht="15" hidden="false" customHeight="false" outlineLevel="0" collapsed="false">
      <c r="B255" s="5"/>
      <c r="C255" s="5"/>
      <c r="D255" s="5"/>
      <c r="E255" s="5"/>
      <c r="F255" s="5"/>
    </row>
    <row r="256" customFormat="false" ht="15" hidden="false" customHeight="false" outlineLevel="0" collapsed="false">
      <c r="B256" s="5"/>
      <c r="C256" s="5"/>
      <c r="D256" s="5"/>
      <c r="E256" s="5"/>
      <c r="F256" s="5"/>
    </row>
    <row r="257" customFormat="false" ht="15" hidden="false" customHeight="false" outlineLevel="0" collapsed="false">
      <c r="B257" s="5"/>
      <c r="C257" s="5"/>
      <c r="D257" s="5"/>
      <c r="E257" s="5"/>
      <c r="F257" s="5"/>
    </row>
    <row r="258" customFormat="false" ht="15" hidden="false" customHeight="false" outlineLevel="0" collapsed="false">
      <c r="B258" s="5"/>
      <c r="C258" s="5"/>
      <c r="D258" s="5"/>
      <c r="E258" s="5"/>
      <c r="F258" s="5"/>
    </row>
    <row r="259" customFormat="false" ht="15" hidden="false" customHeight="false" outlineLevel="0" collapsed="false">
      <c r="B259" s="5"/>
      <c r="C259" s="5"/>
      <c r="D259" s="5"/>
      <c r="E259" s="5"/>
      <c r="F259" s="5"/>
    </row>
    <row r="260" customFormat="false" ht="15" hidden="false" customHeight="false" outlineLevel="0" collapsed="false">
      <c r="B260" s="5"/>
      <c r="C260" s="5"/>
      <c r="D260" s="5"/>
      <c r="E260" s="5"/>
      <c r="F260" s="5"/>
    </row>
    <row r="261" customFormat="false" ht="15" hidden="false" customHeight="false" outlineLevel="0" collapsed="false">
      <c r="B261" s="5"/>
      <c r="C261" s="5"/>
      <c r="D261" s="5"/>
      <c r="E261" s="5"/>
      <c r="F261" s="5"/>
    </row>
    <row r="262" customFormat="false" ht="15" hidden="false" customHeight="false" outlineLevel="0" collapsed="false">
      <c r="B262" s="5"/>
      <c r="C262" s="5"/>
      <c r="D262" s="5"/>
      <c r="E262" s="5"/>
      <c r="F262" s="5"/>
    </row>
    <row r="263" customFormat="false" ht="15" hidden="false" customHeight="false" outlineLevel="0" collapsed="false">
      <c r="B263" s="5"/>
      <c r="C263" s="5"/>
      <c r="D263" s="5"/>
      <c r="E263" s="5"/>
      <c r="F263" s="5"/>
    </row>
    <row r="264" customFormat="false" ht="15" hidden="false" customHeight="false" outlineLevel="0" collapsed="false">
      <c r="B264" s="5"/>
      <c r="C264" s="5"/>
      <c r="D264" s="5"/>
      <c r="E264" s="5"/>
      <c r="F264" s="5"/>
    </row>
    <row r="265" customFormat="false" ht="15" hidden="false" customHeight="false" outlineLevel="0" collapsed="false">
      <c r="B265" s="5"/>
      <c r="C265" s="5"/>
      <c r="D265" s="5"/>
      <c r="E265" s="5"/>
      <c r="F265" s="5"/>
    </row>
    <row r="266" customFormat="false" ht="15" hidden="false" customHeight="false" outlineLevel="0" collapsed="false">
      <c r="B266" s="5"/>
      <c r="C266" s="5"/>
      <c r="D266" s="5"/>
      <c r="E266" s="5"/>
      <c r="F266" s="5"/>
    </row>
    <row r="267" customFormat="false" ht="15" hidden="false" customHeight="false" outlineLevel="0" collapsed="false">
      <c r="B267" s="5"/>
      <c r="C267" s="5"/>
      <c r="D267" s="5"/>
      <c r="E267" s="5"/>
      <c r="F267" s="5"/>
    </row>
    <row r="268" customFormat="false" ht="15" hidden="false" customHeight="false" outlineLevel="0" collapsed="false">
      <c r="B268" s="5"/>
      <c r="C268" s="5"/>
      <c r="D268" s="5"/>
      <c r="E268" s="5"/>
      <c r="F268" s="5"/>
    </row>
    <row r="269" customFormat="false" ht="15" hidden="false" customHeight="false" outlineLevel="0" collapsed="false">
      <c r="B269" s="5"/>
      <c r="C269" s="5"/>
      <c r="D269" s="5"/>
      <c r="E269" s="5"/>
      <c r="F269" s="5"/>
    </row>
    <row r="270" customFormat="false" ht="15" hidden="false" customHeight="false" outlineLevel="0" collapsed="false">
      <c r="B270" s="5"/>
      <c r="C270" s="5"/>
      <c r="D270" s="5"/>
      <c r="E270" s="5"/>
      <c r="F270" s="5"/>
    </row>
    <row r="271" customFormat="false" ht="15" hidden="false" customHeight="false" outlineLevel="0" collapsed="false">
      <c r="B271" s="5"/>
      <c r="C271" s="5"/>
      <c r="D271" s="5"/>
      <c r="E271" s="5"/>
      <c r="F271" s="5"/>
    </row>
    <row r="272" customFormat="false" ht="15" hidden="false" customHeight="false" outlineLevel="0" collapsed="false">
      <c r="B272" s="5"/>
      <c r="C272" s="5"/>
      <c r="D272" s="5"/>
      <c r="E272" s="5"/>
      <c r="F272" s="5"/>
    </row>
    <row r="273" customFormat="false" ht="15" hidden="false" customHeight="false" outlineLevel="0" collapsed="false">
      <c r="B273" s="5"/>
      <c r="C273" s="5"/>
      <c r="D273" s="5"/>
      <c r="E273" s="5"/>
      <c r="F273" s="5"/>
    </row>
    <row r="274" customFormat="false" ht="15" hidden="false" customHeight="false" outlineLevel="0" collapsed="false">
      <c r="B274" s="5"/>
      <c r="C274" s="5"/>
      <c r="D274" s="5"/>
      <c r="E274" s="5"/>
      <c r="F274" s="5"/>
    </row>
    <row r="275" customFormat="false" ht="15" hidden="false" customHeight="false" outlineLevel="0" collapsed="false">
      <c r="B275" s="5"/>
      <c r="C275" s="5"/>
      <c r="D275" s="5"/>
      <c r="E275" s="5"/>
      <c r="F275" s="5"/>
    </row>
    <row r="276" customFormat="false" ht="15" hidden="false" customHeight="false" outlineLevel="0" collapsed="false">
      <c r="B276" s="5"/>
      <c r="C276" s="5"/>
      <c r="D276" s="5"/>
      <c r="E276" s="5"/>
      <c r="F276" s="5"/>
    </row>
    <row r="277" customFormat="false" ht="15" hidden="false" customHeight="false" outlineLevel="0" collapsed="false">
      <c r="B277" s="5"/>
      <c r="C277" s="5"/>
      <c r="D277" s="5"/>
      <c r="E277" s="5"/>
      <c r="F277" s="5"/>
    </row>
    <row r="278" customFormat="false" ht="15" hidden="false" customHeight="false" outlineLevel="0" collapsed="false">
      <c r="B278" s="5"/>
      <c r="C278" s="5"/>
      <c r="D278" s="5"/>
      <c r="E278" s="5"/>
      <c r="F278" s="5"/>
    </row>
    <row r="279" customFormat="false" ht="15" hidden="false" customHeight="false" outlineLevel="0" collapsed="false">
      <c r="B279" s="5"/>
      <c r="C279" s="5"/>
      <c r="D279" s="5"/>
      <c r="E279" s="5"/>
      <c r="F279" s="5"/>
    </row>
    <row r="280" customFormat="false" ht="15" hidden="false" customHeight="false" outlineLevel="0" collapsed="false">
      <c r="B280" s="5"/>
      <c r="C280" s="5"/>
      <c r="D280" s="5"/>
      <c r="E280" s="5"/>
      <c r="F280" s="5"/>
    </row>
    <row r="281" customFormat="false" ht="15" hidden="false" customHeight="false" outlineLevel="0" collapsed="false">
      <c r="B281" s="5"/>
      <c r="C281" s="5"/>
      <c r="D281" s="5"/>
      <c r="E281" s="5"/>
      <c r="F281" s="5"/>
    </row>
    <row r="282" customFormat="false" ht="15" hidden="false" customHeight="false" outlineLevel="0" collapsed="false">
      <c r="B282" s="5"/>
      <c r="C282" s="5"/>
      <c r="D282" s="5"/>
      <c r="E282" s="5"/>
      <c r="F282" s="5"/>
    </row>
    <row r="283" customFormat="false" ht="15" hidden="false" customHeight="false" outlineLevel="0" collapsed="false">
      <c r="B283" s="5"/>
      <c r="C283" s="5"/>
      <c r="D283" s="5"/>
      <c r="E283" s="5"/>
      <c r="F283" s="5"/>
    </row>
    <row r="284" customFormat="false" ht="15" hidden="false" customHeight="false" outlineLevel="0" collapsed="false">
      <c r="B284" s="5"/>
      <c r="C284" s="5"/>
      <c r="D284" s="5"/>
      <c r="E284" s="5"/>
      <c r="F284" s="5"/>
    </row>
    <row r="285" customFormat="false" ht="15" hidden="false" customHeight="false" outlineLevel="0" collapsed="false">
      <c r="B285" s="5"/>
      <c r="C285" s="5"/>
      <c r="D285" s="5"/>
      <c r="E285" s="5"/>
      <c r="F285" s="5"/>
    </row>
    <row r="286" customFormat="false" ht="15" hidden="false" customHeight="false" outlineLevel="0" collapsed="false">
      <c r="B286" s="5"/>
      <c r="C286" s="5"/>
      <c r="D286" s="5"/>
      <c r="E286" s="5"/>
      <c r="F286" s="5"/>
    </row>
    <row r="287" customFormat="false" ht="15" hidden="false" customHeight="false" outlineLevel="0" collapsed="false">
      <c r="B287" s="5"/>
      <c r="C287" s="5"/>
      <c r="D287" s="5"/>
      <c r="E287" s="5"/>
      <c r="F287" s="5"/>
    </row>
    <row r="288" customFormat="false" ht="15" hidden="false" customHeight="false" outlineLevel="0" collapsed="false">
      <c r="B288" s="5"/>
      <c r="C288" s="5"/>
      <c r="D288" s="5"/>
      <c r="E288" s="5"/>
      <c r="F288" s="5"/>
    </row>
    <row r="289" customFormat="false" ht="15" hidden="false" customHeight="false" outlineLevel="0" collapsed="false">
      <c r="B289" s="5"/>
      <c r="C289" s="5"/>
      <c r="D289" s="5"/>
      <c r="E289" s="5"/>
      <c r="F289" s="5"/>
    </row>
    <row r="290" customFormat="false" ht="15" hidden="false" customHeight="false" outlineLevel="0" collapsed="false">
      <c r="B290" s="5"/>
      <c r="C290" s="5"/>
      <c r="D290" s="5"/>
      <c r="E290" s="5"/>
      <c r="F290" s="5"/>
    </row>
    <row r="291" customFormat="false" ht="15" hidden="false" customHeight="false" outlineLevel="0" collapsed="false">
      <c r="B291" s="5"/>
      <c r="C291" s="5"/>
      <c r="D291" s="5"/>
      <c r="E291" s="5"/>
      <c r="F291" s="5"/>
    </row>
    <row r="292" customFormat="false" ht="15" hidden="false" customHeight="false" outlineLevel="0" collapsed="false">
      <c r="B292" s="5"/>
      <c r="C292" s="5"/>
      <c r="D292" s="5"/>
      <c r="E292" s="5"/>
      <c r="F292" s="5"/>
    </row>
    <row r="293" customFormat="false" ht="15" hidden="false" customHeight="false" outlineLevel="0" collapsed="false">
      <c r="B293" s="5"/>
      <c r="C293" s="5"/>
      <c r="D293" s="5"/>
      <c r="E293" s="5"/>
      <c r="F293" s="5"/>
    </row>
    <row r="294" customFormat="false" ht="15" hidden="false" customHeight="false" outlineLevel="0" collapsed="false">
      <c r="B294" s="5"/>
      <c r="C294" s="5"/>
      <c r="D294" s="5"/>
      <c r="E294" s="5"/>
      <c r="F294" s="5"/>
    </row>
    <row r="295" customFormat="false" ht="15" hidden="false" customHeight="false" outlineLevel="0" collapsed="false">
      <c r="B295" s="5"/>
      <c r="C295" s="5"/>
      <c r="D295" s="5"/>
      <c r="E295" s="5"/>
      <c r="F295" s="5"/>
    </row>
    <row r="296" customFormat="false" ht="15" hidden="false" customHeight="false" outlineLevel="0" collapsed="false">
      <c r="B296" s="5"/>
      <c r="C296" s="5"/>
      <c r="D296" s="5"/>
      <c r="E296" s="5"/>
      <c r="F296" s="5"/>
    </row>
    <row r="297" customFormat="false" ht="15" hidden="false" customHeight="false" outlineLevel="0" collapsed="false">
      <c r="B297" s="5"/>
      <c r="C297" s="5"/>
      <c r="D297" s="5"/>
      <c r="E297" s="5"/>
      <c r="F297" s="5"/>
    </row>
    <row r="298" customFormat="false" ht="15" hidden="false" customHeight="false" outlineLevel="0" collapsed="false">
      <c r="B298" s="5"/>
      <c r="C298" s="5"/>
      <c r="D298" s="5"/>
      <c r="E298" s="5"/>
      <c r="F298" s="5"/>
    </row>
    <row r="299" customFormat="false" ht="15" hidden="false" customHeight="false" outlineLevel="0" collapsed="false">
      <c r="B299" s="5"/>
      <c r="C299" s="5"/>
      <c r="D299" s="5"/>
      <c r="E299" s="5"/>
      <c r="F299" s="5"/>
    </row>
    <row r="300" customFormat="false" ht="15" hidden="false" customHeight="false" outlineLevel="0" collapsed="false">
      <c r="B300" s="5"/>
      <c r="C300" s="5"/>
      <c r="D300" s="5"/>
      <c r="E300" s="5"/>
      <c r="F300" s="5"/>
    </row>
    <row r="301" customFormat="false" ht="15" hidden="false" customHeight="false" outlineLevel="0" collapsed="false">
      <c r="B301" s="5"/>
      <c r="C301" s="5"/>
      <c r="D301" s="5"/>
      <c r="E301" s="5"/>
      <c r="F301" s="5"/>
    </row>
    <row r="302" customFormat="false" ht="15" hidden="false" customHeight="false" outlineLevel="0" collapsed="false">
      <c r="B302" s="5"/>
      <c r="C302" s="5"/>
      <c r="D302" s="5"/>
      <c r="E302" s="5"/>
      <c r="F302" s="5"/>
    </row>
    <row r="303" customFormat="false" ht="15" hidden="false" customHeight="false" outlineLevel="0" collapsed="false">
      <c r="B303" s="5"/>
      <c r="C303" s="5"/>
      <c r="D303" s="5"/>
      <c r="E303" s="5"/>
      <c r="F303" s="5"/>
    </row>
    <row r="304" customFormat="false" ht="15" hidden="false" customHeight="false" outlineLevel="0" collapsed="false">
      <c r="B304" s="5"/>
      <c r="C304" s="5"/>
      <c r="D304" s="5"/>
      <c r="E304" s="5"/>
      <c r="F304" s="5"/>
    </row>
    <row r="305" customFormat="false" ht="15" hidden="false" customHeight="false" outlineLevel="0" collapsed="false">
      <c r="B305" s="5"/>
      <c r="C305" s="5"/>
      <c r="D305" s="5"/>
      <c r="E305" s="5"/>
      <c r="F305" s="5"/>
    </row>
    <row r="306" customFormat="false" ht="15" hidden="false" customHeight="false" outlineLevel="0" collapsed="false">
      <c r="B306" s="5"/>
      <c r="C306" s="5"/>
      <c r="D306" s="5"/>
      <c r="E306" s="5"/>
      <c r="F306" s="5"/>
    </row>
    <row r="307" customFormat="false" ht="15" hidden="false" customHeight="false" outlineLevel="0" collapsed="false">
      <c r="B307" s="5"/>
      <c r="C307" s="5"/>
      <c r="D307" s="5"/>
      <c r="E307" s="5"/>
      <c r="F307" s="5"/>
    </row>
    <row r="308" customFormat="false" ht="15" hidden="false" customHeight="false" outlineLevel="0" collapsed="false">
      <c r="B308" s="5"/>
      <c r="C308" s="5"/>
      <c r="D308" s="5"/>
      <c r="E308" s="5"/>
      <c r="F308" s="5"/>
    </row>
    <row r="309" customFormat="false" ht="15" hidden="false" customHeight="false" outlineLevel="0" collapsed="false">
      <c r="B309" s="5"/>
      <c r="C309" s="5"/>
      <c r="D309" s="5"/>
      <c r="E309" s="5"/>
      <c r="F309" s="5"/>
    </row>
    <row r="310" customFormat="false" ht="15" hidden="false" customHeight="false" outlineLevel="0" collapsed="false">
      <c r="B310" s="5"/>
      <c r="C310" s="5"/>
      <c r="D310" s="5"/>
      <c r="E310" s="5"/>
      <c r="F310" s="5"/>
    </row>
    <row r="311" customFormat="false" ht="15" hidden="false" customHeight="false" outlineLevel="0" collapsed="false">
      <c r="B311" s="5"/>
      <c r="C311" s="5"/>
      <c r="D311" s="5"/>
      <c r="E311" s="5"/>
      <c r="F311" s="5"/>
    </row>
    <row r="312" customFormat="false" ht="15" hidden="false" customHeight="false" outlineLevel="0" collapsed="false">
      <c r="B312" s="5"/>
      <c r="C312" s="5"/>
      <c r="D312" s="5"/>
      <c r="E312" s="5"/>
      <c r="F312" s="5"/>
    </row>
    <row r="313" customFormat="false" ht="15" hidden="false" customHeight="false" outlineLevel="0" collapsed="false">
      <c r="B313" s="5"/>
      <c r="C313" s="5"/>
      <c r="D313" s="5"/>
      <c r="E313" s="5"/>
      <c r="F313" s="5"/>
    </row>
    <row r="314" customFormat="false" ht="15" hidden="false" customHeight="false" outlineLevel="0" collapsed="false">
      <c r="B314" s="5"/>
      <c r="C314" s="5"/>
      <c r="D314" s="5"/>
      <c r="E314" s="5"/>
      <c r="F314" s="5"/>
    </row>
    <row r="315" customFormat="false" ht="15" hidden="false" customHeight="false" outlineLevel="0" collapsed="false">
      <c r="B315" s="5"/>
      <c r="C315" s="5"/>
      <c r="D315" s="5"/>
      <c r="E315" s="5"/>
      <c r="F315" s="5"/>
    </row>
    <row r="316" customFormat="false" ht="15" hidden="false" customHeight="false" outlineLevel="0" collapsed="false">
      <c r="B316" s="5"/>
      <c r="C316" s="5"/>
      <c r="D316" s="5"/>
      <c r="E316" s="5"/>
      <c r="F316" s="5"/>
    </row>
    <row r="317" customFormat="false" ht="15" hidden="false" customHeight="false" outlineLevel="0" collapsed="false">
      <c r="B317" s="5"/>
      <c r="C317" s="5"/>
      <c r="D317" s="5"/>
      <c r="E317" s="5"/>
      <c r="F317" s="5"/>
    </row>
    <row r="318" customFormat="false" ht="15" hidden="false" customHeight="false" outlineLevel="0" collapsed="false">
      <c r="B318" s="5"/>
      <c r="C318" s="5"/>
      <c r="D318" s="5"/>
      <c r="E318" s="5"/>
      <c r="F318" s="5"/>
    </row>
    <row r="319" customFormat="false" ht="15" hidden="false" customHeight="false" outlineLevel="0" collapsed="false">
      <c r="B319" s="5"/>
      <c r="C319" s="5"/>
      <c r="D319" s="5"/>
      <c r="E319" s="5"/>
      <c r="F319" s="5"/>
    </row>
    <row r="320" customFormat="false" ht="15" hidden="false" customHeight="false" outlineLevel="0" collapsed="false">
      <c r="B320" s="5"/>
      <c r="C320" s="5"/>
      <c r="D320" s="5"/>
      <c r="E320" s="5"/>
      <c r="F320" s="5"/>
    </row>
    <row r="321" customFormat="false" ht="15" hidden="false" customHeight="false" outlineLevel="0" collapsed="false">
      <c r="B321" s="5"/>
      <c r="C321" s="5"/>
      <c r="D321" s="5"/>
      <c r="E321" s="5"/>
      <c r="F321" s="5"/>
    </row>
    <row r="322" customFormat="false" ht="15" hidden="false" customHeight="false" outlineLevel="0" collapsed="false">
      <c r="B322" s="5"/>
      <c r="C322" s="5"/>
      <c r="D322" s="5"/>
      <c r="E322" s="5"/>
      <c r="F322" s="5"/>
    </row>
    <row r="323" customFormat="false" ht="15" hidden="false" customHeight="false" outlineLevel="0" collapsed="false">
      <c r="B323" s="5"/>
      <c r="C323" s="5"/>
      <c r="D323" s="5"/>
      <c r="E323" s="5"/>
      <c r="F323" s="5"/>
    </row>
    <row r="324" customFormat="false" ht="15" hidden="false" customHeight="false" outlineLevel="0" collapsed="false">
      <c r="B324" s="5"/>
      <c r="C324" s="5"/>
      <c r="D324" s="5"/>
      <c r="E324" s="5"/>
      <c r="F324" s="5"/>
    </row>
    <row r="325" customFormat="false" ht="15" hidden="false" customHeight="false" outlineLevel="0" collapsed="false">
      <c r="B325" s="5"/>
      <c r="C325" s="5"/>
      <c r="D325" s="5"/>
      <c r="E325" s="5"/>
      <c r="F325" s="5"/>
    </row>
    <row r="326" customFormat="false" ht="15" hidden="false" customHeight="false" outlineLevel="0" collapsed="false">
      <c r="B326" s="5"/>
      <c r="C326" s="5"/>
      <c r="D326" s="5"/>
      <c r="E326" s="5"/>
      <c r="F326" s="5"/>
    </row>
    <row r="327" customFormat="false" ht="15" hidden="false" customHeight="false" outlineLevel="0" collapsed="false">
      <c r="B327" s="5"/>
      <c r="C327" s="5"/>
      <c r="D327" s="5"/>
      <c r="E327" s="5"/>
      <c r="F327" s="5"/>
    </row>
    <row r="328" customFormat="false" ht="15" hidden="false" customHeight="false" outlineLevel="0" collapsed="false">
      <c r="B328" s="5"/>
      <c r="C328" s="5"/>
      <c r="D328" s="5"/>
      <c r="E328" s="5"/>
      <c r="F328" s="5"/>
    </row>
    <row r="329" customFormat="false" ht="15" hidden="false" customHeight="false" outlineLevel="0" collapsed="false">
      <c r="B329" s="5"/>
      <c r="C329" s="5"/>
      <c r="D329" s="5"/>
      <c r="E329" s="5"/>
      <c r="F329" s="5"/>
    </row>
    <row r="330" customFormat="false" ht="15" hidden="false" customHeight="false" outlineLevel="0" collapsed="false">
      <c r="B330" s="5"/>
      <c r="C330" s="5"/>
      <c r="D330" s="5"/>
      <c r="E330" s="5"/>
      <c r="F330" s="5"/>
    </row>
    <row r="331" customFormat="false" ht="15" hidden="false" customHeight="false" outlineLevel="0" collapsed="false">
      <c r="B331" s="5"/>
      <c r="C331" s="5"/>
      <c r="D331" s="5"/>
      <c r="E331" s="5"/>
      <c r="F331" s="5"/>
    </row>
    <row r="332" customFormat="false" ht="15" hidden="false" customHeight="false" outlineLevel="0" collapsed="false">
      <c r="B332" s="5"/>
      <c r="C332" s="5"/>
      <c r="D332" s="5"/>
      <c r="E332" s="5"/>
      <c r="F332" s="5"/>
    </row>
    <row r="333" customFormat="false" ht="15" hidden="false" customHeight="false" outlineLevel="0" collapsed="false">
      <c r="B333" s="5"/>
      <c r="C333" s="5"/>
      <c r="D333" s="5"/>
      <c r="E333" s="5"/>
      <c r="F333" s="5"/>
    </row>
    <row r="334" customFormat="false" ht="15" hidden="false" customHeight="false" outlineLevel="0" collapsed="false">
      <c r="B334" s="5"/>
      <c r="C334" s="5"/>
      <c r="D334" s="5"/>
      <c r="E334" s="5"/>
      <c r="F334" s="5"/>
    </row>
    <row r="335" customFormat="false" ht="15" hidden="false" customHeight="false" outlineLevel="0" collapsed="false">
      <c r="B335" s="5"/>
      <c r="C335" s="5"/>
      <c r="D335" s="5"/>
      <c r="E335" s="5"/>
      <c r="F335" s="5"/>
    </row>
    <row r="336" customFormat="false" ht="15" hidden="false" customHeight="false" outlineLevel="0" collapsed="false">
      <c r="B336" s="5"/>
      <c r="C336" s="5"/>
      <c r="D336" s="5"/>
      <c r="E336" s="5"/>
      <c r="F336" s="5"/>
    </row>
    <row r="337" customFormat="false" ht="15" hidden="false" customHeight="false" outlineLevel="0" collapsed="false">
      <c r="B337" s="5"/>
      <c r="C337" s="5"/>
      <c r="D337" s="5"/>
      <c r="E337" s="5"/>
      <c r="F337" s="5"/>
    </row>
    <row r="338" customFormat="false" ht="15" hidden="false" customHeight="false" outlineLevel="0" collapsed="false">
      <c r="B338" s="5"/>
      <c r="C338" s="5"/>
      <c r="D338" s="5"/>
      <c r="E338" s="5"/>
      <c r="F338" s="5"/>
    </row>
    <row r="339" customFormat="false" ht="15" hidden="false" customHeight="false" outlineLevel="0" collapsed="false">
      <c r="B339" s="5"/>
      <c r="C339" s="5"/>
      <c r="D339" s="5"/>
      <c r="E339" s="5"/>
      <c r="F339" s="5"/>
    </row>
    <row r="340" customFormat="false" ht="15" hidden="false" customHeight="false" outlineLevel="0" collapsed="false">
      <c r="B340" s="5"/>
      <c r="C340" s="5"/>
      <c r="D340" s="5"/>
      <c r="E340" s="5"/>
      <c r="F340" s="5"/>
    </row>
    <row r="341" customFormat="false" ht="15" hidden="false" customHeight="false" outlineLevel="0" collapsed="false">
      <c r="B341" s="5"/>
      <c r="C341" s="5"/>
      <c r="D341" s="5"/>
      <c r="E341" s="5"/>
      <c r="F341" s="5"/>
    </row>
    <row r="342" customFormat="false" ht="15" hidden="false" customHeight="false" outlineLevel="0" collapsed="false">
      <c r="B342" s="5"/>
      <c r="C342" s="5"/>
      <c r="D342" s="5"/>
      <c r="E342" s="5"/>
      <c r="F342" s="5"/>
    </row>
    <row r="343" customFormat="false" ht="15" hidden="false" customHeight="false" outlineLevel="0" collapsed="false">
      <c r="B343" s="5"/>
      <c r="C343" s="5"/>
      <c r="D343" s="5"/>
      <c r="E343" s="5"/>
      <c r="F343" s="5"/>
    </row>
    <row r="344" customFormat="false" ht="15" hidden="false" customHeight="false" outlineLevel="0" collapsed="false">
      <c r="B344" s="5"/>
      <c r="C344" s="5"/>
      <c r="D344" s="5"/>
      <c r="E344" s="5"/>
      <c r="F344" s="5"/>
    </row>
    <row r="345" customFormat="false" ht="15" hidden="false" customHeight="false" outlineLevel="0" collapsed="false">
      <c r="B345" s="5"/>
      <c r="C345" s="5"/>
      <c r="D345" s="5"/>
      <c r="E345" s="5"/>
      <c r="F345" s="5"/>
    </row>
    <row r="346" customFormat="false" ht="15" hidden="false" customHeight="false" outlineLevel="0" collapsed="false">
      <c r="B346" s="5"/>
      <c r="C346" s="5"/>
      <c r="D346" s="5"/>
      <c r="E346" s="5"/>
      <c r="F346" s="5"/>
    </row>
    <row r="347" customFormat="false" ht="15" hidden="false" customHeight="false" outlineLevel="0" collapsed="false">
      <c r="B347" s="5"/>
      <c r="C347" s="5"/>
      <c r="D347" s="5"/>
      <c r="E347" s="5"/>
      <c r="F347" s="5"/>
    </row>
    <row r="348" customFormat="false" ht="15" hidden="false" customHeight="false" outlineLevel="0" collapsed="false">
      <c r="B348" s="5"/>
      <c r="C348" s="5"/>
      <c r="D348" s="5"/>
      <c r="E348" s="5"/>
      <c r="F348" s="5"/>
    </row>
    <row r="349" customFormat="false" ht="15" hidden="false" customHeight="false" outlineLevel="0" collapsed="false">
      <c r="B349" s="5"/>
      <c r="C349" s="5"/>
      <c r="D349" s="5"/>
      <c r="E349" s="5"/>
      <c r="F349" s="5"/>
    </row>
    <row r="350" customFormat="false" ht="15" hidden="false" customHeight="false" outlineLevel="0" collapsed="false">
      <c r="B350" s="5"/>
      <c r="C350" s="5"/>
      <c r="D350" s="5"/>
      <c r="E350" s="5"/>
      <c r="F350" s="5"/>
    </row>
    <row r="351" customFormat="false" ht="15" hidden="false" customHeight="false" outlineLevel="0" collapsed="false">
      <c r="B351" s="5"/>
      <c r="C351" s="5"/>
      <c r="D351" s="5"/>
      <c r="E351" s="5"/>
      <c r="F351" s="5"/>
    </row>
    <row r="352" customFormat="false" ht="15" hidden="false" customHeight="false" outlineLevel="0" collapsed="false">
      <c r="B352" s="5"/>
      <c r="C352" s="5"/>
      <c r="D352" s="5"/>
      <c r="E352" s="5"/>
      <c r="F352" s="5"/>
    </row>
    <row r="353" customFormat="false" ht="15" hidden="false" customHeight="false" outlineLevel="0" collapsed="false">
      <c r="B353" s="5"/>
      <c r="C353" s="5"/>
      <c r="D353" s="5"/>
      <c r="E353" s="5"/>
      <c r="F353" s="5"/>
    </row>
    <row r="354" customFormat="false" ht="15" hidden="false" customHeight="false" outlineLevel="0" collapsed="false">
      <c r="B354" s="5"/>
      <c r="C354" s="5"/>
      <c r="D354" s="5"/>
      <c r="E354" s="5"/>
      <c r="F354" s="5"/>
    </row>
    <row r="355" customFormat="false" ht="15" hidden="false" customHeight="false" outlineLevel="0" collapsed="false">
      <c r="B355" s="5"/>
      <c r="C355" s="5"/>
      <c r="D355" s="5"/>
      <c r="E355" s="5"/>
      <c r="F355" s="5"/>
    </row>
    <row r="356" customFormat="false" ht="15" hidden="false" customHeight="false" outlineLevel="0" collapsed="false">
      <c r="B356" s="5"/>
      <c r="C356" s="5"/>
      <c r="D356" s="5"/>
      <c r="E356" s="5"/>
      <c r="F356" s="5"/>
    </row>
    <row r="357" customFormat="false" ht="15" hidden="false" customHeight="false" outlineLevel="0" collapsed="false">
      <c r="B357" s="5"/>
      <c r="C357" s="5"/>
      <c r="D357" s="5"/>
      <c r="E357" s="5"/>
      <c r="F357" s="5"/>
    </row>
    <row r="358" customFormat="false" ht="15" hidden="false" customHeight="false" outlineLevel="0" collapsed="false">
      <c r="B358" s="5"/>
      <c r="C358" s="5"/>
      <c r="D358" s="5"/>
      <c r="E358" s="5"/>
      <c r="F358" s="5"/>
    </row>
    <row r="359" customFormat="false" ht="15" hidden="false" customHeight="false" outlineLevel="0" collapsed="false">
      <c r="B359" s="5"/>
      <c r="C359" s="5"/>
      <c r="D359" s="5"/>
      <c r="E359" s="5"/>
      <c r="F359" s="5"/>
    </row>
    <row r="360" customFormat="false" ht="15" hidden="false" customHeight="false" outlineLevel="0" collapsed="false">
      <c r="B360" s="5"/>
      <c r="C360" s="5"/>
      <c r="D360" s="5"/>
      <c r="E360" s="5"/>
      <c r="F360" s="5"/>
    </row>
    <row r="361" customFormat="false" ht="15" hidden="false" customHeight="false" outlineLevel="0" collapsed="false">
      <c r="B361" s="5"/>
      <c r="C361" s="5"/>
      <c r="D361" s="5"/>
      <c r="E361" s="5"/>
      <c r="F361" s="5"/>
    </row>
    <row r="362" customFormat="false" ht="15" hidden="false" customHeight="false" outlineLevel="0" collapsed="false">
      <c r="B362" s="5"/>
      <c r="C362" s="5"/>
      <c r="D362" s="5"/>
      <c r="E362" s="5"/>
      <c r="F362" s="5"/>
    </row>
    <row r="363" customFormat="false" ht="15" hidden="false" customHeight="false" outlineLevel="0" collapsed="false">
      <c r="B363" s="5"/>
      <c r="C363" s="5"/>
      <c r="D363" s="5"/>
      <c r="E363" s="5"/>
      <c r="F363" s="5"/>
    </row>
    <row r="364" customFormat="false" ht="15" hidden="false" customHeight="false" outlineLevel="0" collapsed="false">
      <c r="B364" s="5"/>
      <c r="C364" s="5"/>
      <c r="D364" s="5"/>
      <c r="E364" s="5"/>
      <c r="F364" s="5"/>
    </row>
    <row r="365" customFormat="false" ht="15" hidden="false" customHeight="false" outlineLevel="0" collapsed="false">
      <c r="B365" s="5"/>
      <c r="C365" s="5"/>
      <c r="D365" s="5"/>
      <c r="E365" s="5"/>
      <c r="F365" s="5"/>
    </row>
    <row r="366" customFormat="false" ht="15" hidden="false" customHeight="false" outlineLevel="0" collapsed="false">
      <c r="B366" s="5"/>
      <c r="C366" s="5"/>
      <c r="D366" s="5"/>
      <c r="E366" s="5"/>
      <c r="F366" s="5"/>
    </row>
    <row r="367" customFormat="false" ht="15" hidden="false" customHeight="false" outlineLevel="0" collapsed="false">
      <c r="B367" s="5"/>
      <c r="C367" s="5"/>
      <c r="D367" s="5"/>
      <c r="E367" s="5"/>
      <c r="F367" s="5"/>
    </row>
    <row r="368" customFormat="false" ht="15" hidden="false" customHeight="false" outlineLevel="0" collapsed="false">
      <c r="B368" s="5"/>
      <c r="C368" s="5"/>
      <c r="D368" s="5"/>
      <c r="E368" s="5"/>
      <c r="F368" s="5"/>
    </row>
    <row r="369" customFormat="false" ht="15" hidden="false" customHeight="false" outlineLevel="0" collapsed="false">
      <c r="B369" s="5"/>
      <c r="C369" s="5"/>
      <c r="D369" s="5"/>
      <c r="E369" s="5"/>
      <c r="F369" s="5"/>
    </row>
    <row r="370" customFormat="false" ht="15" hidden="false" customHeight="false" outlineLevel="0" collapsed="false">
      <c r="B370" s="5"/>
      <c r="C370" s="5"/>
      <c r="D370" s="5"/>
      <c r="E370" s="5"/>
      <c r="F370" s="5"/>
    </row>
    <row r="371" customFormat="false" ht="15" hidden="false" customHeight="false" outlineLevel="0" collapsed="false">
      <c r="B371" s="5"/>
      <c r="C371" s="5"/>
      <c r="D371" s="5"/>
      <c r="E371" s="5"/>
      <c r="F371" s="5"/>
    </row>
    <row r="372" customFormat="false" ht="15" hidden="false" customHeight="false" outlineLevel="0" collapsed="false">
      <c r="B372" s="5"/>
      <c r="C372" s="5"/>
      <c r="D372" s="5"/>
      <c r="E372" s="5"/>
      <c r="F372" s="5"/>
    </row>
    <row r="373" customFormat="false" ht="15" hidden="false" customHeight="false" outlineLevel="0" collapsed="false">
      <c r="B373" s="5"/>
      <c r="C373" s="5"/>
      <c r="D373" s="5"/>
      <c r="E373" s="5"/>
      <c r="F373" s="5"/>
    </row>
    <row r="374" customFormat="false" ht="15" hidden="false" customHeight="false" outlineLevel="0" collapsed="false">
      <c r="B374" s="5"/>
      <c r="C374" s="5"/>
      <c r="D374" s="5"/>
      <c r="E374" s="5"/>
      <c r="F374" s="5"/>
    </row>
    <row r="375" customFormat="false" ht="15" hidden="false" customHeight="false" outlineLevel="0" collapsed="false">
      <c r="B375" s="5"/>
      <c r="C375" s="5"/>
      <c r="D375" s="5"/>
      <c r="E375" s="5"/>
      <c r="F375" s="5"/>
    </row>
    <row r="376" customFormat="false" ht="15" hidden="false" customHeight="false" outlineLevel="0" collapsed="false">
      <c r="B376" s="5"/>
      <c r="C376" s="5"/>
      <c r="D376" s="5"/>
      <c r="E376" s="5"/>
      <c r="F376" s="5"/>
    </row>
    <row r="377" customFormat="false" ht="15" hidden="false" customHeight="false" outlineLevel="0" collapsed="false">
      <c r="B377" s="5"/>
      <c r="C377" s="5"/>
      <c r="D377" s="5"/>
      <c r="E377" s="5"/>
      <c r="F377" s="5"/>
    </row>
    <row r="378" customFormat="false" ht="15" hidden="false" customHeight="false" outlineLevel="0" collapsed="false">
      <c r="B378" s="5"/>
      <c r="C378" s="5"/>
      <c r="D378" s="5"/>
      <c r="E378" s="5"/>
      <c r="F378" s="5"/>
    </row>
    <row r="379" customFormat="false" ht="15" hidden="false" customHeight="false" outlineLevel="0" collapsed="false">
      <c r="B379" s="5"/>
      <c r="C379" s="5"/>
      <c r="D379" s="5"/>
      <c r="E379" s="5"/>
      <c r="F379" s="5"/>
    </row>
    <row r="380" customFormat="false" ht="15" hidden="false" customHeight="false" outlineLevel="0" collapsed="false">
      <c r="B380" s="5"/>
      <c r="C380" s="5"/>
      <c r="D380" s="5"/>
      <c r="E380" s="5"/>
      <c r="F380" s="5"/>
    </row>
    <row r="381" customFormat="false" ht="15" hidden="false" customHeight="false" outlineLevel="0" collapsed="false">
      <c r="B381" s="5"/>
      <c r="C381" s="5"/>
      <c r="D381" s="5"/>
      <c r="E381" s="5"/>
      <c r="F381" s="5"/>
    </row>
    <row r="382" customFormat="false" ht="15" hidden="false" customHeight="false" outlineLevel="0" collapsed="false">
      <c r="B382" s="5"/>
      <c r="C382" s="5"/>
      <c r="D382" s="5"/>
      <c r="E382" s="5"/>
      <c r="F382" s="5"/>
    </row>
    <row r="383" customFormat="false" ht="15" hidden="false" customHeight="false" outlineLevel="0" collapsed="false">
      <c r="B383" s="5"/>
      <c r="C383" s="5"/>
      <c r="D383" s="5"/>
      <c r="E383" s="5"/>
      <c r="F383" s="5"/>
    </row>
    <row r="384" customFormat="false" ht="15" hidden="false" customHeight="false" outlineLevel="0" collapsed="false">
      <c r="B384" s="5"/>
      <c r="C384" s="5"/>
      <c r="D384" s="5"/>
      <c r="E384" s="5"/>
      <c r="F384" s="5"/>
    </row>
    <row r="385" customFormat="false" ht="15" hidden="false" customHeight="false" outlineLevel="0" collapsed="false">
      <c r="B385" s="5"/>
      <c r="C385" s="5"/>
      <c r="D385" s="5"/>
      <c r="E385" s="5"/>
      <c r="F385" s="5"/>
    </row>
    <row r="386" customFormat="false" ht="15" hidden="false" customHeight="false" outlineLevel="0" collapsed="false">
      <c r="B386" s="5"/>
      <c r="C386" s="5"/>
      <c r="D386" s="5"/>
      <c r="E386" s="5"/>
      <c r="F386" s="5"/>
    </row>
    <row r="387" customFormat="false" ht="15" hidden="false" customHeight="false" outlineLevel="0" collapsed="false">
      <c r="B387" s="5"/>
      <c r="C387" s="5"/>
      <c r="D387" s="5"/>
      <c r="E387" s="5"/>
      <c r="F387" s="5"/>
    </row>
    <row r="388" customFormat="false" ht="15" hidden="false" customHeight="false" outlineLevel="0" collapsed="false">
      <c r="B388" s="5"/>
      <c r="C388" s="5"/>
      <c r="D388" s="5"/>
      <c r="E388" s="5"/>
      <c r="F388" s="5"/>
    </row>
    <row r="389" customFormat="false" ht="15" hidden="false" customHeight="false" outlineLevel="0" collapsed="false">
      <c r="B389" s="5"/>
      <c r="C389" s="5"/>
      <c r="D389" s="5"/>
      <c r="E389" s="5"/>
      <c r="F389" s="5"/>
    </row>
    <row r="390" customFormat="false" ht="15" hidden="false" customHeight="false" outlineLevel="0" collapsed="false">
      <c r="B390" s="5"/>
      <c r="C390" s="5"/>
      <c r="D390" s="5"/>
      <c r="E390" s="5"/>
      <c r="F390" s="5"/>
    </row>
    <row r="391" customFormat="false" ht="15" hidden="false" customHeight="false" outlineLevel="0" collapsed="false">
      <c r="B391" s="5"/>
      <c r="C391" s="5"/>
      <c r="D391" s="5"/>
      <c r="E391" s="5"/>
      <c r="F391" s="5"/>
    </row>
    <row r="392" customFormat="false" ht="15" hidden="false" customHeight="false" outlineLevel="0" collapsed="false">
      <c r="B392" s="5"/>
      <c r="C392" s="5"/>
      <c r="D392" s="5"/>
      <c r="E392" s="5"/>
      <c r="F392" s="5"/>
    </row>
    <row r="393" customFormat="false" ht="15" hidden="false" customHeight="false" outlineLevel="0" collapsed="false">
      <c r="B393" s="5"/>
      <c r="C393" s="5"/>
      <c r="D393" s="5"/>
      <c r="E393" s="5"/>
      <c r="F393" s="5"/>
    </row>
    <row r="394" customFormat="false" ht="15" hidden="false" customHeight="false" outlineLevel="0" collapsed="false">
      <c r="B394" s="5"/>
      <c r="C394" s="5"/>
      <c r="D394" s="5"/>
      <c r="E394" s="5"/>
      <c r="F394" s="5"/>
    </row>
    <row r="395" customFormat="false" ht="15" hidden="false" customHeight="false" outlineLevel="0" collapsed="false">
      <c r="B395" s="5"/>
      <c r="C395" s="5"/>
      <c r="D395" s="5"/>
      <c r="E395" s="5"/>
      <c r="F395" s="5"/>
    </row>
    <row r="396" customFormat="false" ht="15" hidden="false" customHeight="false" outlineLevel="0" collapsed="false">
      <c r="B396" s="5"/>
      <c r="C396" s="5"/>
      <c r="D396" s="5"/>
      <c r="E396" s="5"/>
      <c r="F396" s="5"/>
    </row>
    <row r="397" customFormat="false" ht="15" hidden="false" customHeight="false" outlineLevel="0" collapsed="false">
      <c r="B397" s="5"/>
      <c r="C397" s="5"/>
      <c r="D397" s="5"/>
      <c r="E397" s="5"/>
      <c r="F397" s="5"/>
    </row>
    <row r="398" customFormat="false" ht="15" hidden="false" customHeight="false" outlineLevel="0" collapsed="false">
      <c r="B398" s="5"/>
      <c r="C398" s="5"/>
      <c r="D398" s="5"/>
      <c r="E398" s="5"/>
      <c r="F398" s="5"/>
    </row>
    <row r="399" customFormat="false" ht="15" hidden="false" customHeight="false" outlineLevel="0" collapsed="false">
      <c r="B399" s="5"/>
      <c r="C399" s="5"/>
      <c r="D399" s="5"/>
      <c r="E399" s="5"/>
      <c r="F399" s="5"/>
    </row>
    <row r="400" customFormat="false" ht="15" hidden="false" customHeight="false" outlineLevel="0" collapsed="false">
      <c r="B400" s="5"/>
      <c r="C400" s="5"/>
      <c r="D400" s="5"/>
      <c r="E400" s="5"/>
      <c r="F400" s="5"/>
    </row>
    <row r="401" customFormat="false" ht="15" hidden="false" customHeight="false" outlineLevel="0" collapsed="false">
      <c r="B401" s="5"/>
      <c r="C401" s="5"/>
      <c r="D401" s="5"/>
      <c r="E401" s="5"/>
      <c r="F401" s="5"/>
    </row>
    <row r="402" customFormat="false" ht="15" hidden="false" customHeight="false" outlineLevel="0" collapsed="false">
      <c r="B402" s="5"/>
      <c r="C402" s="5"/>
      <c r="D402" s="5"/>
      <c r="E402" s="5"/>
      <c r="F402" s="5"/>
    </row>
    <row r="403" customFormat="false" ht="15" hidden="false" customHeight="false" outlineLevel="0" collapsed="false">
      <c r="B403" s="5"/>
      <c r="C403" s="5"/>
      <c r="D403" s="5"/>
      <c r="E403" s="5"/>
      <c r="F403" s="5"/>
    </row>
    <row r="404" customFormat="false" ht="15" hidden="false" customHeight="false" outlineLevel="0" collapsed="false">
      <c r="B404" s="5"/>
      <c r="C404" s="5"/>
      <c r="D404" s="5"/>
      <c r="E404" s="5"/>
      <c r="F404" s="5"/>
    </row>
    <row r="405" customFormat="false" ht="15" hidden="false" customHeight="false" outlineLevel="0" collapsed="false">
      <c r="B405" s="5"/>
      <c r="C405" s="5"/>
      <c r="D405" s="5"/>
      <c r="E405" s="5"/>
      <c r="F405" s="5"/>
    </row>
    <row r="406" customFormat="false" ht="15" hidden="false" customHeight="false" outlineLevel="0" collapsed="false">
      <c r="B406" s="5"/>
      <c r="C406" s="5"/>
      <c r="D406" s="5"/>
      <c r="E406" s="5"/>
      <c r="F406" s="5"/>
    </row>
    <row r="407" customFormat="false" ht="15" hidden="false" customHeight="false" outlineLevel="0" collapsed="false">
      <c r="B407" s="5"/>
      <c r="C407" s="5"/>
      <c r="D407" s="5"/>
      <c r="E407" s="5"/>
      <c r="F407" s="5"/>
    </row>
    <row r="408" customFormat="false" ht="15" hidden="false" customHeight="false" outlineLevel="0" collapsed="false">
      <c r="B408" s="5"/>
      <c r="C408" s="5"/>
      <c r="D408" s="5"/>
      <c r="E408" s="5"/>
      <c r="F408" s="5"/>
    </row>
    <row r="409" customFormat="false" ht="15" hidden="false" customHeight="false" outlineLevel="0" collapsed="false">
      <c r="B409" s="5"/>
      <c r="C409" s="5"/>
      <c r="D409" s="5"/>
      <c r="E409" s="5"/>
      <c r="F409" s="5"/>
    </row>
    <row r="410" customFormat="false" ht="15" hidden="false" customHeight="false" outlineLevel="0" collapsed="false">
      <c r="B410" s="5"/>
      <c r="C410" s="5"/>
      <c r="D410" s="5"/>
      <c r="E410" s="5"/>
      <c r="F410" s="5"/>
    </row>
    <row r="411" customFormat="false" ht="15" hidden="false" customHeight="false" outlineLevel="0" collapsed="false">
      <c r="B411" s="5"/>
      <c r="C411" s="5"/>
      <c r="D411" s="5"/>
      <c r="E411" s="5"/>
      <c r="F411" s="5"/>
    </row>
    <row r="412" customFormat="false" ht="15" hidden="false" customHeight="false" outlineLevel="0" collapsed="false">
      <c r="B412" s="5"/>
      <c r="C412" s="5"/>
      <c r="D412" s="5"/>
      <c r="E412" s="5"/>
      <c r="F412" s="5"/>
    </row>
    <row r="413" customFormat="false" ht="15" hidden="false" customHeight="false" outlineLevel="0" collapsed="false">
      <c r="B413" s="5"/>
      <c r="C413" s="5"/>
      <c r="D413" s="5"/>
      <c r="E413" s="5"/>
      <c r="F413" s="5"/>
    </row>
    <row r="414" customFormat="false" ht="15" hidden="false" customHeight="false" outlineLevel="0" collapsed="false">
      <c r="B414" s="5"/>
      <c r="C414" s="5"/>
      <c r="D414" s="5"/>
      <c r="E414" s="5"/>
      <c r="F414" s="5"/>
    </row>
    <row r="415" customFormat="false" ht="15" hidden="false" customHeight="false" outlineLevel="0" collapsed="false">
      <c r="B415" s="5"/>
      <c r="C415" s="5"/>
      <c r="D415" s="5"/>
      <c r="E415" s="5"/>
      <c r="F415" s="5"/>
    </row>
    <row r="416" customFormat="false" ht="15" hidden="false" customHeight="false" outlineLevel="0" collapsed="false">
      <c r="B416" s="5"/>
      <c r="C416" s="5"/>
      <c r="D416" s="5"/>
      <c r="E416" s="5"/>
      <c r="F416" s="5"/>
    </row>
    <row r="417" customFormat="false" ht="15" hidden="false" customHeight="false" outlineLevel="0" collapsed="false">
      <c r="B417" s="5"/>
      <c r="C417" s="5"/>
      <c r="D417" s="5"/>
      <c r="E417" s="5"/>
      <c r="F417" s="5"/>
    </row>
    <row r="418" customFormat="false" ht="15" hidden="false" customHeight="false" outlineLevel="0" collapsed="false">
      <c r="B418" s="5"/>
      <c r="C418" s="5"/>
      <c r="D418" s="5"/>
      <c r="E418" s="5"/>
      <c r="F418" s="5"/>
    </row>
    <row r="419" customFormat="false" ht="15" hidden="false" customHeight="false" outlineLevel="0" collapsed="false">
      <c r="B419" s="5"/>
      <c r="C419" s="5"/>
      <c r="D419" s="5"/>
      <c r="E419" s="5"/>
      <c r="F419" s="5"/>
    </row>
    <row r="420" customFormat="false" ht="15" hidden="false" customHeight="false" outlineLevel="0" collapsed="false">
      <c r="B420" s="5"/>
      <c r="C420" s="5"/>
      <c r="D420" s="5"/>
      <c r="E420" s="5"/>
      <c r="F420" s="5"/>
    </row>
    <row r="421" customFormat="false" ht="15" hidden="false" customHeight="false" outlineLevel="0" collapsed="false">
      <c r="B421" s="5"/>
      <c r="C421" s="5"/>
      <c r="D421" s="5"/>
      <c r="E421" s="5"/>
      <c r="F421" s="5"/>
    </row>
    <row r="422" customFormat="false" ht="15" hidden="false" customHeight="false" outlineLevel="0" collapsed="false">
      <c r="B422" s="5"/>
      <c r="C422" s="5"/>
      <c r="D422" s="5"/>
      <c r="E422" s="5"/>
      <c r="F422" s="5"/>
    </row>
    <row r="423" customFormat="false" ht="15" hidden="false" customHeight="false" outlineLevel="0" collapsed="false">
      <c r="B423" s="5"/>
      <c r="C423" s="5"/>
      <c r="D423" s="5"/>
      <c r="E423" s="5"/>
      <c r="F423" s="5"/>
    </row>
    <row r="424" customFormat="false" ht="15" hidden="false" customHeight="false" outlineLevel="0" collapsed="false">
      <c r="B424" s="5"/>
      <c r="C424" s="5"/>
      <c r="D424" s="5"/>
      <c r="E424" s="5"/>
      <c r="F424" s="5"/>
    </row>
    <row r="425" customFormat="false" ht="15" hidden="false" customHeight="false" outlineLevel="0" collapsed="false">
      <c r="B425" s="5"/>
      <c r="C425" s="5"/>
      <c r="D425" s="5"/>
      <c r="E425" s="5"/>
      <c r="F425" s="5"/>
    </row>
    <row r="426" customFormat="false" ht="15" hidden="false" customHeight="false" outlineLevel="0" collapsed="false">
      <c r="B426" s="5"/>
      <c r="C426" s="5"/>
      <c r="D426" s="5"/>
      <c r="E426" s="5"/>
      <c r="F426" s="5"/>
    </row>
    <row r="427" customFormat="false" ht="15" hidden="false" customHeight="false" outlineLevel="0" collapsed="false">
      <c r="B427" s="5"/>
      <c r="C427" s="5"/>
      <c r="D427" s="5"/>
      <c r="E427" s="5"/>
      <c r="F427" s="5"/>
    </row>
    <row r="428" customFormat="false" ht="15" hidden="false" customHeight="false" outlineLevel="0" collapsed="false">
      <c r="B428" s="5"/>
      <c r="C428" s="5"/>
      <c r="D428" s="5"/>
      <c r="E428" s="5"/>
      <c r="F428" s="5"/>
    </row>
    <row r="429" customFormat="false" ht="15" hidden="false" customHeight="false" outlineLevel="0" collapsed="false">
      <c r="B429" s="5"/>
      <c r="C429" s="5"/>
      <c r="D429" s="5"/>
      <c r="E429" s="5"/>
      <c r="F429" s="5"/>
    </row>
    <row r="430" customFormat="false" ht="15" hidden="false" customHeight="false" outlineLevel="0" collapsed="false">
      <c r="B430" s="5"/>
      <c r="C430" s="5"/>
      <c r="D430" s="5"/>
      <c r="E430" s="5"/>
      <c r="F430" s="5"/>
    </row>
    <row r="431" customFormat="false" ht="15" hidden="false" customHeight="false" outlineLevel="0" collapsed="false">
      <c r="B431" s="5"/>
      <c r="C431" s="5"/>
      <c r="D431" s="5"/>
      <c r="E431" s="5"/>
      <c r="F431" s="5"/>
    </row>
    <row r="432" customFormat="false" ht="15" hidden="false" customHeight="false" outlineLevel="0" collapsed="false">
      <c r="B432" s="5"/>
      <c r="C432" s="5"/>
      <c r="D432" s="5"/>
      <c r="E432" s="5"/>
      <c r="F432" s="5"/>
    </row>
    <row r="433" customFormat="false" ht="15" hidden="false" customHeight="false" outlineLevel="0" collapsed="false">
      <c r="B433" s="5"/>
      <c r="C433" s="5"/>
      <c r="D433" s="5"/>
      <c r="E433" s="5"/>
      <c r="F433" s="5"/>
    </row>
    <row r="434" customFormat="false" ht="15" hidden="false" customHeight="false" outlineLevel="0" collapsed="false">
      <c r="B434" s="5"/>
      <c r="C434" s="5"/>
      <c r="D434" s="5"/>
      <c r="E434" s="5"/>
      <c r="F434" s="5"/>
    </row>
    <row r="435" customFormat="false" ht="15" hidden="false" customHeight="false" outlineLevel="0" collapsed="false">
      <c r="B435" s="5"/>
      <c r="C435" s="5"/>
      <c r="D435" s="5"/>
      <c r="E435" s="5"/>
      <c r="F435" s="5"/>
    </row>
    <row r="436" customFormat="false" ht="15" hidden="false" customHeight="false" outlineLevel="0" collapsed="false">
      <c r="B436" s="5"/>
      <c r="C436" s="5"/>
      <c r="D436" s="5"/>
      <c r="E436" s="5"/>
      <c r="F436" s="5"/>
    </row>
    <row r="437" customFormat="false" ht="15" hidden="false" customHeight="false" outlineLevel="0" collapsed="false">
      <c r="B437" s="5"/>
      <c r="C437" s="5"/>
      <c r="D437" s="5"/>
      <c r="E437" s="5"/>
      <c r="F437" s="5"/>
    </row>
    <row r="438" customFormat="false" ht="15" hidden="false" customHeight="false" outlineLevel="0" collapsed="false">
      <c r="B438" s="5"/>
      <c r="C438" s="5"/>
      <c r="D438" s="5"/>
      <c r="E438" s="5"/>
      <c r="F438" s="5"/>
    </row>
    <row r="439" customFormat="false" ht="15" hidden="false" customHeight="false" outlineLevel="0" collapsed="false">
      <c r="B439" s="5"/>
      <c r="C439" s="5"/>
      <c r="D439" s="5"/>
      <c r="E439" s="5"/>
      <c r="F439" s="5"/>
    </row>
    <row r="440" customFormat="false" ht="15" hidden="false" customHeight="false" outlineLevel="0" collapsed="false">
      <c r="B440" s="5"/>
      <c r="C440" s="5"/>
      <c r="D440" s="5"/>
      <c r="E440" s="5"/>
      <c r="F440" s="5"/>
    </row>
    <row r="441" customFormat="false" ht="15" hidden="false" customHeight="false" outlineLevel="0" collapsed="false">
      <c r="B441" s="5"/>
      <c r="C441" s="5"/>
      <c r="D441" s="5"/>
      <c r="E441" s="5"/>
      <c r="F441" s="5"/>
    </row>
    <row r="442" customFormat="false" ht="15" hidden="false" customHeight="false" outlineLevel="0" collapsed="false">
      <c r="B442" s="5"/>
      <c r="C442" s="5"/>
      <c r="D442" s="5"/>
      <c r="E442" s="5"/>
      <c r="F442" s="5"/>
    </row>
    <row r="443" customFormat="false" ht="15" hidden="false" customHeight="false" outlineLevel="0" collapsed="false">
      <c r="B443" s="5"/>
      <c r="C443" s="5"/>
      <c r="D443" s="5"/>
      <c r="E443" s="5"/>
      <c r="F443" s="5"/>
    </row>
    <row r="444" customFormat="false" ht="15" hidden="false" customHeight="false" outlineLevel="0" collapsed="false">
      <c r="B444" s="5"/>
      <c r="C444" s="5"/>
      <c r="D444" s="5"/>
      <c r="E444" s="5"/>
      <c r="F444" s="5"/>
    </row>
    <row r="445" customFormat="false" ht="15" hidden="false" customHeight="false" outlineLevel="0" collapsed="false">
      <c r="B445" s="5"/>
      <c r="C445" s="5"/>
      <c r="D445" s="5"/>
      <c r="E445" s="5"/>
      <c r="F445" s="5"/>
    </row>
    <row r="446" customFormat="false" ht="15" hidden="false" customHeight="false" outlineLevel="0" collapsed="false">
      <c r="B446" s="5"/>
      <c r="C446" s="5"/>
      <c r="D446" s="5"/>
      <c r="E446" s="5"/>
      <c r="F446" s="5"/>
    </row>
    <row r="447" customFormat="false" ht="15" hidden="false" customHeight="false" outlineLevel="0" collapsed="false">
      <c r="B447" s="5"/>
      <c r="C447" s="5"/>
      <c r="D447" s="5"/>
      <c r="E447" s="5"/>
      <c r="F447" s="5"/>
    </row>
    <row r="448" customFormat="false" ht="15" hidden="false" customHeight="false" outlineLevel="0" collapsed="false">
      <c r="B448" s="5"/>
      <c r="C448" s="5"/>
      <c r="D448" s="5"/>
      <c r="E448" s="5"/>
      <c r="F448" s="5"/>
    </row>
    <row r="449" customFormat="false" ht="15" hidden="false" customHeight="false" outlineLevel="0" collapsed="false">
      <c r="B449" s="5"/>
      <c r="C449" s="5"/>
      <c r="D449" s="5"/>
      <c r="E449" s="5"/>
      <c r="F449" s="5"/>
    </row>
    <row r="450" customFormat="false" ht="15" hidden="false" customHeight="false" outlineLevel="0" collapsed="false">
      <c r="B450" s="5"/>
      <c r="C450" s="5"/>
      <c r="D450" s="5"/>
      <c r="E450" s="5"/>
      <c r="F450" s="5"/>
    </row>
    <row r="451" customFormat="false" ht="15" hidden="false" customHeight="false" outlineLevel="0" collapsed="false">
      <c r="B451" s="5"/>
      <c r="C451" s="5"/>
      <c r="D451" s="5"/>
      <c r="E451" s="5"/>
      <c r="F451" s="5"/>
    </row>
    <row r="452" customFormat="false" ht="15" hidden="false" customHeight="false" outlineLevel="0" collapsed="false">
      <c r="B452" s="5"/>
      <c r="C452" s="5"/>
      <c r="D452" s="5"/>
      <c r="E452" s="5"/>
      <c r="F452" s="5"/>
    </row>
    <row r="453" customFormat="false" ht="15" hidden="false" customHeight="false" outlineLevel="0" collapsed="false">
      <c r="B453" s="5"/>
      <c r="C453" s="5"/>
      <c r="D453" s="5"/>
      <c r="E453" s="5"/>
      <c r="F453" s="5"/>
    </row>
    <row r="454" customFormat="false" ht="15" hidden="false" customHeight="false" outlineLevel="0" collapsed="false">
      <c r="B454" s="5"/>
      <c r="C454" s="5"/>
      <c r="D454" s="5"/>
      <c r="E454" s="5"/>
      <c r="F454" s="5"/>
    </row>
    <row r="455" customFormat="false" ht="15" hidden="false" customHeight="false" outlineLevel="0" collapsed="false">
      <c r="B455" s="5"/>
      <c r="C455" s="5"/>
      <c r="D455" s="5"/>
      <c r="E455" s="5"/>
      <c r="F455" s="5"/>
    </row>
    <row r="456" customFormat="false" ht="15" hidden="false" customHeight="false" outlineLevel="0" collapsed="false">
      <c r="B456" s="5"/>
      <c r="C456" s="5"/>
      <c r="D456" s="5"/>
      <c r="E456" s="5"/>
      <c r="F456" s="5"/>
    </row>
    <row r="457" customFormat="false" ht="15" hidden="false" customHeight="false" outlineLevel="0" collapsed="false">
      <c r="B457" s="5"/>
      <c r="C457" s="5"/>
      <c r="D457" s="5"/>
      <c r="E457" s="5"/>
      <c r="F457" s="5"/>
    </row>
    <row r="458" customFormat="false" ht="15" hidden="false" customHeight="false" outlineLevel="0" collapsed="false">
      <c r="B458" s="5"/>
      <c r="C458" s="5"/>
      <c r="D458" s="5"/>
      <c r="E458" s="5"/>
      <c r="F458" s="5"/>
    </row>
    <row r="459" customFormat="false" ht="15" hidden="false" customHeight="false" outlineLevel="0" collapsed="false">
      <c r="B459" s="5"/>
      <c r="C459" s="5"/>
      <c r="D459" s="5"/>
      <c r="E459" s="5"/>
      <c r="F459" s="5"/>
    </row>
    <row r="460" customFormat="false" ht="15" hidden="false" customHeight="false" outlineLevel="0" collapsed="false">
      <c r="B460" s="5"/>
      <c r="C460" s="5"/>
      <c r="D460" s="5"/>
      <c r="E460" s="5"/>
      <c r="F460" s="5"/>
    </row>
    <row r="461" customFormat="false" ht="15" hidden="false" customHeight="false" outlineLevel="0" collapsed="false">
      <c r="B461" s="5"/>
      <c r="C461" s="5"/>
      <c r="D461" s="5"/>
      <c r="E461" s="5"/>
      <c r="F461" s="5"/>
    </row>
    <row r="462" customFormat="false" ht="15" hidden="false" customHeight="false" outlineLevel="0" collapsed="false">
      <c r="B462" s="5"/>
      <c r="C462" s="5"/>
      <c r="D462" s="5"/>
      <c r="E462" s="5"/>
      <c r="F462" s="5"/>
    </row>
    <row r="463" customFormat="false" ht="15" hidden="false" customHeight="false" outlineLevel="0" collapsed="false">
      <c r="B463" s="5"/>
      <c r="C463" s="5"/>
      <c r="D463" s="5"/>
      <c r="E463" s="5"/>
      <c r="F463" s="5"/>
    </row>
    <row r="464" customFormat="false" ht="15" hidden="false" customHeight="false" outlineLevel="0" collapsed="false">
      <c r="B464" s="5"/>
      <c r="C464" s="5"/>
      <c r="D464" s="5"/>
      <c r="E464" s="5"/>
      <c r="F464" s="5"/>
    </row>
    <row r="465" customFormat="false" ht="15" hidden="false" customHeight="false" outlineLevel="0" collapsed="false">
      <c r="B465" s="5"/>
      <c r="C465" s="5"/>
      <c r="D465" s="5"/>
      <c r="E465" s="5"/>
      <c r="F465" s="5"/>
    </row>
    <row r="466" customFormat="false" ht="15" hidden="false" customHeight="false" outlineLevel="0" collapsed="false">
      <c r="B466" s="5"/>
      <c r="C466" s="5"/>
      <c r="D466" s="5"/>
      <c r="E466" s="5"/>
      <c r="F466" s="5"/>
    </row>
    <row r="467" customFormat="false" ht="15" hidden="false" customHeight="false" outlineLevel="0" collapsed="false">
      <c r="B467" s="5"/>
      <c r="C467" s="5"/>
      <c r="D467" s="5"/>
      <c r="E467" s="5"/>
      <c r="F467" s="5"/>
    </row>
    <row r="468" customFormat="false" ht="15" hidden="false" customHeight="false" outlineLevel="0" collapsed="false">
      <c r="B468" s="5"/>
      <c r="C468" s="5"/>
      <c r="D468" s="5"/>
      <c r="E468" s="5"/>
      <c r="F468" s="5"/>
    </row>
    <row r="469" customFormat="false" ht="15" hidden="false" customHeight="false" outlineLevel="0" collapsed="false">
      <c r="B469" s="5"/>
      <c r="C469" s="5"/>
      <c r="D469" s="5"/>
      <c r="E469" s="5"/>
      <c r="F469" s="5"/>
    </row>
    <row r="470" customFormat="false" ht="15" hidden="false" customHeight="false" outlineLevel="0" collapsed="false">
      <c r="B470" s="5"/>
      <c r="C470" s="5"/>
      <c r="D470" s="5"/>
      <c r="E470" s="5"/>
      <c r="F470" s="5"/>
    </row>
    <row r="471" customFormat="false" ht="15" hidden="false" customHeight="false" outlineLevel="0" collapsed="false">
      <c r="B471" s="5"/>
      <c r="C471" s="5"/>
      <c r="D471" s="5"/>
      <c r="E471" s="5"/>
      <c r="F471" s="5"/>
    </row>
    <row r="472" customFormat="false" ht="15" hidden="false" customHeight="false" outlineLevel="0" collapsed="false">
      <c r="B472" s="5"/>
      <c r="C472" s="5"/>
      <c r="D472" s="5"/>
      <c r="E472" s="5"/>
      <c r="F472" s="5"/>
    </row>
    <row r="473" customFormat="false" ht="15" hidden="false" customHeight="false" outlineLevel="0" collapsed="false">
      <c r="B473" s="5"/>
      <c r="C473" s="5"/>
      <c r="D473" s="5"/>
      <c r="E473" s="5"/>
      <c r="F473" s="5"/>
    </row>
    <row r="474" customFormat="false" ht="15" hidden="false" customHeight="false" outlineLevel="0" collapsed="false">
      <c r="B474" s="5"/>
      <c r="C474" s="5"/>
      <c r="D474" s="5"/>
      <c r="E474" s="5"/>
      <c r="F474" s="5"/>
    </row>
    <row r="475" customFormat="false" ht="15" hidden="false" customHeight="false" outlineLevel="0" collapsed="false">
      <c r="B475" s="5"/>
      <c r="C475" s="5"/>
      <c r="D475" s="5"/>
      <c r="E475" s="5"/>
      <c r="F475" s="5"/>
    </row>
    <row r="476" customFormat="false" ht="15" hidden="false" customHeight="false" outlineLevel="0" collapsed="false">
      <c r="B476" s="5"/>
      <c r="C476" s="5"/>
      <c r="D476" s="5"/>
      <c r="E476" s="5"/>
      <c r="F476" s="5"/>
    </row>
    <row r="477" customFormat="false" ht="15" hidden="false" customHeight="false" outlineLevel="0" collapsed="false">
      <c r="B477" s="5"/>
      <c r="C477" s="5"/>
      <c r="D477" s="5"/>
      <c r="E477" s="5"/>
      <c r="F477" s="5"/>
    </row>
    <row r="478" customFormat="false" ht="15" hidden="false" customHeight="false" outlineLevel="0" collapsed="false">
      <c r="B478" s="5"/>
      <c r="C478" s="5"/>
      <c r="D478" s="5"/>
      <c r="E478" s="5"/>
      <c r="F478" s="5"/>
    </row>
    <row r="479" customFormat="false" ht="15" hidden="false" customHeight="false" outlineLevel="0" collapsed="false">
      <c r="B479" s="5"/>
      <c r="C479" s="5"/>
      <c r="D479" s="5"/>
      <c r="E479" s="5"/>
      <c r="F479" s="5"/>
    </row>
    <row r="480" customFormat="false" ht="15" hidden="false" customHeight="false" outlineLevel="0" collapsed="false">
      <c r="B480" s="5"/>
      <c r="C480" s="5"/>
      <c r="D480" s="5"/>
      <c r="E480" s="5"/>
      <c r="F480" s="5"/>
    </row>
    <row r="481" customFormat="false" ht="15" hidden="false" customHeight="false" outlineLevel="0" collapsed="false">
      <c r="B481" s="5"/>
      <c r="C481" s="5"/>
      <c r="D481" s="5"/>
      <c r="E481" s="5"/>
      <c r="F481" s="5"/>
    </row>
    <row r="482" customFormat="false" ht="15" hidden="false" customHeight="false" outlineLevel="0" collapsed="false">
      <c r="B482" s="5"/>
      <c r="C482" s="5"/>
      <c r="D482" s="5"/>
      <c r="E482" s="5"/>
      <c r="F482" s="5"/>
    </row>
    <row r="483" customFormat="false" ht="15" hidden="false" customHeight="false" outlineLevel="0" collapsed="false">
      <c r="B483" s="5"/>
      <c r="C483" s="5"/>
      <c r="D483" s="5"/>
      <c r="E483" s="5"/>
      <c r="F483" s="5"/>
    </row>
    <row r="484" customFormat="false" ht="15" hidden="false" customHeight="false" outlineLevel="0" collapsed="false">
      <c r="B484" s="5"/>
      <c r="C484" s="5"/>
      <c r="D484" s="5"/>
      <c r="E484" s="5"/>
      <c r="F484" s="5"/>
    </row>
    <row r="485" customFormat="false" ht="15" hidden="false" customHeight="false" outlineLevel="0" collapsed="false">
      <c r="B485" s="5"/>
      <c r="C485" s="5"/>
      <c r="D485" s="5"/>
      <c r="E485" s="5"/>
      <c r="F485" s="5"/>
    </row>
    <row r="486" customFormat="false" ht="15" hidden="false" customHeight="false" outlineLevel="0" collapsed="false">
      <c r="B486" s="5"/>
      <c r="C486" s="5"/>
      <c r="D486" s="5"/>
      <c r="E486" s="5"/>
      <c r="F486" s="5"/>
    </row>
    <row r="487" customFormat="false" ht="15" hidden="false" customHeight="false" outlineLevel="0" collapsed="false">
      <c r="B487" s="5"/>
      <c r="C487" s="5"/>
      <c r="D487" s="5"/>
      <c r="E487" s="5"/>
      <c r="F487" s="5"/>
    </row>
    <row r="488" customFormat="false" ht="15" hidden="false" customHeight="false" outlineLevel="0" collapsed="false">
      <c r="B488" s="5"/>
      <c r="C488" s="5"/>
      <c r="D488" s="5"/>
      <c r="E488" s="5"/>
      <c r="F488" s="5"/>
    </row>
    <row r="489" customFormat="false" ht="15" hidden="false" customHeight="false" outlineLevel="0" collapsed="false">
      <c r="B489" s="5"/>
      <c r="C489" s="5"/>
      <c r="D489" s="5"/>
      <c r="E489" s="5"/>
      <c r="F489" s="5"/>
    </row>
    <row r="490" customFormat="false" ht="15" hidden="false" customHeight="false" outlineLevel="0" collapsed="false">
      <c r="B490" s="5"/>
      <c r="C490" s="5"/>
      <c r="D490" s="5"/>
      <c r="E490" s="5"/>
      <c r="F490" s="5"/>
    </row>
    <row r="491" customFormat="false" ht="15" hidden="false" customHeight="false" outlineLevel="0" collapsed="false">
      <c r="B491" s="5"/>
      <c r="C491" s="5"/>
      <c r="D491" s="5"/>
      <c r="E491" s="5"/>
      <c r="F491" s="5"/>
    </row>
    <row r="492" customFormat="false" ht="15" hidden="false" customHeight="false" outlineLevel="0" collapsed="false">
      <c r="B492" s="5"/>
      <c r="C492" s="5"/>
      <c r="D492" s="5"/>
      <c r="E492" s="5"/>
      <c r="F492" s="5"/>
    </row>
    <row r="493" customFormat="false" ht="15" hidden="false" customHeight="false" outlineLevel="0" collapsed="false">
      <c r="B493" s="5"/>
      <c r="C493" s="5"/>
      <c r="D493" s="5"/>
      <c r="E493" s="5"/>
      <c r="F493" s="5"/>
    </row>
    <row r="494" customFormat="false" ht="15" hidden="false" customHeight="false" outlineLevel="0" collapsed="false">
      <c r="B494" s="5"/>
      <c r="C494" s="5"/>
      <c r="D494" s="5"/>
      <c r="E494" s="5"/>
      <c r="F494" s="5"/>
    </row>
    <row r="495" customFormat="false" ht="15" hidden="false" customHeight="false" outlineLevel="0" collapsed="false">
      <c r="B495" s="5"/>
      <c r="C495" s="5"/>
      <c r="D495" s="5"/>
      <c r="E495" s="5"/>
      <c r="F495" s="5"/>
    </row>
    <row r="496" customFormat="false" ht="15" hidden="false" customHeight="false" outlineLevel="0" collapsed="false">
      <c r="B496" s="5"/>
      <c r="C496" s="5"/>
      <c r="D496" s="5"/>
      <c r="E496" s="5"/>
      <c r="F496" s="5"/>
    </row>
    <row r="497" customFormat="false" ht="15" hidden="false" customHeight="false" outlineLevel="0" collapsed="false">
      <c r="B497" s="5"/>
      <c r="C497" s="5"/>
      <c r="D497" s="5"/>
      <c r="E497" s="5"/>
      <c r="F497" s="5"/>
    </row>
    <row r="498" customFormat="false" ht="15" hidden="false" customHeight="false" outlineLevel="0" collapsed="false">
      <c r="B498" s="5"/>
      <c r="C498" s="5"/>
      <c r="D498" s="5"/>
      <c r="E498" s="5"/>
      <c r="F498" s="5"/>
    </row>
    <row r="499" customFormat="false" ht="15" hidden="false" customHeight="false" outlineLevel="0" collapsed="false">
      <c r="B499" s="5"/>
      <c r="C499" s="5"/>
      <c r="D499" s="5"/>
      <c r="E499" s="5"/>
      <c r="F499" s="5"/>
    </row>
    <row r="500" customFormat="false" ht="15" hidden="false" customHeight="false" outlineLevel="0" collapsed="false">
      <c r="B500" s="5"/>
      <c r="C500" s="5"/>
      <c r="D500" s="5"/>
      <c r="E500" s="5"/>
      <c r="F500" s="5"/>
    </row>
    <row r="501" customFormat="false" ht="15" hidden="false" customHeight="false" outlineLevel="0" collapsed="false">
      <c r="B501" s="5"/>
      <c r="C501" s="5"/>
      <c r="D501" s="5"/>
      <c r="E501" s="5"/>
      <c r="F501" s="5"/>
    </row>
    <row r="502" customFormat="false" ht="15" hidden="false" customHeight="false" outlineLevel="0" collapsed="false">
      <c r="B502" s="5"/>
      <c r="C502" s="5"/>
      <c r="D502" s="5"/>
      <c r="E502" s="5"/>
      <c r="F502" s="5"/>
    </row>
    <row r="503" customFormat="false" ht="15" hidden="false" customHeight="false" outlineLevel="0" collapsed="false">
      <c r="B503" s="5"/>
      <c r="C503" s="5"/>
      <c r="D503" s="5"/>
      <c r="E503" s="5"/>
      <c r="F503" s="5"/>
    </row>
    <row r="504" customFormat="false" ht="15" hidden="false" customHeight="false" outlineLevel="0" collapsed="false">
      <c r="B504" s="5"/>
      <c r="C504" s="5"/>
      <c r="D504" s="5"/>
      <c r="E504" s="5"/>
      <c r="F504" s="5"/>
    </row>
    <row r="505" customFormat="false" ht="15" hidden="false" customHeight="false" outlineLevel="0" collapsed="false">
      <c r="B505" s="5"/>
      <c r="C505" s="5"/>
      <c r="D505" s="5"/>
      <c r="E505" s="5"/>
      <c r="F505" s="5"/>
    </row>
    <row r="506" customFormat="false" ht="15" hidden="false" customHeight="false" outlineLevel="0" collapsed="false">
      <c r="B506" s="5"/>
      <c r="C506" s="5"/>
      <c r="D506" s="5"/>
      <c r="E506" s="5"/>
      <c r="F506" s="5"/>
    </row>
    <row r="507" customFormat="false" ht="15" hidden="false" customHeight="false" outlineLevel="0" collapsed="false">
      <c r="B507" s="5"/>
      <c r="C507" s="5"/>
      <c r="D507" s="5"/>
      <c r="E507" s="5"/>
      <c r="F507" s="5"/>
    </row>
    <row r="508" customFormat="false" ht="15" hidden="false" customHeight="false" outlineLevel="0" collapsed="false">
      <c r="B508" s="5"/>
      <c r="C508" s="5"/>
      <c r="D508" s="5"/>
      <c r="E508" s="5"/>
      <c r="F508" s="5"/>
    </row>
    <row r="509" customFormat="false" ht="15" hidden="false" customHeight="false" outlineLevel="0" collapsed="false">
      <c r="B509" s="5"/>
      <c r="C509" s="5"/>
      <c r="D509" s="5"/>
      <c r="E509" s="5"/>
      <c r="F509" s="5"/>
    </row>
    <row r="510" customFormat="false" ht="15" hidden="false" customHeight="false" outlineLevel="0" collapsed="false">
      <c r="B510" s="5"/>
      <c r="C510" s="5"/>
      <c r="D510" s="5"/>
      <c r="E510" s="5"/>
      <c r="F510" s="5"/>
    </row>
    <row r="511" customFormat="false" ht="15" hidden="false" customHeight="false" outlineLevel="0" collapsed="false">
      <c r="B511" s="5"/>
      <c r="C511" s="5"/>
      <c r="D511" s="5"/>
      <c r="E511" s="5"/>
      <c r="F511" s="5"/>
    </row>
    <row r="512" customFormat="false" ht="15" hidden="false" customHeight="false" outlineLevel="0" collapsed="false">
      <c r="B512" s="5"/>
      <c r="C512" s="5"/>
      <c r="D512" s="5"/>
      <c r="E512" s="5"/>
      <c r="F512" s="5"/>
    </row>
    <row r="513" customFormat="false" ht="15" hidden="false" customHeight="false" outlineLevel="0" collapsed="false">
      <c r="B513" s="5"/>
      <c r="C513" s="5"/>
      <c r="D513" s="5"/>
      <c r="E513" s="5"/>
      <c r="F513" s="5"/>
    </row>
    <row r="514" customFormat="false" ht="15" hidden="false" customHeight="false" outlineLevel="0" collapsed="false">
      <c r="B514" s="5"/>
      <c r="C514" s="5"/>
      <c r="D514" s="5"/>
      <c r="E514" s="5"/>
      <c r="F514" s="5"/>
    </row>
    <row r="515" customFormat="false" ht="15" hidden="false" customHeight="false" outlineLevel="0" collapsed="false">
      <c r="B515" s="5"/>
      <c r="C515" s="5"/>
      <c r="D515" s="5"/>
      <c r="E515" s="5"/>
      <c r="F515" s="5"/>
    </row>
    <row r="516" customFormat="false" ht="15" hidden="false" customHeight="false" outlineLevel="0" collapsed="false">
      <c r="B516" s="5"/>
      <c r="C516" s="5"/>
      <c r="D516" s="5"/>
      <c r="E516" s="5"/>
      <c r="F516" s="5"/>
    </row>
    <row r="517" customFormat="false" ht="15" hidden="false" customHeight="false" outlineLevel="0" collapsed="false">
      <c r="B517" s="5"/>
      <c r="C517" s="5"/>
      <c r="D517" s="5"/>
      <c r="E517" s="5"/>
      <c r="F517" s="5"/>
    </row>
    <row r="518" customFormat="false" ht="15" hidden="false" customHeight="false" outlineLevel="0" collapsed="false">
      <c r="B518" s="5"/>
      <c r="C518" s="5"/>
      <c r="D518" s="5"/>
      <c r="E518" s="5"/>
      <c r="F518" s="5"/>
    </row>
    <row r="519" customFormat="false" ht="15" hidden="false" customHeight="false" outlineLevel="0" collapsed="false">
      <c r="B519" s="5"/>
      <c r="C519" s="5"/>
      <c r="D519" s="5"/>
      <c r="E519" s="5"/>
      <c r="F519" s="5"/>
    </row>
    <row r="520" customFormat="false" ht="15" hidden="false" customHeight="false" outlineLevel="0" collapsed="false">
      <c r="B520" s="5"/>
      <c r="C520" s="5"/>
      <c r="D520" s="5"/>
      <c r="E520" s="5"/>
      <c r="F520" s="5"/>
    </row>
    <row r="521" customFormat="false" ht="15" hidden="false" customHeight="false" outlineLevel="0" collapsed="false">
      <c r="B521" s="5"/>
      <c r="C521" s="5"/>
      <c r="D521" s="5"/>
      <c r="E521" s="5"/>
      <c r="F521" s="5"/>
    </row>
    <row r="522" customFormat="false" ht="15" hidden="false" customHeight="false" outlineLevel="0" collapsed="false">
      <c r="B522" s="5"/>
      <c r="C522" s="5"/>
      <c r="D522" s="5"/>
      <c r="E522" s="5"/>
      <c r="F522" s="5"/>
    </row>
    <row r="523" customFormat="false" ht="15" hidden="false" customHeight="false" outlineLevel="0" collapsed="false">
      <c r="B523" s="5"/>
      <c r="C523" s="5"/>
      <c r="D523" s="5"/>
      <c r="E523" s="5"/>
      <c r="F523" s="5"/>
    </row>
    <row r="524" customFormat="false" ht="15" hidden="false" customHeight="false" outlineLevel="0" collapsed="false">
      <c r="B524" s="5"/>
      <c r="C524" s="5"/>
      <c r="D524" s="5"/>
      <c r="E524" s="5"/>
      <c r="F524" s="5"/>
    </row>
    <row r="525" customFormat="false" ht="15" hidden="false" customHeight="false" outlineLevel="0" collapsed="false">
      <c r="B525" s="5"/>
      <c r="C525" s="5"/>
      <c r="D525" s="5"/>
      <c r="E525" s="5"/>
      <c r="F525" s="5"/>
    </row>
    <row r="526" customFormat="false" ht="15" hidden="false" customHeight="false" outlineLevel="0" collapsed="false">
      <c r="B526" s="5"/>
      <c r="C526" s="5"/>
      <c r="D526" s="5"/>
      <c r="E526" s="5"/>
      <c r="F526" s="5"/>
    </row>
    <row r="527" customFormat="false" ht="15" hidden="false" customHeight="false" outlineLevel="0" collapsed="false">
      <c r="B527" s="5"/>
      <c r="C527" s="5"/>
      <c r="D527" s="5"/>
      <c r="E527" s="5"/>
      <c r="F527" s="5"/>
    </row>
    <row r="528" customFormat="false" ht="15" hidden="false" customHeight="false" outlineLevel="0" collapsed="false">
      <c r="B528" s="5"/>
      <c r="C528" s="5"/>
      <c r="D528" s="5"/>
      <c r="E528" s="5"/>
      <c r="F528" s="5"/>
    </row>
    <row r="529" customFormat="false" ht="15" hidden="false" customHeight="false" outlineLevel="0" collapsed="false">
      <c r="B529" s="5"/>
      <c r="C529" s="5"/>
      <c r="D529" s="5"/>
      <c r="E529" s="5"/>
      <c r="F529" s="5"/>
    </row>
    <row r="530" customFormat="false" ht="15" hidden="false" customHeight="false" outlineLevel="0" collapsed="false">
      <c r="B530" s="5"/>
      <c r="C530" s="5"/>
      <c r="D530" s="5"/>
      <c r="E530" s="5"/>
      <c r="F530" s="5"/>
    </row>
    <row r="531" customFormat="false" ht="15" hidden="false" customHeight="false" outlineLevel="0" collapsed="false">
      <c r="B531" s="5"/>
      <c r="C531" s="5"/>
      <c r="D531" s="5"/>
      <c r="E531" s="5"/>
      <c r="F531" s="5"/>
    </row>
    <row r="532" customFormat="false" ht="15" hidden="false" customHeight="false" outlineLevel="0" collapsed="false">
      <c r="B532" s="5"/>
      <c r="C532" s="5"/>
      <c r="D532" s="5"/>
      <c r="E532" s="5"/>
      <c r="F532" s="5"/>
    </row>
    <row r="533" customFormat="false" ht="15" hidden="false" customHeight="false" outlineLevel="0" collapsed="false">
      <c r="B533" s="5"/>
      <c r="C533" s="5"/>
      <c r="D533" s="5"/>
      <c r="E533" s="5"/>
      <c r="F533" s="5"/>
    </row>
    <row r="534" customFormat="false" ht="15" hidden="false" customHeight="false" outlineLevel="0" collapsed="false">
      <c r="B534" s="5"/>
      <c r="C534" s="5"/>
      <c r="D534" s="5"/>
      <c r="E534" s="5"/>
      <c r="F534" s="5"/>
    </row>
    <row r="535" customFormat="false" ht="15" hidden="false" customHeight="false" outlineLevel="0" collapsed="false">
      <c r="B535" s="5"/>
      <c r="C535" s="5"/>
      <c r="D535" s="5"/>
      <c r="E535" s="5"/>
      <c r="F535" s="5"/>
    </row>
    <row r="536" customFormat="false" ht="15" hidden="false" customHeight="false" outlineLevel="0" collapsed="false">
      <c r="B536" s="5"/>
      <c r="C536" s="5"/>
      <c r="D536" s="5"/>
      <c r="E536" s="5"/>
      <c r="F536" s="5"/>
    </row>
    <row r="537" customFormat="false" ht="15" hidden="false" customHeight="false" outlineLevel="0" collapsed="false">
      <c r="B537" s="5"/>
      <c r="C537" s="5"/>
      <c r="D537" s="5"/>
      <c r="E537" s="5"/>
      <c r="F537" s="5"/>
    </row>
    <row r="538" customFormat="false" ht="15" hidden="false" customHeight="false" outlineLevel="0" collapsed="false">
      <c r="B538" s="5"/>
      <c r="C538" s="5"/>
      <c r="D538" s="5"/>
      <c r="E538" s="5"/>
      <c r="F538" s="5"/>
    </row>
    <row r="539" customFormat="false" ht="15" hidden="false" customHeight="false" outlineLevel="0" collapsed="false">
      <c r="B539" s="5"/>
      <c r="C539" s="5"/>
      <c r="D539" s="5"/>
      <c r="E539" s="5"/>
      <c r="F539" s="5"/>
    </row>
    <row r="540" customFormat="false" ht="15" hidden="false" customHeight="false" outlineLevel="0" collapsed="false">
      <c r="B540" s="5"/>
      <c r="C540" s="5"/>
      <c r="D540" s="5"/>
      <c r="E540" s="5"/>
      <c r="F540" s="5"/>
    </row>
    <row r="541" customFormat="false" ht="15" hidden="false" customHeight="false" outlineLevel="0" collapsed="false">
      <c r="B541" s="5"/>
      <c r="C541" s="5"/>
      <c r="D541" s="5"/>
      <c r="E541" s="5"/>
      <c r="F541" s="5"/>
    </row>
    <row r="542" customFormat="false" ht="15" hidden="false" customHeight="false" outlineLevel="0" collapsed="false">
      <c r="B542" s="5"/>
      <c r="C542" s="5"/>
      <c r="D542" s="5"/>
      <c r="E542" s="5"/>
      <c r="F542" s="5"/>
    </row>
    <row r="543" customFormat="false" ht="15" hidden="false" customHeight="false" outlineLevel="0" collapsed="false">
      <c r="B543" s="5"/>
      <c r="C543" s="5"/>
      <c r="D543" s="5"/>
      <c r="E543" s="5"/>
      <c r="F543" s="5"/>
    </row>
    <row r="544" customFormat="false" ht="15" hidden="false" customHeight="false" outlineLevel="0" collapsed="false">
      <c r="B544" s="5"/>
      <c r="C544" s="5"/>
      <c r="D544" s="5"/>
      <c r="E544" s="5"/>
      <c r="F544" s="5"/>
    </row>
    <row r="545" customFormat="false" ht="15" hidden="false" customHeight="false" outlineLevel="0" collapsed="false">
      <c r="B545" s="5"/>
      <c r="C545" s="5"/>
      <c r="D545" s="5"/>
      <c r="E545" s="5"/>
      <c r="F545" s="5"/>
    </row>
    <row r="546" customFormat="false" ht="15" hidden="false" customHeight="false" outlineLevel="0" collapsed="false">
      <c r="B546" s="5"/>
      <c r="C546" s="5"/>
      <c r="D546" s="5"/>
      <c r="E546" s="5"/>
      <c r="F546" s="5"/>
    </row>
    <row r="547" customFormat="false" ht="15" hidden="false" customHeight="false" outlineLevel="0" collapsed="false">
      <c r="B547" s="5"/>
      <c r="C547" s="5"/>
      <c r="D547" s="5"/>
      <c r="E547" s="5"/>
      <c r="F547" s="5"/>
    </row>
    <row r="548" customFormat="false" ht="15" hidden="false" customHeight="false" outlineLevel="0" collapsed="false">
      <c r="B548" s="5"/>
      <c r="C548" s="5"/>
      <c r="D548" s="5"/>
      <c r="E548" s="5"/>
      <c r="F548" s="5"/>
    </row>
    <row r="549" customFormat="false" ht="15" hidden="false" customHeight="false" outlineLevel="0" collapsed="false">
      <c r="B549" s="5"/>
      <c r="C549" s="5"/>
      <c r="D549" s="5"/>
      <c r="E549" s="5"/>
      <c r="F549" s="5"/>
    </row>
    <row r="550" customFormat="false" ht="15" hidden="false" customHeight="false" outlineLevel="0" collapsed="false">
      <c r="B550" s="5"/>
      <c r="C550" s="5"/>
      <c r="D550" s="5"/>
      <c r="E550" s="5"/>
      <c r="F550" s="5"/>
    </row>
    <row r="551" customFormat="false" ht="15" hidden="false" customHeight="false" outlineLevel="0" collapsed="false">
      <c r="B551" s="5"/>
      <c r="C551" s="5"/>
      <c r="D551" s="5"/>
      <c r="E551" s="5"/>
      <c r="F551" s="5"/>
    </row>
    <row r="552" customFormat="false" ht="15" hidden="false" customHeight="false" outlineLevel="0" collapsed="false">
      <c r="B552" s="5"/>
      <c r="C552" s="5"/>
      <c r="D552" s="5"/>
      <c r="E552" s="5"/>
      <c r="F552" s="5"/>
    </row>
    <row r="553" customFormat="false" ht="15" hidden="false" customHeight="false" outlineLevel="0" collapsed="false">
      <c r="B553" s="5"/>
      <c r="C553" s="5"/>
      <c r="D553" s="5"/>
      <c r="E553" s="5"/>
      <c r="F553" s="5"/>
    </row>
    <row r="554" customFormat="false" ht="15" hidden="false" customHeight="false" outlineLevel="0" collapsed="false">
      <c r="B554" s="5"/>
      <c r="C554" s="5"/>
      <c r="D554" s="5"/>
      <c r="E554" s="5"/>
      <c r="F554" s="5"/>
    </row>
    <row r="555" customFormat="false" ht="15" hidden="false" customHeight="false" outlineLevel="0" collapsed="false">
      <c r="B555" s="5"/>
      <c r="C555" s="5"/>
      <c r="D555" s="5"/>
      <c r="E555" s="5"/>
      <c r="F555" s="5"/>
    </row>
    <row r="556" customFormat="false" ht="15" hidden="false" customHeight="false" outlineLevel="0" collapsed="false">
      <c r="B556" s="5"/>
      <c r="C556" s="5"/>
      <c r="D556" s="5"/>
      <c r="E556" s="5"/>
      <c r="F556" s="5"/>
    </row>
    <row r="557" customFormat="false" ht="15" hidden="false" customHeight="false" outlineLevel="0" collapsed="false">
      <c r="B557" s="5"/>
      <c r="C557" s="5"/>
      <c r="D557" s="5"/>
      <c r="E557" s="5"/>
      <c r="F557" s="5"/>
    </row>
    <row r="558" customFormat="false" ht="15" hidden="false" customHeight="false" outlineLevel="0" collapsed="false">
      <c r="B558" s="5"/>
      <c r="C558" s="5"/>
      <c r="D558" s="5"/>
      <c r="E558" s="5"/>
      <c r="F558" s="5"/>
    </row>
    <row r="559" customFormat="false" ht="15" hidden="false" customHeight="false" outlineLevel="0" collapsed="false">
      <c r="B559" s="5"/>
      <c r="C559" s="5"/>
      <c r="D559" s="5"/>
      <c r="E559" s="5"/>
      <c r="F559" s="5"/>
    </row>
    <row r="560" customFormat="false" ht="15" hidden="false" customHeight="false" outlineLevel="0" collapsed="false">
      <c r="B560" s="5"/>
      <c r="C560" s="5"/>
      <c r="D560" s="5"/>
      <c r="E560" s="5"/>
      <c r="F560" s="5"/>
    </row>
    <row r="561" customFormat="false" ht="15" hidden="false" customHeight="false" outlineLevel="0" collapsed="false">
      <c r="B561" s="5"/>
      <c r="C561" s="5"/>
      <c r="D561" s="5"/>
      <c r="E561" s="5"/>
      <c r="F561" s="5"/>
    </row>
    <row r="562" customFormat="false" ht="15" hidden="false" customHeight="false" outlineLevel="0" collapsed="false">
      <c r="B562" s="5"/>
      <c r="C562" s="5"/>
      <c r="D562" s="5"/>
      <c r="E562" s="5"/>
      <c r="F562" s="5"/>
    </row>
    <row r="563" customFormat="false" ht="15" hidden="false" customHeight="false" outlineLevel="0" collapsed="false">
      <c r="B563" s="5"/>
      <c r="C563" s="5"/>
      <c r="D563" s="5"/>
      <c r="E563" s="5"/>
      <c r="F563" s="5"/>
    </row>
    <row r="564" customFormat="false" ht="15" hidden="false" customHeight="false" outlineLevel="0" collapsed="false">
      <c r="B564" s="5"/>
      <c r="C564" s="5"/>
      <c r="D564" s="5"/>
      <c r="E564" s="5"/>
      <c r="F564" s="5"/>
    </row>
    <row r="565" customFormat="false" ht="15" hidden="false" customHeight="false" outlineLevel="0" collapsed="false">
      <c r="B565" s="5"/>
      <c r="C565" s="5"/>
      <c r="D565" s="5"/>
      <c r="E565" s="5"/>
      <c r="F565" s="5"/>
    </row>
    <row r="566" customFormat="false" ht="15" hidden="false" customHeight="false" outlineLevel="0" collapsed="false">
      <c r="B566" s="5"/>
      <c r="C566" s="5"/>
      <c r="D566" s="5"/>
      <c r="E566" s="5"/>
      <c r="F566" s="5"/>
    </row>
    <row r="567" customFormat="false" ht="15" hidden="false" customHeight="false" outlineLevel="0" collapsed="false">
      <c r="B567" s="5"/>
      <c r="C567" s="5"/>
      <c r="D567" s="5"/>
      <c r="E567" s="5"/>
      <c r="F567" s="5"/>
    </row>
    <row r="568" customFormat="false" ht="15" hidden="false" customHeight="false" outlineLevel="0" collapsed="false">
      <c r="B568" s="5"/>
      <c r="C568" s="5"/>
      <c r="D568" s="5"/>
      <c r="E568" s="5"/>
      <c r="F568" s="5"/>
    </row>
    <row r="569" customFormat="false" ht="15" hidden="false" customHeight="false" outlineLevel="0" collapsed="false">
      <c r="B569" s="5"/>
      <c r="C569" s="5"/>
      <c r="D569" s="5"/>
      <c r="E569" s="5"/>
      <c r="F569" s="5"/>
    </row>
    <row r="570" customFormat="false" ht="15" hidden="false" customHeight="false" outlineLevel="0" collapsed="false">
      <c r="B570" s="5"/>
      <c r="C570" s="5"/>
      <c r="D570" s="5"/>
      <c r="E570" s="5"/>
      <c r="F570" s="5"/>
    </row>
    <row r="571" customFormat="false" ht="15" hidden="false" customHeight="false" outlineLevel="0" collapsed="false">
      <c r="B571" s="5"/>
      <c r="C571" s="5"/>
      <c r="D571" s="5"/>
      <c r="E571" s="5"/>
      <c r="F571" s="5"/>
    </row>
    <row r="572" customFormat="false" ht="15" hidden="false" customHeight="false" outlineLevel="0" collapsed="false">
      <c r="B572" s="5"/>
      <c r="C572" s="5"/>
      <c r="D572" s="5"/>
      <c r="E572" s="5"/>
      <c r="F572" s="5"/>
    </row>
    <row r="573" customFormat="false" ht="15" hidden="false" customHeight="false" outlineLevel="0" collapsed="false">
      <c r="B573" s="5"/>
      <c r="C573" s="5"/>
      <c r="D573" s="5"/>
      <c r="E573" s="5"/>
      <c r="F573" s="5"/>
    </row>
    <row r="574" customFormat="false" ht="15" hidden="false" customHeight="false" outlineLevel="0" collapsed="false">
      <c r="B574" s="5"/>
      <c r="C574" s="5"/>
      <c r="D574" s="5"/>
      <c r="E574" s="5"/>
      <c r="F574" s="5"/>
    </row>
    <row r="575" customFormat="false" ht="15" hidden="false" customHeight="false" outlineLevel="0" collapsed="false">
      <c r="B575" s="5"/>
      <c r="C575" s="5"/>
      <c r="D575" s="5"/>
      <c r="E575" s="5"/>
      <c r="F575" s="5"/>
    </row>
    <row r="576" customFormat="false" ht="15" hidden="false" customHeight="false" outlineLevel="0" collapsed="false">
      <c r="B576" s="5"/>
      <c r="C576" s="5"/>
      <c r="D576" s="5"/>
      <c r="E576" s="5"/>
      <c r="F576" s="5"/>
    </row>
    <row r="577" customFormat="false" ht="15" hidden="false" customHeight="false" outlineLevel="0" collapsed="false">
      <c r="B577" s="5"/>
      <c r="C577" s="5"/>
      <c r="D577" s="5"/>
      <c r="E577" s="5"/>
      <c r="F577" s="5"/>
    </row>
    <row r="578" customFormat="false" ht="15" hidden="false" customHeight="false" outlineLevel="0" collapsed="false">
      <c r="B578" s="5"/>
      <c r="C578" s="5"/>
      <c r="D578" s="5"/>
      <c r="E578" s="5"/>
      <c r="F578" s="5"/>
    </row>
    <row r="579" customFormat="false" ht="15" hidden="false" customHeight="false" outlineLevel="0" collapsed="false">
      <c r="B579" s="5"/>
      <c r="C579" s="5"/>
      <c r="D579" s="5"/>
      <c r="E579" s="5"/>
      <c r="F579" s="5"/>
    </row>
    <row r="580" customFormat="false" ht="15" hidden="false" customHeight="false" outlineLevel="0" collapsed="false">
      <c r="B580" s="5"/>
      <c r="C580" s="5"/>
      <c r="D580" s="5"/>
      <c r="E580" s="5"/>
      <c r="F580" s="5"/>
    </row>
    <row r="581" customFormat="false" ht="15" hidden="false" customHeight="false" outlineLevel="0" collapsed="false">
      <c r="B581" s="5"/>
      <c r="C581" s="5"/>
      <c r="D581" s="5"/>
      <c r="E581" s="5"/>
      <c r="F581" s="5"/>
    </row>
    <row r="582" customFormat="false" ht="15" hidden="false" customHeight="false" outlineLevel="0" collapsed="false">
      <c r="B582" s="5"/>
      <c r="C582" s="5"/>
      <c r="D582" s="5"/>
      <c r="E582" s="5"/>
      <c r="F582" s="5"/>
    </row>
    <row r="583" customFormat="false" ht="15" hidden="false" customHeight="false" outlineLevel="0" collapsed="false">
      <c r="B583" s="5"/>
      <c r="C583" s="5"/>
      <c r="D583" s="5"/>
      <c r="E583" s="5"/>
      <c r="F583" s="5"/>
    </row>
    <row r="584" customFormat="false" ht="15" hidden="false" customHeight="false" outlineLevel="0" collapsed="false">
      <c r="B584" s="5"/>
      <c r="C584" s="5"/>
      <c r="D584" s="5"/>
      <c r="E584" s="5"/>
      <c r="F584" s="5"/>
    </row>
    <row r="585" customFormat="false" ht="15" hidden="false" customHeight="false" outlineLevel="0" collapsed="false">
      <c r="B585" s="5"/>
      <c r="C585" s="5"/>
      <c r="D585" s="5"/>
      <c r="E585" s="5"/>
      <c r="F585" s="5"/>
    </row>
    <row r="586" customFormat="false" ht="15" hidden="false" customHeight="false" outlineLevel="0" collapsed="false">
      <c r="B586" s="5"/>
      <c r="C586" s="5"/>
      <c r="D586" s="5"/>
      <c r="E586" s="5"/>
      <c r="F586" s="5"/>
    </row>
    <row r="587" customFormat="false" ht="15" hidden="false" customHeight="false" outlineLevel="0" collapsed="false">
      <c r="B587" s="5"/>
      <c r="C587" s="5"/>
      <c r="D587" s="5"/>
      <c r="E587" s="5"/>
      <c r="F587" s="5"/>
    </row>
    <row r="588" customFormat="false" ht="15" hidden="false" customHeight="false" outlineLevel="0" collapsed="false">
      <c r="B588" s="5"/>
      <c r="C588" s="5"/>
      <c r="D588" s="5"/>
      <c r="E588" s="5"/>
      <c r="F588" s="5"/>
    </row>
    <row r="589" customFormat="false" ht="15" hidden="false" customHeight="false" outlineLevel="0" collapsed="false">
      <c r="B589" s="5"/>
      <c r="C589" s="5"/>
      <c r="D589" s="5"/>
      <c r="E589" s="5"/>
      <c r="F589" s="5"/>
    </row>
    <row r="590" customFormat="false" ht="15" hidden="false" customHeight="false" outlineLevel="0" collapsed="false">
      <c r="B590" s="5"/>
      <c r="C590" s="5"/>
      <c r="D590" s="5"/>
      <c r="E590" s="5"/>
      <c r="F590" s="5"/>
    </row>
    <row r="591" customFormat="false" ht="15" hidden="false" customHeight="false" outlineLevel="0" collapsed="false">
      <c r="B591" s="5"/>
      <c r="C591" s="5"/>
      <c r="D591" s="5"/>
      <c r="E591" s="5"/>
      <c r="F591" s="5"/>
    </row>
    <row r="592" customFormat="false" ht="15" hidden="false" customHeight="false" outlineLevel="0" collapsed="false">
      <c r="B592" s="5"/>
      <c r="C592" s="5"/>
      <c r="D592" s="5"/>
      <c r="E592" s="5"/>
      <c r="F592" s="5"/>
    </row>
    <row r="593" customFormat="false" ht="15" hidden="false" customHeight="false" outlineLevel="0" collapsed="false">
      <c r="B593" s="5"/>
      <c r="C593" s="5"/>
      <c r="D593" s="5"/>
      <c r="E593" s="5"/>
      <c r="F593" s="5"/>
    </row>
    <row r="594" customFormat="false" ht="15" hidden="false" customHeight="false" outlineLevel="0" collapsed="false">
      <c r="B594" s="5"/>
      <c r="C594" s="5"/>
      <c r="D594" s="5"/>
      <c r="E594" s="5"/>
      <c r="F594" s="5"/>
    </row>
    <row r="595" customFormat="false" ht="15" hidden="false" customHeight="false" outlineLevel="0" collapsed="false">
      <c r="B595" s="5"/>
      <c r="C595" s="5"/>
      <c r="D595" s="5"/>
      <c r="E595" s="5"/>
      <c r="F595" s="5"/>
    </row>
    <row r="596" customFormat="false" ht="15" hidden="false" customHeight="false" outlineLevel="0" collapsed="false">
      <c r="B596" s="5"/>
      <c r="C596" s="5"/>
      <c r="D596" s="5"/>
      <c r="E596" s="5"/>
      <c r="F596" s="5"/>
    </row>
    <row r="597" customFormat="false" ht="15" hidden="false" customHeight="false" outlineLevel="0" collapsed="false">
      <c r="B597" s="5"/>
      <c r="C597" s="5"/>
      <c r="D597" s="5"/>
      <c r="E597" s="5"/>
      <c r="F597" s="5"/>
    </row>
    <row r="598" customFormat="false" ht="15" hidden="false" customHeight="false" outlineLevel="0" collapsed="false">
      <c r="B598" s="5"/>
      <c r="C598" s="5"/>
      <c r="D598" s="5"/>
      <c r="E598" s="5"/>
      <c r="F598" s="5"/>
    </row>
    <row r="599" customFormat="false" ht="15" hidden="false" customHeight="false" outlineLevel="0" collapsed="false">
      <c r="B599" s="5"/>
      <c r="C599" s="5"/>
      <c r="D599" s="5"/>
      <c r="E599" s="5"/>
      <c r="F599" s="5"/>
    </row>
    <row r="600" customFormat="false" ht="15" hidden="false" customHeight="false" outlineLevel="0" collapsed="false">
      <c r="B600" s="5"/>
      <c r="C600" s="5"/>
      <c r="D600" s="5"/>
      <c r="E600" s="5"/>
      <c r="F600" s="5"/>
    </row>
    <row r="601" customFormat="false" ht="15" hidden="false" customHeight="false" outlineLevel="0" collapsed="false">
      <c r="B601" s="5"/>
      <c r="C601" s="5"/>
      <c r="D601" s="5"/>
      <c r="E601" s="5"/>
      <c r="F601" s="5"/>
    </row>
    <row r="602" customFormat="false" ht="15" hidden="false" customHeight="false" outlineLevel="0" collapsed="false">
      <c r="B602" s="5"/>
      <c r="C602" s="5"/>
      <c r="D602" s="5"/>
      <c r="E602" s="5"/>
      <c r="F602" s="5"/>
    </row>
    <row r="603" customFormat="false" ht="15" hidden="false" customHeight="false" outlineLevel="0" collapsed="false">
      <c r="B603" s="5"/>
      <c r="C603" s="5"/>
      <c r="D603" s="5"/>
      <c r="E603" s="5"/>
      <c r="F603" s="5"/>
    </row>
    <row r="604" customFormat="false" ht="15" hidden="false" customHeight="false" outlineLevel="0" collapsed="false">
      <c r="B604" s="5"/>
      <c r="C604" s="5"/>
      <c r="D604" s="5"/>
      <c r="E604" s="5"/>
      <c r="F604" s="5"/>
    </row>
    <row r="605" customFormat="false" ht="15" hidden="false" customHeight="false" outlineLevel="0" collapsed="false">
      <c r="B605" s="5"/>
      <c r="C605" s="5"/>
      <c r="D605" s="5"/>
      <c r="E605" s="5"/>
      <c r="F605" s="5"/>
    </row>
    <row r="606" customFormat="false" ht="15" hidden="false" customHeight="false" outlineLevel="0" collapsed="false">
      <c r="B606" s="5"/>
      <c r="C606" s="5"/>
      <c r="D606" s="5"/>
      <c r="E606" s="5"/>
      <c r="F606" s="5"/>
    </row>
    <row r="607" customFormat="false" ht="15" hidden="false" customHeight="false" outlineLevel="0" collapsed="false">
      <c r="B607" s="5"/>
      <c r="C607" s="5"/>
      <c r="D607" s="5"/>
      <c r="E607" s="5"/>
      <c r="F607" s="5"/>
    </row>
    <row r="608" customFormat="false" ht="15" hidden="false" customHeight="false" outlineLevel="0" collapsed="false">
      <c r="B608" s="5"/>
      <c r="C608" s="5"/>
      <c r="D608" s="5"/>
      <c r="E608" s="5"/>
      <c r="F608" s="5"/>
    </row>
    <row r="609" customFormat="false" ht="15" hidden="false" customHeight="false" outlineLevel="0" collapsed="false">
      <c r="B609" s="5"/>
      <c r="C609" s="5"/>
      <c r="D609" s="5"/>
      <c r="E609" s="5"/>
      <c r="F609" s="5"/>
    </row>
    <row r="610" customFormat="false" ht="15" hidden="false" customHeight="false" outlineLevel="0" collapsed="false">
      <c r="B610" s="5"/>
      <c r="C610" s="5"/>
      <c r="D610" s="5"/>
      <c r="E610" s="5"/>
      <c r="F610" s="5"/>
    </row>
    <row r="611" customFormat="false" ht="15" hidden="false" customHeight="false" outlineLevel="0" collapsed="false">
      <c r="B611" s="5"/>
      <c r="C611" s="5"/>
      <c r="D611" s="5"/>
      <c r="E611" s="5"/>
      <c r="F611" s="5"/>
    </row>
    <row r="612" customFormat="false" ht="15" hidden="false" customHeight="false" outlineLevel="0" collapsed="false">
      <c r="B612" s="5"/>
      <c r="C612" s="5"/>
      <c r="D612" s="5"/>
      <c r="E612" s="5"/>
      <c r="F612" s="5"/>
    </row>
    <row r="613" customFormat="false" ht="15" hidden="false" customHeight="false" outlineLevel="0" collapsed="false">
      <c r="B613" s="5"/>
      <c r="C613" s="5"/>
      <c r="D613" s="5"/>
      <c r="E613" s="5"/>
      <c r="F613" s="5"/>
    </row>
    <row r="614" customFormat="false" ht="15" hidden="false" customHeight="false" outlineLevel="0" collapsed="false">
      <c r="B614" s="5"/>
      <c r="C614" s="5"/>
      <c r="D614" s="5"/>
      <c r="E614" s="5"/>
      <c r="F614" s="5"/>
    </row>
    <row r="615" customFormat="false" ht="15" hidden="false" customHeight="false" outlineLevel="0" collapsed="false">
      <c r="B615" s="5"/>
      <c r="C615" s="5"/>
      <c r="D615" s="5"/>
      <c r="E615" s="5"/>
      <c r="F615" s="5"/>
    </row>
    <row r="616" customFormat="false" ht="15" hidden="false" customHeight="false" outlineLevel="0" collapsed="false">
      <c r="B616" s="5"/>
      <c r="C616" s="5"/>
      <c r="D616" s="5"/>
      <c r="E616" s="5"/>
      <c r="F616" s="5"/>
    </row>
    <row r="617" customFormat="false" ht="15" hidden="false" customHeight="false" outlineLevel="0" collapsed="false">
      <c r="B617" s="5"/>
      <c r="C617" s="5"/>
      <c r="D617" s="5"/>
      <c r="E617" s="5"/>
      <c r="F617" s="5"/>
    </row>
    <row r="618" customFormat="false" ht="15" hidden="false" customHeight="false" outlineLevel="0" collapsed="false">
      <c r="B618" s="5"/>
      <c r="C618" s="5"/>
      <c r="D618" s="5"/>
      <c r="E618" s="5"/>
      <c r="F618" s="5"/>
    </row>
    <row r="619" customFormat="false" ht="15" hidden="false" customHeight="false" outlineLevel="0" collapsed="false">
      <c r="B619" s="5"/>
      <c r="C619" s="5"/>
      <c r="D619" s="5"/>
      <c r="E619" s="5"/>
      <c r="F619" s="5"/>
    </row>
    <row r="620" customFormat="false" ht="15" hidden="false" customHeight="false" outlineLevel="0" collapsed="false">
      <c r="B620" s="5"/>
      <c r="C620" s="5"/>
      <c r="D620" s="5"/>
      <c r="E620" s="5"/>
      <c r="F620" s="5"/>
    </row>
    <row r="621" customFormat="false" ht="15" hidden="false" customHeight="false" outlineLevel="0" collapsed="false">
      <c r="B621" s="5"/>
      <c r="C621" s="5"/>
      <c r="D621" s="5"/>
      <c r="E621" s="5"/>
      <c r="F621" s="5"/>
    </row>
    <row r="622" customFormat="false" ht="15" hidden="false" customHeight="false" outlineLevel="0" collapsed="false">
      <c r="B622" s="5"/>
      <c r="C622" s="5"/>
      <c r="D622" s="5"/>
      <c r="E622" s="5"/>
      <c r="F622" s="5"/>
    </row>
    <row r="623" customFormat="false" ht="15" hidden="false" customHeight="false" outlineLevel="0" collapsed="false">
      <c r="B623" s="5"/>
      <c r="C623" s="5"/>
      <c r="D623" s="5"/>
      <c r="E623" s="5"/>
      <c r="F623" s="5"/>
    </row>
    <row r="624" customFormat="false" ht="15" hidden="false" customHeight="false" outlineLevel="0" collapsed="false">
      <c r="B624" s="5"/>
      <c r="C624" s="5"/>
      <c r="D624" s="5"/>
      <c r="E624" s="5"/>
      <c r="F624" s="5"/>
    </row>
    <row r="625" customFormat="false" ht="15" hidden="false" customHeight="false" outlineLevel="0" collapsed="false">
      <c r="B625" s="5"/>
      <c r="C625" s="5"/>
      <c r="D625" s="5"/>
      <c r="E625" s="5"/>
      <c r="F625" s="5"/>
    </row>
    <row r="626" customFormat="false" ht="15" hidden="false" customHeight="false" outlineLevel="0" collapsed="false">
      <c r="B626" s="5"/>
      <c r="C626" s="5"/>
      <c r="D626" s="5"/>
      <c r="E626" s="5"/>
      <c r="F626" s="5"/>
    </row>
    <row r="627" customFormat="false" ht="15" hidden="false" customHeight="false" outlineLevel="0" collapsed="false">
      <c r="B627" s="5"/>
      <c r="C627" s="5"/>
      <c r="D627" s="5"/>
      <c r="E627" s="5"/>
      <c r="F627" s="5"/>
    </row>
    <row r="628" customFormat="false" ht="15" hidden="false" customHeight="false" outlineLevel="0" collapsed="false">
      <c r="B628" s="5"/>
      <c r="C628" s="5"/>
      <c r="D628" s="5"/>
      <c r="E628" s="5"/>
      <c r="F628" s="5"/>
    </row>
    <row r="629" customFormat="false" ht="15" hidden="false" customHeight="false" outlineLevel="0" collapsed="false">
      <c r="B629" s="5"/>
      <c r="C629" s="5"/>
      <c r="D629" s="5"/>
      <c r="E629" s="5"/>
      <c r="F629" s="5"/>
    </row>
    <row r="630" customFormat="false" ht="15" hidden="false" customHeight="false" outlineLevel="0" collapsed="false">
      <c r="B630" s="5"/>
      <c r="C630" s="5"/>
      <c r="D630" s="5"/>
      <c r="E630" s="5"/>
      <c r="F630" s="5"/>
    </row>
    <row r="631" customFormat="false" ht="15" hidden="false" customHeight="false" outlineLevel="0" collapsed="false">
      <c r="B631" s="5"/>
      <c r="C631" s="5"/>
      <c r="D631" s="5"/>
      <c r="E631" s="5"/>
      <c r="F631" s="5"/>
    </row>
    <row r="632" customFormat="false" ht="15" hidden="false" customHeight="false" outlineLevel="0" collapsed="false">
      <c r="B632" s="5"/>
      <c r="C632" s="5"/>
      <c r="D632" s="5"/>
      <c r="E632" s="5"/>
      <c r="F632" s="5"/>
    </row>
    <row r="633" customFormat="false" ht="15" hidden="false" customHeight="false" outlineLevel="0" collapsed="false">
      <c r="B633" s="5"/>
      <c r="C633" s="5"/>
      <c r="D633" s="5"/>
      <c r="E633" s="5"/>
      <c r="F633" s="5"/>
    </row>
    <row r="634" customFormat="false" ht="15" hidden="false" customHeight="false" outlineLevel="0" collapsed="false">
      <c r="B634" s="5"/>
      <c r="C634" s="5"/>
      <c r="D634" s="5"/>
      <c r="E634" s="5"/>
      <c r="F634" s="5"/>
    </row>
    <row r="635" customFormat="false" ht="15" hidden="false" customHeight="false" outlineLevel="0" collapsed="false">
      <c r="B635" s="5"/>
      <c r="C635" s="5"/>
      <c r="D635" s="5"/>
      <c r="E635" s="5"/>
      <c r="F635" s="5"/>
    </row>
    <row r="636" customFormat="false" ht="15" hidden="false" customHeight="false" outlineLevel="0" collapsed="false">
      <c r="B636" s="5"/>
      <c r="C636" s="5"/>
      <c r="D636" s="5"/>
      <c r="E636" s="5"/>
      <c r="F636" s="5"/>
    </row>
    <row r="637" customFormat="false" ht="15" hidden="false" customHeight="false" outlineLevel="0" collapsed="false">
      <c r="B637" s="5"/>
      <c r="C637" s="5"/>
      <c r="D637" s="5"/>
      <c r="E637" s="5"/>
      <c r="F637" s="5"/>
    </row>
    <row r="638" customFormat="false" ht="15" hidden="false" customHeight="false" outlineLevel="0" collapsed="false">
      <c r="B638" s="5"/>
      <c r="C638" s="5"/>
      <c r="D638" s="5"/>
      <c r="E638" s="5"/>
      <c r="F638" s="5"/>
    </row>
    <row r="639" customFormat="false" ht="15" hidden="false" customHeight="false" outlineLevel="0" collapsed="false">
      <c r="B639" s="5"/>
      <c r="C639" s="5"/>
      <c r="D639" s="5"/>
      <c r="E639" s="5"/>
      <c r="F639" s="5"/>
    </row>
    <row r="640" customFormat="false" ht="15" hidden="false" customHeight="false" outlineLevel="0" collapsed="false">
      <c r="B640" s="5"/>
      <c r="C640" s="5"/>
      <c r="D640" s="5"/>
      <c r="E640" s="5"/>
      <c r="F640" s="5"/>
    </row>
    <row r="641" customFormat="false" ht="15" hidden="false" customHeight="false" outlineLevel="0" collapsed="false">
      <c r="B641" s="5"/>
      <c r="C641" s="5"/>
      <c r="D641" s="5"/>
      <c r="E641" s="5"/>
      <c r="F641" s="5"/>
    </row>
    <row r="642" customFormat="false" ht="15" hidden="false" customHeight="false" outlineLevel="0" collapsed="false">
      <c r="B642" s="5"/>
      <c r="C642" s="5"/>
      <c r="D642" s="5"/>
      <c r="E642" s="5"/>
      <c r="F642" s="5"/>
    </row>
    <row r="643" customFormat="false" ht="15" hidden="false" customHeight="false" outlineLevel="0" collapsed="false">
      <c r="B643" s="5"/>
      <c r="C643" s="5"/>
      <c r="D643" s="5"/>
      <c r="E643" s="5"/>
      <c r="F643" s="5"/>
    </row>
    <row r="644" customFormat="false" ht="15" hidden="false" customHeight="false" outlineLevel="0" collapsed="false">
      <c r="B644" s="5"/>
      <c r="C644" s="5"/>
      <c r="D644" s="5"/>
      <c r="E644" s="5"/>
      <c r="F644" s="5"/>
    </row>
    <row r="645" customFormat="false" ht="15" hidden="false" customHeight="false" outlineLevel="0" collapsed="false">
      <c r="B645" s="5"/>
      <c r="C645" s="5"/>
      <c r="D645" s="5"/>
      <c r="E645" s="5"/>
      <c r="F645" s="5"/>
    </row>
    <row r="646" customFormat="false" ht="15" hidden="false" customHeight="false" outlineLevel="0" collapsed="false">
      <c r="B646" s="5"/>
      <c r="C646" s="5"/>
      <c r="D646" s="5"/>
      <c r="E646" s="5"/>
      <c r="F646" s="5"/>
    </row>
    <row r="647" customFormat="false" ht="15" hidden="false" customHeight="false" outlineLevel="0" collapsed="false">
      <c r="B647" s="5"/>
      <c r="C647" s="5"/>
      <c r="D647" s="5"/>
      <c r="E647" s="5"/>
      <c r="F647" s="5"/>
    </row>
    <row r="648" customFormat="false" ht="15" hidden="false" customHeight="false" outlineLevel="0" collapsed="false">
      <c r="B648" s="5"/>
      <c r="C648" s="5"/>
      <c r="D648" s="5"/>
      <c r="E648" s="5"/>
      <c r="F648" s="5"/>
    </row>
    <row r="649" customFormat="false" ht="15" hidden="false" customHeight="false" outlineLevel="0" collapsed="false">
      <c r="B649" s="5"/>
      <c r="C649" s="5"/>
      <c r="D649" s="5"/>
      <c r="E649" s="5"/>
      <c r="F649" s="5"/>
    </row>
    <row r="650" customFormat="false" ht="15" hidden="false" customHeight="false" outlineLevel="0" collapsed="false">
      <c r="B650" s="5"/>
      <c r="C650" s="5"/>
      <c r="D650" s="5"/>
      <c r="E650" s="5"/>
      <c r="F650" s="5"/>
    </row>
    <row r="651" customFormat="false" ht="15" hidden="false" customHeight="false" outlineLevel="0" collapsed="false">
      <c r="B651" s="5"/>
      <c r="C651" s="5"/>
      <c r="D651" s="5"/>
      <c r="E651" s="5"/>
      <c r="F651" s="5"/>
    </row>
    <row r="652" customFormat="false" ht="15" hidden="false" customHeight="false" outlineLevel="0" collapsed="false">
      <c r="B652" s="5"/>
      <c r="C652" s="5"/>
      <c r="D652" s="5"/>
      <c r="E652" s="5"/>
      <c r="F652" s="5"/>
    </row>
    <row r="653" customFormat="false" ht="15" hidden="false" customHeight="false" outlineLevel="0" collapsed="false">
      <c r="B653" s="5"/>
      <c r="C653" s="5"/>
      <c r="D653" s="5"/>
      <c r="E653" s="5"/>
      <c r="F653" s="5"/>
    </row>
    <row r="654" customFormat="false" ht="15" hidden="false" customHeight="false" outlineLevel="0" collapsed="false">
      <c r="B654" s="5"/>
      <c r="C654" s="5"/>
      <c r="D654" s="5"/>
      <c r="E654" s="5"/>
      <c r="F654" s="5"/>
    </row>
    <row r="655" customFormat="false" ht="15" hidden="false" customHeight="false" outlineLevel="0" collapsed="false">
      <c r="B655" s="5"/>
      <c r="C655" s="5"/>
      <c r="D655" s="5"/>
      <c r="E655" s="5"/>
      <c r="F655" s="5"/>
    </row>
    <row r="656" customFormat="false" ht="15" hidden="false" customHeight="false" outlineLevel="0" collapsed="false">
      <c r="B656" s="5"/>
      <c r="C656" s="5"/>
      <c r="D656" s="5"/>
      <c r="E656" s="5"/>
      <c r="F656" s="5"/>
    </row>
    <row r="657" customFormat="false" ht="15" hidden="false" customHeight="false" outlineLevel="0" collapsed="false">
      <c r="B657" s="5"/>
      <c r="C657" s="5"/>
      <c r="D657" s="5"/>
      <c r="E657" s="5"/>
      <c r="F657" s="5"/>
    </row>
    <row r="658" customFormat="false" ht="15" hidden="false" customHeight="false" outlineLevel="0" collapsed="false">
      <c r="B658" s="5"/>
      <c r="C658" s="5"/>
      <c r="D658" s="5"/>
      <c r="E658" s="5"/>
      <c r="F658" s="5"/>
    </row>
    <row r="659" customFormat="false" ht="15" hidden="false" customHeight="false" outlineLevel="0" collapsed="false">
      <c r="B659" s="5"/>
      <c r="C659" s="5"/>
      <c r="D659" s="5"/>
      <c r="E659" s="5"/>
      <c r="F659" s="5"/>
    </row>
    <row r="660" customFormat="false" ht="15" hidden="false" customHeight="false" outlineLevel="0" collapsed="false">
      <c r="B660" s="5"/>
      <c r="C660" s="5"/>
      <c r="D660" s="5"/>
      <c r="E660" s="5"/>
      <c r="F660" s="5"/>
    </row>
    <row r="661" customFormat="false" ht="15" hidden="false" customHeight="false" outlineLevel="0" collapsed="false">
      <c r="B661" s="5"/>
      <c r="C661" s="5"/>
      <c r="D661" s="5"/>
      <c r="E661" s="5"/>
      <c r="F661" s="5"/>
    </row>
    <row r="662" customFormat="false" ht="15" hidden="false" customHeight="false" outlineLevel="0" collapsed="false">
      <c r="B662" s="5"/>
      <c r="C662" s="5"/>
      <c r="D662" s="5"/>
      <c r="E662" s="5"/>
      <c r="F662" s="5"/>
    </row>
    <row r="663" customFormat="false" ht="15" hidden="false" customHeight="false" outlineLevel="0" collapsed="false">
      <c r="B663" s="5"/>
      <c r="C663" s="5"/>
      <c r="D663" s="5"/>
      <c r="E663" s="5"/>
      <c r="F663" s="5"/>
    </row>
    <row r="664" customFormat="false" ht="15" hidden="false" customHeight="false" outlineLevel="0" collapsed="false">
      <c r="B664" s="5"/>
      <c r="C664" s="5"/>
      <c r="D664" s="5"/>
      <c r="E664" s="5"/>
      <c r="F664" s="5"/>
    </row>
    <row r="665" customFormat="false" ht="15" hidden="false" customHeight="false" outlineLevel="0" collapsed="false">
      <c r="B665" s="5"/>
      <c r="C665" s="5"/>
      <c r="D665" s="5"/>
      <c r="E665" s="5"/>
      <c r="F665" s="5"/>
    </row>
    <row r="666" customFormat="false" ht="15" hidden="false" customHeight="false" outlineLevel="0" collapsed="false">
      <c r="B666" s="5"/>
      <c r="C666" s="5"/>
      <c r="D666" s="5"/>
      <c r="E666" s="5"/>
      <c r="F666" s="5"/>
    </row>
    <row r="667" customFormat="false" ht="15" hidden="false" customHeight="false" outlineLevel="0" collapsed="false">
      <c r="B667" s="5"/>
      <c r="C667" s="5"/>
      <c r="D667" s="5"/>
      <c r="E667" s="5"/>
      <c r="F667" s="5"/>
    </row>
    <row r="668" customFormat="false" ht="15" hidden="false" customHeight="false" outlineLevel="0" collapsed="false">
      <c r="B668" s="5"/>
      <c r="C668" s="5"/>
      <c r="D668" s="5"/>
      <c r="E668" s="5"/>
      <c r="F668" s="5"/>
    </row>
    <row r="669" customFormat="false" ht="15" hidden="false" customHeight="false" outlineLevel="0" collapsed="false">
      <c r="B669" s="5"/>
      <c r="C669" s="5"/>
      <c r="D669" s="5"/>
      <c r="E669" s="5"/>
      <c r="F669" s="5"/>
    </row>
    <row r="670" customFormat="false" ht="15" hidden="false" customHeight="false" outlineLevel="0" collapsed="false">
      <c r="B670" s="5"/>
      <c r="C670" s="5"/>
      <c r="D670" s="5"/>
      <c r="E670" s="5"/>
      <c r="F670" s="5"/>
    </row>
    <row r="671" customFormat="false" ht="15" hidden="false" customHeight="false" outlineLevel="0" collapsed="false">
      <c r="B671" s="5"/>
      <c r="C671" s="5"/>
      <c r="D671" s="5"/>
      <c r="E671" s="5"/>
      <c r="F671" s="5"/>
    </row>
    <row r="672" customFormat="false" ht="15" hidden="false" customHeight="false" outlineLevel="0" collapsed="false">
      <c r="B672" s="5"/>
      <c r="C672" s="5"/>
      <c r="D672" s="5"/>
      <c r="E672" s="5"/>
      <c r="F672" s="5"/>
    </row>
    <row r="673" customFormat="false" ht="15" hidden="false" customHeight="false" outlineLevel="0" collapsed="false">
      <c r="B673" s="5"/>
      <c r="C673" s="5"/>
      <c r="D673" s="5"/>
      <c r="E673" s="5"/>
      <c r="F673" s="5"/>
    </row>
    <row r="674" customFormat="false" ht="15" hidden="false" customHeight="false" outlineLevel="0" collapsed="false">
      <c r="B674" s="5"/>
      <c r="C674" s="5"/>
      <c r="D674" s="5"/>
      <c r="E674" s="5"/>
      <c r="F674" s="5"/>
    </row>
    <row r="675" customFormat="false" ht="15" hidden="false" customHeight="false" outlineLevel="0" collapsed="false">
      <c r="B675" s="5"/>
      <c r="C675" s="5"/>
      <c r="D675" s="5"/>
      <c r="E675" s="5"/>
      <c r="F675" s="5"/>
    </row>
    <row r="676" customFormat="false" ht="15" hidden="false" customHeight="false" outlineLevel="0" collapsed="false">
      <c r="B676" s="5"/>
      <c r="C676" s="5"/>
      <c r="D676" s="5"/>
      <c r="E676" s="5"/>
      <c r="F676" s="5"/>
    </row>
    <row r="677" customFormat="false" ht="15" hidden="false" customHeight="false" outlineLevel="0" collapsed="false">
      <c r="B677" s="5"/>
      <c r="C677" s="5"/>
      <c r="D677" s="5"/>
      <c r="E677" s="5"/>
      <c r="F677" s="5"/>
    </row>
    <row r="678" customFormat="false" ht="15" hidden="false" customHeight="false" outlineLevel="0" collapsed="false">
      <c r="B678" s="5"/>
      <c r="C678" s="5"/>
      <c r="D678" s="5"/>
      <c r="E678" s="5"/>
      <c r="F678" s="5"/>
    </row>
    <row r="679" customFormat="false" ht="15" hidden="false" customHeight="false" outlineLevel="0" collapsed="false">
      <c r="B679" s="5"/>
      <c r="C679" s="5"/>
      <c r="D679" s="5"/>
      <c r="E679" s="5"/>
      <c r="F679" s="5"/>
    </row>
    <row r="680" customFormat="false" ht="15" hidden="false" customHeight="false" outlineLevel="0" collapsed="false">
      <c r="B680" s="5"/>
      <c r="C680" s="5"/>
      <c r="D680" s="5"/>
      <c r="E680" s="5"/>
      <c r="F680" s="5"/>
    </row>
    <row r="681" customFormat="false" ht="15" hidden="false" customHeight="false" outlineLevel="0" collapsed="false">
      <c r="B681" s="5"/>
      <c r="C681" s="5"/>
      <c r="D681" s="5"/>
      <c r="E681" s="5"/>
      <c r="F681" s="5"/>
    </row>
    <row r="682" customFormat="false" ht="15" hidden="false" customHeight="false" outlineLevel="0" collapsed="false">
      <c r="B682" s="5"/>
      <c r="C682" s="5"/>
      <c r="D682" s="5"/>
      <c r="E682" s="5"/>
      <c r="F682" s="5"/>
    </row>
    <row r="683" customFormat="false" ht="15" hidden="false" customHeight="false" outlineLevel="0" collapsed="false">
      <c r="B683" s="5"/>
      <c r="C683" s="5"/>
      <c r="D683" s="5"/>
      <c r="E683" s="5"/>
      <c r="F683" s="5"/>
    </row>
    <row r="684" customFormat="false" ht="15" hidden="false" customHeight="false" outlineLevel="0" collapsed="false">
      <c r="B684" s="5"/>
      <c r="C684" s="5"/>
      <c r="D684" s="5"/>
      <c r="E684" s="5"/>
      <c r="F684" s="5"/>
    </row>
    <row r="685" customFormat="false" ht="15" hidden="false" customHeight="false" outlineLevel="0" collapsed="false">
      <c r="B685" s="5"/>
      <c r="C685" s="5"/>
      <c r="D685" s="5"/>
      <c r="E685" s="5"/>
      <c r="F685" s="5"/>
    </row>
    <row r="686" customFormat="false" ht="15" hidden="false" customHeight="false" outlineLevel="0" collapsed="false">
      <c r="B686" s="5"/>
      <c r="C686" s="5"/>
      <c r="D686" s="5"/>
      <c r="E686" s="5"/>
      <c r="F686" s="5"/>
    </row>
    <row r="687" customFormat="false" ht="15" hidden="false" customHeight="false" outlineLevel="0" collapsed="false">
      <c r="B687" s="5"/>
      <c r="C687" s="5"/>
      <c r="D687" s="5"/>
      <c r="E687" s="5"/>
      <c r="F687" s="5"/>
    </row>
    <row r="688" customFormat="false" ht="15" hidden="false" customHeight="false" outlineLevel="0" collapsed="false">
      <c r="B688" s="5"/>
      <c r="C688" s="5"/>
      <c r="D688" s="5"/>
      <c r="E688" s="5"/>
      <c r="F688" s="5"/>
    </row>
    <row r="689" customFormat="false" ht="15" hidden="false" customHeight="false" outlineLevel="0" collapsed="false">
      <c r="B689" s="5"/>
      <c r="C689" s="5"/>
      <c r="D689" s="5"/>
      <c r="E689" s="5"/>
      <c r="F689" s="5"/>
    </row>
    <row r="690" customFormat="false" ht="15" hidden="false" customHeight="false" outlineLevel="0" collapsed="false">
      <c r="B690" s="5"/>
      <c r="C690" s="5"/>
      <c r="D690" s="5"/>
      <c r="E690" s="5"/>
      <c r="F690" s="5"/>
    </row>
    <row r="691" customFormat="false" ht="15" hidden="false" customHeight="false" outlineLevel="0" collapsed="false">
      <c r="B691" s="5"/>
      <c r="C691" s="5"/>
      <c r="D691" s="5"/>
      <c r="E691" s="5"/>
      <c r="F691" s="5"/>
    </row>
    <row r="692" customFormat="false" ht="15" hidden="false" customHeight="false" outlineLevel="0" collapsed="false">
      <c r="B692" s="5"/>
      <c r="C692" s="5"/>
      <c r="D692" s="5"/>
      <c r="E692" s="5"/>
      <c r="F692" s="5"/>
    </row>
    <row r="693" customFormat="false" ht="15" hidden="false" customHeight="false" outlineLevel="0" collapsed="false">
      <c r="B693" s="5"/>
      <c r="C693" s="5"/>
      <c r="D693" s="5"/>
      <c r="E693" s="5"/>
      <c r="F693" s="5"/>
    </row>
    <row r="694" customFormat="false" ht="15" hidden="false" customHeight="false" outlineLevel="0" collapsed="false">
      <c r="B694" s="5"/>
      <c r="C694" s="5"/>
      <c r="D694" s="5"/>
      <c r="E694" s="5"/>
      <c r="F694" s="5"/>
    </row>
    <row r="695" customFormat="false" ht="15" hidden="false" customHeight="false" outlineLevel="0" collapsed="false">
      <c r="B695" s="5"/>
      <c r="C695" s="5"/>
      <c r="D695" s="5"/>
      <c r="E695" s="5"/>
      <c r="F695" s="5"/>
    </row>
    <row r="696" customFormat="false" ht="15" hidden="false" customHeight="false" outlineLevel="0" collapsed="false">
      <c r="B696" s="5"/>
      <c r="C696" s="5"/>
      <c r="D696" s="5"/>
      <c r="E696" s="5"/>
      <c r="F696" s="5"/>
    </row>
    <row r="697" customFormat="false" ht="15" hidden="false" customHeight="false" outlineLevel="0" collapsed="false">
      <c r="B697" s="5"/>
      <c r="C697" s="5"/>
      <c r="D697" s="5"/>
      <c r="E697" s="5"/>
      <c r="F697" s="5"/>
    </row>
    <row r="698" customFormat="false" ht="15" hidden="false" customHeight="false" outlineLevel="0" collapsed="false">
      <c r="B698" s="5"/>
      <c r="C698" s="5"/>
      <c r="D698" s="5"/>
      <c r="E698" s="5"/>
      <c r="F698" s="5"/>
    </row>
    <row r="699" customFormat="false" ht="15" hidden="false" customHeight="false" outlineLevel="0" collapsed="false">
      <c r="B699" s="5"/>
      <c r="C699" s="5"/>
      <c r="D699" s="5"/>
      <c r="E699" s="5"/>
      <c r="F699" s="5"/>
    </row>
    <row r="700" customFormat="false" ht="15" hidden="false" customHeight="false" outlineLevel="0" collapsed="false">
      <c r="B700" s="5"/>
      <c r="C700" s="5"/>
      <c r="D700" s="5"/>
      <c r="E700" s="5"/>
      <c r="F700" s="5"/>
    </row>
    <row r="701" customFormat="false" ht="15" hidden="false" customHeight="false" outlineLevel="0" collapsed="false">
      <c r="B701" s="5"/>
      <c r="C701" s="5"/>
      <c r="D701" s="5"/>
      <c r="E701" s="5"/>
      <c r="F701" s="5"/>
    </row>
    <row r="702" customFormat="false" ht="15" hidden="false" customHeight="false" outlineLevel="0" collapsed="false">
      <c r="B702" s="5"/>
      <c r="C702" s="5"/>
      <c r="D702" s="5"/>
      <c r="E702" s="5"/>
      <c r="F702" s="5"/>
    </row>
    <row r="703" customFormat="false" ht="15" hidden="false" customHeight="false" outlineLevel="0" collapsed="false">
      <c r="B703" s="5"/>
      <c r="C703" s="5"/>
      <c r="D703" s="5"/>
      <c r="E703" s="5"/>
      <c r="F703" s="5"/>
    </row>
    <row r="704" customFormat="false" ht="15" hidden="false" customHeight="false" outlineLevel="0" collapsed="false">
      <c r="B704" s="5"/>
      <c r="C704" s="5"/>
      <c r="D704" s="5"/>
      <c r="E704" s="5"/>
      <c r="F704" s="5"/>
    </row>
    <row r="705" customFormat="false" ht="15" hidden="false" customHeight="false" outlineLevel="0" collapsed="false">
      <c r="B705" s="5"/>
      <c r="C705" s="5"/>
      <c r="D705" s="5"/>
      <c r="E705" s="5"/>
      <c r="F705" s="5"/>
    </row>
    <row r="706" customFormat="false" ht="15" hidden="false" customHeight="false" outlineLevel="0" collapsed="false">
      <c r="B706" s="5"/>
      <c r="C706" s="5"/>
      <c r="D706" s="5"/>
      <c r="E706" s="5"/>
      <c r="F706" s="5"/>
    </row>
    <row r="707" customFormat="false" ht="15" hidden="false" customHeight="false" outlineLevel="0" collapsed="false">
      <c r="B707" s="5"/>
      <c r="C707" s="5"/>
      <c r="D707" s="5"/>
      <c r="E707" s="5"/>
      <c r="F707" s="5"/>
    </row>
    <row r="708" customFormat="false" ht="15" hidden="false" customHeight="false" outlineLevel="0" collapsed="false">
      <c r="B708" s="5"/>
      <c r="C708" s="5"/>
      <c r="D708" s="5"/>
      <c r="E708" s="5"/>
      <c r="F708" s="5"/>
    </row>
    <row r="709" customFormat="false" ht="15" hidden="false" customHeight="false" outlineLevel="0" collapsed="false">
      <c r="B709" s="5"/>
      <c r="C709" s="5"/>
      <c r="D709" s="5"/>
      <c r="E709" s="5"/>
      <c r="F709" s="5"/>
    </row>
    <row r="710" customFormat="false" ht="15" hidden="false" customHeight="false" outlineLevel="0" collapsed="false">
      <c r="B710" s="5"/>
      <c r="C710" s="5"/>
      <c r="D710" s="5"/>
      <c r="E710" s="5"/>
      <c r="F710" s="5"/>
    </row>
    <row r="711" customFormat="false" ht="15" hidden="false" customHeight="false" outlineLevel="0" collapsed="false">
      <c r="B711" s="5"/>
      <c r="C711" s="5"/>
      <c r="D711" s="5"/>
      <c r="E711" s="5"/>
      <c r="F711" s="5"/>
    </row>
    <row r="712" customFormat="false" ht="15" hidden="false" customHeight="false" outlineLevel="0" collapsed="false">
      <c r="B712" s="5"/>
      <c r="C712" s="5"/>
      <c r="D712" s="5"/>
      <c r="E712" s="5"/>
      <c r="F712" s="5"/>
    </row>
    <row r="713" customFormat="false" ht="15" hidden="false" customHeight="false" outlineLevel="0" collapsed="false">
      <c r="B713" s="5"/>
      <c r="C713" s="5"/>
      <c r="D713" s="5"/>
      <c r="E713" s="5"/>
      <c r="F713" s="5"/>
    </row>
    <row r="714" customFormat="false" ht="15" hidden="false" customHeight="false" outlineLevel="0" collapsed="false">
      <c r="B714" s="5"/>
      <c r="C714" s="5"/>
      <c r="D714" s="5"/>
      <c r="E714" s="5"/>
      <c r="F714" s="5"/>
    </row>
    <row r="715" customFormat="false" ht="15" hidden="false" customHeight="false" outlineLevel="0" collapsed="false">
      <c r="B715" s="5"/>
      <c r="C715" s="5"/>
      <c r="D715" s="5"/>
      <c r="E715" s="5"/>
      <c r="F715" s="5"/>
    </row>
    <row r="716" customFormat="false" ht="15" hidden="false" customHeight="false" outlineLevel="0" collapsed="false">
      <c r="B716" s="5"/>
      <c r="C716" s="5"/>
      <c r="D716" s="5"/>
      <c r="E716" s="5"/>
      <c r="F716" s="5"/>
    </row>
    <row r="717" customFormat="false" ht="15" hidden="false" customHeight="false" outlineLevel="0" collapsed="false">
      <c r="B717" s="5"/>
      <c r="C717" s="5"/>
      <c r="D717" s="5"/>
      <c r="E717" s="5"/>
      <c r="F717" s="5"/>
    </row>
    <row r="718" customFormat="false" ht="15" hidden="false" customHeight="false" outlineLevel="0" collapsed="false">
      <c r="B718" s="5"/>
      <c r="C718" s="5"/>
      <c r="D718" s="5"/>
      <c r="E718" s="5"/>
      <c r="F718" s="5"/>
    </row>
    <row r="719" customFormat="false" ht="15" hidden="false" customHeight="false" outlineLevel="0" collapsed="false">
      <c r="B719" s="5"/>
      <c r="C719" s="5"/>
      <c r="D719" s="5"/>
      <c r="E719" s="5"/>
      <c r="F719" s="5"/>
    </row>
    <row r="720" customFormat="false" ht="15" hidden="false" customHeight="false" outlineLevel="0" collapsed="false">
      <c r="B720" s="5"/>
      <c r="C720" s="5"/>
      <c r="D720" s="5"/>
      <c r="E720" s="5"/>
      <c r="F720" s="5"/>
    </row>
    <row r="721" customFormat="false" ht="15" hidden="false" customHeight="false" outlineLevel="0" collapsed="false">
      <c r="B721" s="5"/>
      <c r="C721" s="5"/>
      <c r="D721" s="5"/>
      <c r="E721" s="5"/>
      <c r="F721" s="5"/>
    </row>
    <row r="722" customFormat="false" ht="15" hidden="false" customHeight="false" outlineLevel="0" collapsed="false">
      <c r="B722" s="5"/>
      <c r="C722" s="5"/>
      <c r="D722" s="5"/>
      <c r="E722" s="5"/>
      <c r="F722" s="5"/>
    </row>
    <row r="723" customFormat="false" ht="15" hidden="false" customHeight="false" outlineLevel="0" collapsed="false">
      <c r="B723" s="5"/>
      <c r="C723" s="5"/>
      <c r="D723" s="5"/>
      <c r="E723" s="5"/>
      <c r="F723" s="5"/>
    </row>
    <row r="724" customFormat="false" ht="15" hidden="false" customHeight="false" outlineLevel="0" collapsed="false">
      <c r="B724" s="5"/>
      <c r="C724" s="5"/>
      <c r="D724" s="5"/>
      <c r="E724" s="5"/>
      <c r="F724" s="5"/>
    </row>
    <row r="725" customFormat="false" ht="15" hidden="false" customHeight="false" outlineLevel="0" collapsed="false">
      <c r="B725" s="5"/>
      <c r="C725" s="5"/>
      <c r="D725" s="5"/>
      <c r="E725" s="5"/>
      <c r="F725" s="5"/>
    </row>
    <row r="726" customFormat="false" ht="15" hidden="false" customHeight="false" outlineLevel="0" collapsed="false">
      <c r="B726" s="5"/>
      <c r="C726" s="5"/>
      <c r="D726" s="5"/>
      <c r="E726" s="5"/>
      <c r="F726" s="5"/>
    </row>
    <row r="727" customFormat="false" ht="15" hidden="false" customHeight="false" outlineLevel="0" collapsed="false">
      <c r="B727" s="5"/>
      <c r="C727" s="5"/>
      <c r="D727" s="5"/>
      <c r="E727" s="5"/>
      <c r="F727" s="5"/>
    </row>
    <row r="728" customFormat="false" ht="15" hidden="false" customHeight="false" outlineLevel="0" collapsed="false">
      <c r="B728" s="5"/>
      <c r="C728" s="5"/>
      <c r="D728" s="5"/>
      <c r="E728" s="5"/>
      <c r="F728" s="5"/>
    </row>
    <row r="729" customFormat="false" ht="15" hidden="false" customHeight="false" outlineLevel="0" collapsed="false">
      <c r="B729" s="5"/>
      <c r="C729" s="5"/>
      <c r="D729" s="5"/>
      <c r="E729" s="5"/>
      <c r="F729" s="5"/>
    </row>
    <row r="730" customFormat="false" ht="15" hidden="false" customHeight="false" outlineLevel="0" collapsed="false">
      <c r="B730" s="5"/>
      <c r="C730" s="5"/>
      <c r="D730" s="5"/>
      <c r="E730" s="5"/>
      <c r="F730" s="5"/>
    </row>
    <row r="731" customFormat="false" ht="15" hidden="false" customHeight="false" outlineLevel="0" collapsed="false">
      <c r="B731" s="5"/>
      <c r="C731" s="5"/>
      <c r="D731" s="5"/>
      <c r="E731" s="5"/>
      <c r="F731" s="5"/>
    </row>
    <row r="732" customFormat="false" ht="15" hidden="false" customHeight="false" outlineLevel="0" collapsed="false">
      <c r="B732" s="5"/>
      <c r="C732" s="5"/>
      <c r="D732" s="5"/>
      <c r="E732" s="5"/>
      <c r="F732" s="5"/>
    </row>
    <row r="733" customFormat="false" ht="15" hidden="false" customHeight="false" outlineLevel="0" collapsed="false">
      <c r="B733" s="5"/>
      <c r="C733" s="5"/>
      <c r="D733" s="5"/>
      <c r="E733" s="5"/>
      <c r="F733" s="5"/>
    </row>
    <row r="734" customFormat="false" ht="15" hidden="false" customHeight="false" outlineLevel="0" collapsed="false">
      <c r="B734" s="5"/>
      <c r="C734" s="5"/>
      <c r="D734" s="5"/>
      <c r="E734" s="5"/>
      <c r="F734" s="5"/>
    </row>
    <row r="735" customFormat="false" ht="15" hidden="false" customHeight="false" outlineLevel="0" collapsed="false">
      <c r="B735" s="5"/>
      <c r="C735" s="5"/>
      <c r="D735" s="5"/>
      <c r="E735" s="5"/>
      <c r="F735" s="5"/>
    </row>
    <row r="736" customFormat="false" ht="15" hidden="false" customHeight="false" outlineLevel="0" collapsed="false">
      <c r="B736" s="5"/>
      <c r="C736" s="5"/>
      <c r="D736" s="5"/>
      <c r="E736" s="5"/>
      <c r="F736" s="5"/>
    </row>
    <row r="737" customFormat="false" ht="15" hidden="false" customHeight="false" outlineLevel="0" collapsed="false">
      <c r="B737" s="5"/>
      <c r="C737" s="5"/>
      <c r="D737" s="5"/>
      <c r="E737" s="5"/>
      <c r="F737" s="5"/>
    </row>
    <row r="738" customFormat="false" ht="15" hidden="false" customHeight="false" outlineLevel="0" collapsed="false">
      <c r="B738" s="5"/>
      <c r="C738" s="5"/>
      <c r="D738" s="5"/>
      <c r="E738" s="5"/>
      <c r="F738" s="5"/>
    </row>
    <row r="739" customFormat="false" ht="15" hidden="false" customHeight="false" outlineLevel="0" collapsed="false">
      <c r="B739" s="5"/>
      <c r="C739" s="5"/>
      <c r="D739" s="5"/>
      <c r="E739" s="5"/>
      <c r="F739" s="5"/>
    </row>
    <row r="740" customFormat="false" ht="15" hidden="false" customHeight="false" outlineLevel="0" collapsed="false">
      <c r="B740" s="5"/>
      <c r="C740" s="5"/>
      <c r="D740" s="5"/>
      <c r="E740" s="5"/>
      <c r="F740" s="5"/>
    </row>
    <row r="741" customFormat="false" ht="15" hidden="false" customHeight="false" outlineLevel="0" collapsed="false">
      <c r="B741" s="5"/>
      <c r="C741" s="5"/>
      <c r="D741" s="5"/>
      <c r="E741" s="5"/>
      <c r="F741" s="5"/>
    </row>
    <row r="742" customFormat="false" ht="15" hidden="false" customHeight="false" outlineLevel="0" collapsed="false">
      <c r="B742" s="5"/>
      <c r="C742" s="5"/>
      <c r="D742" s="5"/>
      <c r="E742" s="5"/>
      <c r="F742" s="5"/>
    </row>
    <row r="743" customFormat="false" ht="15" hidden="false" customHeight="false" outlineLevel="0" collapsed="false">
      <c r="B743" s="5"/>
      <c r="C743" s="5"/>
      <c r="D743" s="5"/>
      <c r="E743" s="5"/>
      <c r="F743" s="5"/>
    </row>
    <row r="744" customFormat="false" ht="15" hidden="false" customHeight="false" outlineLevel="0" collapsed="false">
      <c r="B744" s="5"/>
      <c r="C744" s="5"/>
      <c r="D744" s="5"/>
      <c r="E744" s="5"/>
      <c r="F744" s="5"/>
    </row>
    <row r="745" customFormat="false" ht="15" hidden="false" customHeight="false" outlineLevel="0" collapsed="false">
      <c r="B745" s="5"/>
      <c r="C745" s="5"/>
      <c r="D745" s="5"/>
      <c r="E745" s="5"/>
      <c r="F745" s="5"/>
    </row>
    <row r="746" customFormat="false" ht="15" hidden="false" customHeight="false" outlineLevel="0" collapsed="false">
      <c r="B746" s="5"/>
      <c r="C746" s="5"/>
      <c r="D746" s="5"/>
      <c r="E746" s="5"/>
      <c r="F746" s="5"/>
    </row>
    <row r="747" customFormat="false" ht="15" hidden="false" customHeight="false" outlineLevel="0" collapsed="false">
      <c r="B747" s="5"/>
      <c r="C747" s="5"/>
      <c r="D747" s="5"/>
      <c r="E747" s="5"/>
      <c r="F747" s="5"/>
    </row>
    <row r="748" customFormat="false" ht="15" hidden="false" customHeight="false" outlineLevel="0" collapsed="false">
      <c r="B748" s="5"/>
      <c r="C748" s="5"/>
      <c r="D748" s="5"/>
      <c r="E748" s="5"/>
      <c r="F748" s="5"/>
    </row>
    <row r="749" customFormat="false" ht="15" hidden="false" customHeight="false" outlineLevel="0" collapsed="false">
      <c r="B749" s="5"/>
      <c r="C749" s="5"/>
      <c r="D749" s="5"/>
      <c r="E749" s="5"/>
      <c r="F749" s="5"/>
    </row>
    <row r="750" customFormat="false" ht="15" hidden="false" customHeight="false" outlineLevel="0" collapsed="false">
      <c r="B750" s="5"/>
      <c r="C750" s="5"/>
      <c r="D750" s="5"/>
      <c r="E750" s="5"/>
      <c r="F750" s="5"/>
    </row>
    <row r="751" customFormat="false" ht="15" hidden="false" customHeight="false" outlineLevel="0" collapsed="false">
      <c r="B751" s="5"/>
      <c r="C751" s="5"/>
      <c r="D751" s="5"/>
      <c r="E751" s="5"/>
      <c r="F751" s="5"/>
    </row>
    <row r="752" customFormat="false" ht="15" hidden="false" customHeight="false" outlineLevel="0" collapsed="false">
      <c r="B752" s="5"/>
      <c r="C752" s="5"/>
      <c r="D752" s="5"/>
      <c r="E752" s="5"/>
      <c r="F752" s="5"/>
    </row>
    <row r="753" customFormat="false" ht="15" hidden="false" customHeight="false" outlineLevel="0" collapsed="false">
      <c r="B753" s="5"/>
      <c r="C753" s="5"/>
      <c r="D753" s="5"/>
      <c r="E753" s="5"/>
      <c r="F753" s="5"/>
    </row>
    <row r="754" customFormat="false" ht="15" hidden="false" customHeight="false" outlineLevel="0" collapsed="false">
      <c r="B754" s="5"/>
      <c r="C754" s="5"/>
      <c r="D754" s="5"/>
      <c r="E754" s="5"/>
      <c r="F754" s="5"/>
    </row>
    <row r="755" customFormat="false" ht="15" hidden="false" customHeight="false" outlineLevel="0" collapsed="false">
      <c r="B755" s="5"/>
      <c r="C755" s="5"/>
      <c r="D755" s="5"/>
      <c r="E755" s="5"/>
      <c r="F755" s="5"/>
    </row>
    <row r="756" customFormat="false" ht="15" hidden="false" customHeight="false" outlineLevel="0" collapsed="false">
      <c r="B756" s="5"/>
      <c r="C756" s="5"/>
      <c r="D756" s="5"/>
      <c r="E756" s="5"/>
      <c r="F756" s="5"/>
    </row>
    <row r="757" customFormat="false" ht="15" hidden="false" customHeight="false" outlineLevel="0" collapsed="false">
      <c r="B757" s="5"/>
      <c r="C757" s="5"/>
      <c r="D757" s="5"/>
      <c r="E757" s="5"/>
      <c r="F757" s="5"/>
    </row>
    <row r="758" customFormat="false" ht="15" hidden="false" customHeight="false" outlineLevel="0" collapsed="false">
      <c r="B758" s="5"/>
      <c r="C758" s="5"/>
      <c r="D758" s="5"/>
      <c r="E758" s="5"/>
      <c r="F758" s="5"/>
    </row>
    <row r="759" customFormat="false" ht="15" hidden="false" customHeight="false" outlineLevel="0" collapsed="false">
      <c r="B759" s="5"/>
      <c r="C759" s="5"/>
      <c r="D759" s="5"/>
      <c r="E759" s="5"/>
      <c r="F759" s="5"/>
    </row>
    <row r="760" customFormat="false" ht="15" hidden="false" customHeight="false" outlineLevel="0" collapsed="false">
      <c r="B760" s="5"/>
      <c r="C760" s="5"/>
      <c r="D760" s="5"/>
      <c r="E760" s="5"/>
      <c r="F760" s="5"/>
    </row>
    <row r="761" customFormat="false" ht="15" hidden="false" customHeight="false" outlineLevel="0" collapsed="false">
      <c r="B761" s="5"/>
      <c r="C761" s="5"/>
      <c r="D761" s="5"/>
      <c r="E761" s="5"/>
      <c r="F761" s="5"/>
    </row>
    <row r="762" customFormat="false" ht="15" hidden="false" customHeight="false" outlineLevel="0" collapsed="false">
      <c r="B762" s="5"/>
      <c r="C762" s="5"/>
      <c r="D762" s="5"/>
      <c r="E762" s="5"/>
      <c r="F762" s="5"/>
    </row>
    <row r="763" customFormat="false" ht="15" hidden="false" customHeight="false" outlineLevel="0" collapsed="false">
      <c r="B763" s="5"/>
      <c r="C763" s="5"/>
      <c r="D763" s="5"/>
      <c r="E763" s="5"/>
      <c r="F763" s="5"/>
    </row>
    <row r="764" customFormat="false" ht="15" hidden="false" customHeight="false" outlineLevel="0" collapsed="false">
      <c r="B764" s="5"/>
      <c r="C764" s="5"/>
      <c r="D764" s="5"/>
      <c r="E764" s="5"/>
      <c r="F764" s="5"/>
    </row>
    <row r="765" customFormat="false" ht="15" hidden="false" customHeight="false" outlineLevel="0" collapsed="false">
      <c r="B765" s="5"/>
      <c r="C765" s="5"/>
      <c r="D765" s="5"/>
      <c r="E765" s="5"/>
      <c r="F765" s="5"/>
    </row>
    <row r="766" customFormat="false" ht="15" hidden="false" customHeight="false" outlineLevel="0" collapsed="false">
      <c r="B766" s="5"/>
      <c r="C766" s="5"/>
      <c r="D766" s="5"/>
      <c r="E766" s="5"/>
      <c r="F766" s="5"/>
    </row>
    <row r="767" customFormat="false" ht="15" hidden="false" customHeight="false" outlineLevel="0" collapsed="false">
      <c r="B767" s="5"/>
      <c r="C767" s="5"/>
      <c r="D767" s="5"/>
      <c r="E767" s="5"/>
      <c r="F767" s="5"/>
    </row>
    <row r="768" customFormat="false" ht="15" hidden="false" customHeight="false" outlineLevel="0" collapsed="false">
      <c r="B768" s="5"/>
      <c r="C768" s="5"/>
      <c r="D768" s="5"/>
      <c r="E768" s="5"/>
      <c r="F768" s="5"/>
    </row>
    <row r="769" customFormat="false" ht="15" hidden="false" customHeight="false" outlineLevel="0" collapsed="false">
      <c r="B769" s="5"/>
      <c r="C769" s="5"/>
      <c r="D769" s="5"/>
      <c r="E769" s="5"/>
      <c r="F769" s="5"/>
    </row>
    <row r="770" customFormat="false" ht="15" hidden="false" customHeight="false" outlineLevel="0" collapsed="false">
      <c r="B770" s="5"/>
      <c r="C770" s="5"/>
      <c r="D770" s="5"/>
      <c r="E770" s="5"/>
      <c r="F770" s="5"/>
    </row>
    <row r="771" customFormat="false" ht="15" hidden="false" customHeight="false" outlineLevel="0" collapsed="false">
      <c r="B771" s="5"/>
      <c r="C771" s="5"/>
      <c r="D771" s="5"/>
      <c r="E771" s="5"/>
      <c r="F771" s="5"/>
    </row>
    <row r="772" customFormat="false" ht="15" hidden="false" customHeight="false" outlineLevel="0" collapsed="false">
      <c r="B772" s="5"/>
      <c r="C772" s="5"/>
      <c r="D772" s="5"/>
      <c r="E772" s="5"/>
      <c r="F772" s="5"/>
    </row>
    <row r="773" customFormat="false" ht="15" hidden="false" customHeight="false" outlineLevel="0" collapsed="false">
      <c r="B773" s="5"/>
      <c r="C773" s="5"/>
      <c r="D773" s="5"/>
      <c r="E773" s="5"/>
      <c r="F773" s="5"/>
    </row>
    <row r="774" customFormat="false" ht="15" hidden="false" customHeight="false" outlineLevel="0" collapsed="false">
      <c r="B774" s="5"/>
      <c r="C774" s="5"/>
      <c r="D774" s="5"/>
      <c r="E774" s="5"/>
      <c r="F774" s="5"/>
    </row>
    <row r="775" customFormat="false" ht="15" hidden="false" customHeight="false" outlineLevel="0" collapsed="false">
      <c r="B775" s="5"/>
      <c r="C775" s="5"/>
      <c r="D775" s="5"/>
      <c r="E775" s="5"/>
      <c r="F775" s="5"/>
    </row>
    <row r="776" customFormat="false" ht="15" hidden="false" customHeight="false" outlineLevel="0" collapsed="false">
      <c r="B776" s="5"/>
      <c r="C776" s="5"/>
      <c r="D776" s="5"/>
      <c r="E776" s="5"/>
      <c r="F776" s="5"/>
    </row>
    <row r="777" customFormat="false" ht="15" hidden="false" customHeight="false" outlineLevel="0" collapsed="false">
      <c r="B777" s="5"/>
      <c r="C777" s="5"/>
      <c r="D777" s="5"/>
      <c r="E777" s="5"/>
      <c r="F777" s="5"/>
    </row>
    <row r="778" customFormat="false" ht="15" hidden="false" customHeight="false" outlineLevel="0" collapsed="false">
      <c r="B778" s="5"/>
      <c r="C778" s="5"/>
      <c r="D778" s="5"/>
      <c r="E778" s="5"/>
      <c r="F778" s="5"/>
    </row>
    <row r="779" customFormat="false" ht="15" hidden="false" customHeight="false" outlineLevel="0" collapsed="false">
      <c r="B779" s="5"/>
      <c r="C779" s="5"/>
      <c r="D779" s="5"/>
      <c r="E779" s="5"/>
      <c r="F779" s="5"/>
    </row>
    <row r="780" customFormat="false" ht="15" hidden="false" customHeight="false" outlineLevel="0" collapsed="false">
      <c r="B780" s="5"/>
      <c r="C780" s="5"/>
      <c r="D780" s="5"/>
      <c r="E780" s="5"/>
      <c r="F780" s="5"/>
    </row>
    <row r="781" customFormat="false" ht="15" hidden="false" customHeight="false" outlineLevel="0" collapsed="false">
      <c r="B781" s="5"/>
      <c r="C781" s="5"/>
      <c r="D781" s="5"/>
      <c r="E781" s="5"/>
      <c r="F781" s="5"/>
    </row>
    <row r="782" customFormat="false" ht="15" hidden="false" customHeight="false" outlineLevel="0" collapsed="false">
      <c r="B782" s="5"/>
      <c r="C782" s="5"/>
      <c r="D782" s="5"/>
      <c r="E782" s="5"/>
      <c r="F782" s="5"/>
    </row>
    <row r="783" customFormat="false" ht="15" hidden="false" customHeight="false" outlineLevel="0" collapsed="false">
      <c r="B783" s="5"/>
      <c r="C783" s="5"/>
      <c r="D783" s="5"/>
      <c r="E783" s="5"/>
      <c r="F783" s="5"/>
    </row>
    <row r="784" customFormat="false" ht="15" hidden="false" customHeight="false" outlineLevel="0" collapsed="false">
      <c r="B784" s="5"/>
      <c r="C784" s="5"/>
      <c r="D784" s="5"/>
      <c r="E784" s="5"/>
      <c r="F784" s="5"/>
    </row>
    <row r="785" customFormat="false" ht="15" hidden="false" customHeight="false" outlineLevel="0" collapsed="false">
      <c r="B785" s="5"/>
      <c r="C785" s="5"/>
      <c r="D785" s="5"/>
      <c r="E785" s="5"/>
      <c r="F785" s="5"/>
    </row>
    <row r="786" customFormat="false" ht="15" hidden="false" customHeight="false" outlineLevel="0" collapsed="false">
      <c r="B786" s="5"/>
      <c r="C786" s="5"/>
      <c r="D786" s="5"/>
      <c r="E786" s="5"/>
      <c r="F786" s="5"/>
    </row>
    <row r="787" customFormat="false" ht="15" hidden="false" customHeight="false" outlineLevel="0" collapsed="false">
      <c r="B787" s="5"/>
      <c r="C787" s="5"/>
      <c r="D787" s="5"/>
      <c r="E787" s="5"/>
      <c r="F787" s="5"/>
    </row>
    <row r="788" customFormat="false" ht="15" hidden="false" customHeight="false" outlineLevel="0" collapsed="false">
      <c r="B788" s="5"/>
      <c r="C788" s="5"/>
      <c r="D788" s="5"/>
      <c r="E788" s="5"/>
      <c r="F788" s="5"/>
    </row>
    <row r="789" customFormat="false" ht="15" hidden="false" customHeight="false" outlineLevel="0" collapsed="false">
      <c r="B789" s="5"/>
      <c r="C789" s="5"/>
      <c r="D789" s="5"/>
      <c r="E789" s="5"/>
      <c r="F789" s="5"/>
    </row>
    <row r="790" customFormat="false" ht="15" hidden="false" customHeight="false" outlineLevel="0" collapsed="false">
      <c r="B790" s="5"/>
      <c r="C790" s="5"/>
      <c r="D790" s="5"/>
      <c r="E790" s="5"/>
      <c r="F790" s="5"/>
    </row>
    <row r="791" customFormat="false" ht="15" hidden="false" customHeight="false" outlineLevel="0" collapsed="false">
      <c r="B791" s="5"/>
      <c r="C791" s="5"/>
      <c r="D791" s="5"/>
      <c r="E791" s="5"/>
      <c r="F791" s="5"/>
    </row>
    <row r="792" customFormat="false" ht="15" hidden="false" customHeight="false" outlineLevel="0" collapsed="false">
      <c r="B792" s="5"/>
      <c r="C792" s="5"/>
      <c r="D792" s="5"/>
      <c r="E792" s="5"/>
      <c r="F792" s="5"/>
    </row>
    <row r="793" customFormat="false" ht="15" hidden="false" customHeight="false" outlineLevel="0" collapsed="false">
      <c r="B793" s="5"/>
      <c r="C793" s="5"/>
      <c r="D793" s="5"/>
      <c r="E793" s="5"/>
      <c r="F793" s="5"/>
    </row>
    <row r="794" customFormat="false" ht="15" hidden="false" customHeight="false" outlineLevel="0" collapsed="false">
      <c r="B794" s="5"/>
      <c r="C794" s="5"/>
      <c r="D794" s="5"/>
      <c r="E794" s="5"/>
      <c r="F794" s="5"/>
    </row>
    <row r="795" customFormat="false" ht="15" hidden="false" customHeight="false" outlineLevel="0" collapsed="false">
      <c r="B795" s="5"/>
      <c r="C795" s="5"/>
      <c r="D795" s="5"/>
      <c r="E795" s="5"/>
      <c r="F795" s="5"/>
    </row>
    <row r="796" customFormat="false" ht="15" hidden="false" customHeight="false" outlineLevel="0" collapsed="false">
      <c r="B796" s="5"/>
      <c r="C796" s="5"/>
      <c r="D796" s="5"/>
      <c r="E796" s="5"/>
      <c r="F796" s="5"/>
    </row>
    <row r="797" customFormat="false" ht="15" hidden="false" customHeight="false" outlineLevel="0" collapsed="false">
      <c r="B797" s="5"/>
      <c r="C797" s="5"/>
      <c r="D797" s="5"/>
      <c r="E797" s="5"/>
      <c r="F797" s="5"/>
    </row>
    <row r="798" customFormat="false" ht="15" hidden="false" customHeight="false" outlineLevel="0" collapsed="false">
      <c r="B798" s="5"/>
      <c r="C798" s="5"/>
      <c r="D798" s="5"/>
      <c r="E798" s="5"/>
      <c r="F798" s="5"/>
    </row>
    <row r="799" customFormat="false" ht="15" hidden="false" customHeight="false" outlineLevel="0" collapsed="false">
      <c r="B799" s="5"/>
      <c r="C799" s="5"/>
      <c r="D799" s="5"/>
      <c r="E799" s="5"/>
      <c r="F799" s="5"/>
    </row>
    <row r="800" customFormat="false" ht="15" hidden="false" customHeight="false" outlineLevel="0" collapsed="false">
      <c r="B800" s="5"/>
      <c r="C800" s="5"/>
      <c r="D800" s="5"/>
      <c r="E800" s="5"/>
      <c r="F800" s="5"/>
    </row>
    <row r="801" customFormat="false" ht="15" hidden="false" customHeight="false" outlineLevel="0" collapsed="false">
      <c r="B801" s="5"/>
      <c r="C801" s="5"/>
      <c r="D801" s="5"/>
      <c r="E801" s="5"/>
      <c r="F801" s="5"/>
    </row>
    <row r="802" customFormat="false" ht="15" hidden="false" customHeight="false" outlineLevel="0" collapsed="false">
      <c r="B802" s="5"/>
      <c r="C802" s="5"/>
      <c r="D802" s="5"/>
      <c r="E802" s="5"/>
      <c r="F802" s="5"/>
    </row>
    <row r="803" customFormat="false" ht="15" hidden="false" customHeight="false" outlineLevel="0" collapsed="false">
      <c r="B803" s="5"/>
      <c r="C803" s="5"/>
      <c r="D803" s="5"/>
      <c r="E803" s="5"/>
      <c r="F803" s="5"/>
    </row>
    <row r="804" customFormat="false" ht="15" hidden="false" customHeight="false" outlineLevel="0" collapsed="false">
      <c r="B804" s="5"/>
      <c r="C804" s="5"/>
      <c r="D804" s="5"/>
      <c r="E804" s="5"/>
      <c r="F804" s="5"/>
    </row>
    <row r="805" customFormat="false" ht="15" hidden="false" customHeight="false" outlineLevel="0" collapsed="false">
      <c r="B805" s="5"/>
      <c r="C805" s="5"/>
      <c r="D805" s="5"/>
      <c r="E805" s="5"/>
      <c r="F805" s="5"/>
    </row>
    <row r="806" customFormat="false" ht="15" hidden="false" customHeight="false" outlineLevel="0" collapsed="false">
      <c r="B806" s="5"/>
      <c r="C806" s="5"/>
      <c r="D806" s="5"/>
      <c r="E806" s="5"/>
      <c r="F806" s="5"/>
    </row>
    <row r="807" customFormat="false" ht="15" hidden="false" customHeight="false" outlineLevel="0" collapsed="false">
      <c r="B807" s="5"/>
      <c r="C807" s="5"/>
      <c r="D807" s="5"/>
      <c r="E807" s="5"/>
      <c r="F807" s="5"/>
    </row>
    <row r="808" customFormat="false" ht="15" hidden="false" customHeight="false" outlineLevel="0" collapsed="false">
      <c r="B808" s="5"/>
      <c r="C808" s="5"/>
      <c r="D808" s="5"/>
      <c r="E808" s="5"/>
      <c r="F808" s="5"/>
    </row>
    <row r="809" customFormat="false" ht="15" hidden="false" customHeight="false" outlineLevel="0" collapsed="false">
      <c r="B809" s="5"/>
      <c r="C809" s="5"/>
      <c r="D809" s="5"/>
      <c r="E809" s="5"/>
      <c r="F809" s="5"/>
    </row>
    <row r="810" customFormat="false" ht="15" hidden="false" customHeight="false" outlineLevel="0" collapsed="false">
      <c r="B810" s="5"/>
      <c r="C810" s="5"/>
      <c r="D810" s="5"/>
      <c r="E810" s="5"/>
      <c r="F810" s="5"/>
    </row>
    <row r="811" customFormat="false" ht="15" hidden="false" customHeight="false" outlineLevel="0" collapsed="false">
      <c r="B811" s="5"/>
      <c r="C811" s="5"/>
      <c r="D811" s="5"/>
      <c r="E811" s="5"/>
      <c r="F811" s="5"/>
    </row>
    <row r="812" customFormat="false" ht="15" hidden="false" customHeight="false" outlineLevel="0" collapsed="false">
      <c r="B812" s="5"/>
      <c r="C812" s="5"/>
      <c r="D812" s="5"/>
      <c r="E812" s="5"/>
      <c r="F812" s="5"/>
    </row>
    <row r="813" customFormat="false" ht="15" hidden="false" customHeight="false" outlineLevel="0" collapsed="false">
      <c r="B813" s="5"/>
      <c r="C813" s="5"/>
      <c r="D813" s="5"/>
      <c r="E813" s="5"/>
      <c r="F813" s="5"/>
    </row>
    <row r="814" customFormat="false" ht="15" hidden="false" customHeight="false" outlineLevel="0" collapsed="false">
      <c r="B814" s="5"/>
      <c r="C814" s="5"/>
      <c r="D814" s="5"/>
      <c r="E814" s="5"/>
      <c r="F814" s="5"/>
    </row>
    <row r="815" customFormat="false" ht="15" hidden="false" customHeight="false" outlineLevel="0" collapsed="false">
      <c r="B815" s="5"/>
      <c r="C815" s="5"/>
      <c r="D815" s="5"/>
      <c r="E815" s="5"/>
      <c r="F815" s="5"/>
    </row>
    <row r="816" customFormat="false" ht="15" hidden="false" customHeight="false" outlineLevel="0" collapsed="false">
      <c r="B816" s="5"/>
      <c r="C816" s="5"/>
      <c r="D816" s="5"/>
      <c r="E816" s="5"/>
      <c r="F816" s="5"/>
    </row>
    <row r="817" customFormat="false" ht="15" hidden="false" customHeight="false" outlineLevel="0" collapsed="false">
      <c r="B817" s="5"/>
      <c r="C817" s="5"/>
      <c r="D817" s="5"/>
      <c r="E817" s="5"/>
      <c r="F817" s="5"/>
    </row>
    <row r="818" customFormat="false" ht="15" hidden="false" customHeight="false" outlineLevel="0" collapsed="false">
      <c r="B818" s="5"/>
      <c r="C818" s="5"/>
      <c r="D818" s="5"/>
      <c r="E818" s="5"/>
      <c r="F818" s="5"/>
    </row>
    <row r="819" customFormat="false" ht="15" hidden="false" customHeight="false" outlineLevel="0" collapsed="false">
      <c r="B819" s="5"/>
      <c r="C819" s="5"/>
      <c r="D819" s="5"/>
      <c r="E819" s="5"/>
      <c r="F819" s="5"/>
    </row>
    <row r="820" customFormat="false" ht="15" hidden="false" customHeight="false" outlineLevel="0" collapsed="false">
      <c r="B820" s="5"/>
      <c r="C820" s="5"/>
      <c r="D820" s="5"/>
      <c r="E820" s="5"/>
      <c r="F820" s="5"/>
    </row>
    <row r="821" customFormat="false" ht="15" hidden="false" customHeight="false" outlineLevel="0" collapsed="false">
      <c r="B821" s="5"/>
      <c r="C821" s="5"/>
      <c r="D821" s="5"/>
      <c r="E821" s="5"/>
      <c r="F821" s="5"/>
    </row>
    <row r="822" customFormat="false" ht="15" hidden="false" customHeight="false" outlineLevel="0" collapsed="false">
      <c r="B822" s="5"/>
      <c r="C822" s="5"/>
      <c r="D822" s="5"/>
      <c r="E822" s="5"/>
      <c r="F822" s="5"/>
    </row>
    <row r="823" customFormat="false" ht="15" hidden="false" customHeight="false" outlineLevel="0" collapsed="false">
      <c r="B823" s="5"/>
      <c r="C823" s="5"/>
      <c r="D823" s="5"/>
      <c r="E823" s="5"/>
      <c r="F823" s="5"/>
    </row>
    <row r="824" customFormat="false" ht="15" hidden="false" customHeight="false" outlineLevel="0" collapsed="false">
      <c r="B824" s="5"/>
      <c r="C824" s="5"/>
      <c r="D824" s="5"/>
      <c r="E824" s="5"/>
      <c r="F824" s="5"/>
    </row>
    <row r="825" customFormat="false" ht="15" hidden="false" customHeight="false" outlineLevel="0" collapsed="false">
      <c r="B825" s="5"/>
      <c r="C825" s="5"/>
      <c r="D825" s="5"/>
      <c r="E825" s="5"/>
      <c r="F825" s="5"/>
    </row>
    <row r="826" customFormat="false" ht="15" hidden="false" customHeight="false" outlineLevel="0" collapsed="false">
      <c r="B826" s="5"/>
      <c r="C826" s="5"/>
      <c r="D826" s="5"/>
      <c r="E826" s="5"/>
      <c r="F826" s="5"/>
    </row>
    <row r="827" customFormat="false" ht="15" hidden="false" customHeight="false" outlineLevel="0" collapsed="false">
      <c r="B827" s="5"/>
      <c r="C827" s="5"/>
      <c r="D827" s="5"/>
      <c r="E827" s="5"/>
      <c r="F827" s="5"/>
    </row>
    <row r="828" customFormat="false" ht="15" hidden="false" customHeight="false" outlineLevel="0" collapsed="false">
      <c r="B828" s="5"/>
      <c r="C828" s="5"/>
      <c r="D828" s="5"/>
      <c r="E828" s="5"/>
      <c r="F828" s="5"/>
    </row>
    <row r="829" customFormat="false" ht="15" hidden="false" customHeight="false" outlineLevel="0" collapsed="false">
      <c r="B829" s="5"/>
      <c r="C829" s="5"/>
      <c r="D829" s="5"/>
      <c r="E829" s="5"/>
      <c r="F829" s="5"/>
    </row>
    <row r="830" customFormat="false" ht="15" hidden="false" customHeight="false" outlineLevel="0" collapsed="false">
      <c r="B830" s="5"/>
      <c r="C830" s="5"/>
      <c r="D830" s="5"/>
      <c r="E830" s="5"/>
      <c r="F830" s="5"/>
    </row>
    <row r="831" customFormat="false" ht="15" hidden="false" customHeight="false" outlineLevel="0" collapsed="false">
      <c r="B831" s="5"/>
      <c r="C831" s="5"/>
      <c r="D831" s="5"/>
      <c r="E831" s="5"/>
      <c r="F831" s="5"/>
    </row>
    <row r="832" customFormat="false" ht="15" hidden="false" customHeight="false" outlineLevel="0" collapsed="false">
      <c r="B832" s="5"/>
      <c r="C832" s="5"/>
      <c r="D832" s="5"/>
      <c r="E832" s="5"/>
      <c r="F832" s="5"/>
    </row>
    <row r="833" customFormat="false" ht="15" hidden="false" customHeight="false" outlineLevel="0" collapsed="false">
      <c r="B833" s="5"/>
      <c r="C833" s="5"/>
      <c r="D833" s="5"/>
      <c r="E833" s="5"/>
      <c r="F833" s="5"/>
    </row>
    <row r="834" customFormat="false" ht="15" hidden="false" customHeight="false" outlineLevel="0" collapsed="false">
      <c r="B834" s="5"/>
      <c r="C834" s="5"/>
      <c r="D834" s="5"/>
      <c r="E834" s="5"/>
      <c r="F834" s="5"/>
    </row>
    <row r="835" customFormat="false" ht="15" hidden="false" customHeight="false" outlineLevel="0" collapsed="false">
      <c r="B835" s="5"/>
      <c r="C835" s="5"/>
      <c r="D835" s="5"/>
      <c r="E835" s="5"/>
      <c r="F835" s="5"/>
    </row>
    <row r="836" customFormat="false" ht="15" hidden="false" customHeight="false" outlineLevel="0" collapsed="false">
      <c r="B836" s="5"/>
      <c r="C836" s="5"/>
      <c r="D836" s="5"/>
      <c r="E836" s="5"/>
      <c r="F836" s="5"/>
    </row>
    <row r="837" customFormat="false" ht="15" hidden="false" customHeight="false" outlineLevel="0" collapsed="false">
      <c r="B837" s="5"/>
      <c r="C837" s="5"/>
      <c r="D837" s="5"/>
      <c r="E837" s="5"/>
      <c r="F837" s="5"/>
    </row>
    <row r="838" customFormat="false" ht="15" hidden="false" customHeight="false" outlineLevel="0" collapsed="false">
      <c r="B838" s="5"/>
      <c r="C838" s="5"/>
      <c r="D838" s="5"/>
      <c r="E838" s="5"/>
      <c r="F838" s="5"/>
    </row>
    <row r="839" customFormat="false" ht="15" hidden="false" customHeight="false" outlineLevel="0" collapsed="false">
      <c r="B839" s="5"/>
      <c r="C839" s="5"/>
      <c r="D839" s="5"/>
      <c r="E839" s="5"/>
      <c r="F839" s="5"/>
    </row>
    <row r="840" customFormat="false" ht="15" hidden="false" customHeight="false" outlineLevel="0" collapsed="false">
      <c r="B840" s="5"/>
      <c r="C840" s="5"/>
      <c r="D840" s="5"/>
      <c r="E840" s="5"/>
      <c r="F840" s="5"/>
    </row>
    <row r="841" customFormat="false" ht="15" hidden="false" customHeight="false" outlineLevel="0" collapsed="false">
      <c r="B841" s="5"/>
      <c r="C841" s="5"/>
      <c r="D841" s="5"/>
      <c r="E841" s="5"/>
      <c r="F841" s="5"/>
    </row>
    <row r="842" customFormat="false" ht="15" hidden="false" customHeight="false" outlineLevel="0" collapsed="false">
      <c r="B842" s="5"/>
      <c r="C842" s="5"/>
      <c r="D842" s="5"/>
      <c r="E842" s="5"/>
      <c r="F842" s="5"/>
    </row>
    <row r="843" customFormat="false" ht="15" hidden="false" customHeight="false" outlineLevel="0" collapsed="false">
      <c r="B843" s="5"/>
      <c r="C843" s="5"/>
      <c r="D843" s="5"/>
      <c r="E843" s="5"/>
      <c r="F843" s="5"/>
    </row>
    <row r="844" customFormat="false" ht="15" hidden="false" customHeight="false" outlineLevel="0" collapsed="false">
      <c r="B844" s="5"/>
      <c r="C844" s="5"/>
      <c r="D844" s="5"/>
      <c r="E844" s="5"/>
      <c r="F844" s="5"/>
    </row>
    <row r="845" customFormat="false" ht="15" hidden="false" customHeight="false" outlineLevel="0" collapsed="false">
      <c r="B845" s="5"/>
      <c r="C845" s="5"/>
      <c r="D845" s="5"/>
      <c r="E845" s="5"/>
      <c r="F845" s="5"/>
    </row>
    <row r="846" customFormat="false" ht="15" hidden="false" customHeight="false" outlineLevel="0" collapsed="false">
      <c r="B846" s="5"/>
      <c r="C846" s="5"/>
      <c r="D846" s="5"/>
      <c r="E846" s="5"/>
      <c r="F846" s="5"/>
    </row>
    <row r="847" customFormat="false" ht="15" hidden="false" customHeight="false" outlineLevel="0" collapsed="false">
      <c r="B847" s="5"/>
      <c r="C847" s="5"/>
      <c r="D847" s="5"/>
      <c r="E847" s="5"/>
      <c r="F847" s="5"/>
    </row>
    <row r="848" customFormat="false" ht="15" hidden="false" customHeight="false" outlineLevel="0" collapsed="false">
      <c r="B848" s="5"/>
      <c r="C848" s="5"/>
      <c r="D848" s="5"/>
      <c r="E848" s="5"/>
      <c r="F848" s="5"/>
    </row>
    <row r="849" customFormat="false" ht="15" hidden="false" customHeight="false" outlineLevel="0" collapsed="false">
      <c r="B849" s="5"/>
      <c r="C849" s="5"/>
      <c r="D849" s="5"/>
      <c r="E849" s="5"/>
      <c r="F849" s="5"/>
    </row>
    <row r="850" customFormat="false" ht="15" hidden="false" customHeight="false" outlineLevel="0" collapsed="false">
      <c r="B850" s="5"/>
      <c r="C850" s="5"/>
      <c r="D850" s="5"/>
      <c r="E850" s="5"/>
      <c r="F850" s="5"/>
    </row>
    <row r="851" customFormat="false" ht="15" hidden="false" customHeight="false" outlineLevel="0" collapsed="false">
      <c r="B851" s="5"/>
      <c r="C851" s="5"/>
      <c r="D851" s="5"/>
      <c r="E851" s="5"/>
      <c r="F851" s="5"/>
    </row>
    <row r="852" customFormat="false" ht="15" hidden="false" customHeight="false" outlineLevel="0" collapsed="false">
      <c r="B852" s="5"/>
      <c r="C852" s="5"/>
      <c r="D852" s="5"/>
      <c r="E852" s="5"/>
      <c r="F852" s="5"/>
    </row>
    <row r="853" customFormat="false" ht="15" hidden="false" customHeight="false" outlineLevel="0" collapsed="false">
      <c r="B853" s="5"/>
      <c r="C853" s="5"/>
      <c r="D853" s="5"/>
      <c r="E853" s="5"/>
      <c r="F853" s="5"/>
    </row>
    <row r="854" customFormat="false" ht="15" hidden="false" customHeight="false" outlineLevel="0" collapsed="false">
      <c r="B854" s="5"/>
      <c r="C854" s="5"/>
      <c r="D854" s="5"/>
      <c r="E854" s="5"/>
      <c r="F854" s="5"/>
    </row>
    <row r="855" customFormat="false" ht="15" hidden="false" customHeight="false" outlineLevel="0" collapsed="false">
      <c r="B855" s="5"/>
      <c r="C855" s="5"/>
      <c r="D855" s="5"/>
      <c r="E855" s="5"/>
      <c r="F855" s="5"/>
    </row>
    <row r="856" customFormat="false" ht="15" hidden="false" customHeight="false" outlineLevel="0" collapsed="false">
      <c r="B856" s="5"/>
      <c r="C856" s="5"/>
      <c r="D856" s="5"/>
      <c r="E856" s="5"/>
      <c r="F856" s="5"/>
    </row>
    <row r="857" customFormat="false" ht="15" hidden="false" customHeight="false" outlineLevel="0" collapsed="false">
      <c r="B857" s="5"/>
      <c r="C857" s="5"/>
      <c r="D857" s="5"/>
      <c r="E857" s="5"/>
      <c r="F857" s="5"/>
    </row>
    <row r="858" customFormat="false" ht="15" hidden="false" customHeight="false" outlineLevel="0" collapsed="false">
      <c r="B858" s="5"/>
      <c r="C858" s="5"/>
      <c r="D858" s="5"/>
      <c r="E858" s="5"/>
      <c r="F858" s="5"/>
    </row>
    <row r="859" customFormat="false" ht="15" hidden="false" customHeight="false" outlineLevel="0" collapsed="false">
      <c r="B859" s="5"/>
      <c r="C859" s="5"/>
      <c r="D859" s="5"/>
      <c r="E859" s="5"/>
      <c r="F859" s="5"/>
    </row>
    <row r="860" customFormat="false" ht="15" hidden="false" customHeight="false" outlineLevel="0" collapsed="false">
      <c r="B860" s="5"/>
      <c r="C860" s="5"/>
      <c r="D860" s="5"/>
      <c r="E860" s="5"/>
      <c r="F860" s="5"/>
    </row>
    <row r="861" customFormat="false" ht="15" hidden="false" customHeight="false" outlineLevel="0" collapsed="false">
      <c r="B861" s="5"/>
      <c r="C861" s="5"/>
      <c r="D861" s="5"/>
      <c r="E861" s="5"/>
      <c r="F861" s="5"/>
    </row>
    <row r="862" customFormat="false" ht="15" hidden="false" customHeight="false" outlineLevel="0" collapsed="false">
      <c r="B862" s="5"/>
      <c r="C862" s="5"/>
      <c r="D862" s="5"/>
      <c r="E862" s="5"/>
      <c r="F862" s="5"/>
    </row>
    <row r="863" customFormat="false" ht="15" hidden="false" customHeight="false" outlineLevel="0" collapsed="false">
      <c r="B863" s="5"/>
      <c r="C863" s="5"/>
      <c r="D863" s="5"/>
      <c r="E863" s="5"/>
      <c r="F863" s="5"/>
    </row>
    <row r="864" customFormat="false" ht="15" hidden="false" customHeight="false" outlineLevel="0" collapsed="false">
      <c r="B864" s="5"/>
      <c r="C864" s="5"/>
      <c r="D864" s="5"/>
      <c r="E864" s="5"/>
      <c r="F864" s="5"/>
    </row>
    <row r="865" customFormat="false" ht="15" hidden="false" customHeight="false" outlineLevel="0" collapsed="false">
      <c r="B865" s="5"/>
      <c r="C865" s="5"/>
      <c r="D865" s="5"/>
      <c r="E865" s="5"/>
      <c r="F865" s="5"/>
    </row>
    <row r="866" customFormat="false" ht="15" hidden="false" customHeight="false" outlineLevel="0" collapsed="false">
      <c r="B866" s="5"/>
      <c r="C866" s="5"/>
      <c r="D866" s="5"/>
      <c r="E866" s="5"/>
      <c r="F866" s="5"/>
    </row>
    <row r="867" customFormat="false" ht="15" hidden="false" customHeight="false" outlineLevel="0" collapsed="false">
      <c r="B867" s="5"/>
      <c r="C867" s="5"/>
      <c r="D867" s="5"/>
      <c r="E867" s="5"/>
      <c r="F867" s="5"/>
    </row>
    <row r="868" customFormat="false" ht="15" hidden="false" customHeight="false" outlineLevel="0" collapsed="false">
      <c r="B868" s="5"/>
      <c r="C868" s="5"/>
      <c r="D868" s="5"/>
      <c r="E868" s="5"/>
      <c r="F868" s="5"/>
    </row>
    <row r="869" customFormat="false" ht="15" hidden="false" customHeight="false" outlineLevel="0" collapsed="false">
      <c r="B869" s="5"/>
      <c r="C869" s="5"/>
      <c r="D869" s="5"/>
      <c r="E869" s="5"/>
      <c r="F869" s="5"/>
    </row>
    <row r="870" customFormat="false" ht="15" hidden="false" customHeight="false" outlineLevel="0" collapsed="false">
      <c r="B870" s="5"/>
      <c r="C870" s="5"/>
      <c r="D870" s="5"/>
      <c r="E870" s="5"/>
      <c r="F870" s="5"/>
    </row>
    <row r="871" customFormat="false" ht="15" hidden="false" customHeight="false" outlineLevel="0" collapsed="false">
      <c r="B871" s="5"/>
      <c r="C871" s="5"/>
      <c r="D871" s="5"/>
      <c r="E871" s="5"/>
      <c r="F871" s="5"/>
    </row>
    <row r="872" customFormat="false" ht="15" hidden="false" customHeight="false" outlineLevel="0" collapsed="false">
      <c r="B872" s="5"/>
      <c r="C872" s="5"/>
      <c r="D872" s="5"/>
      <c r="E872" s="5"/>
      <c r="F872" s="5"/>
    </row>
    <row r="873" customFormat="false" ht="15" hidden="false" customHeight="false" outlineLevel="0" collapsed="false">
      <c r="B873" s="5"/>
      <c r="C873" s="5"/>
      <c r="D873" s="5"/>
      <c r="E873" s="5"/>
      <c r="F873" s="5"/>
    </row>
    <row r="874" customFormat="false" ht="15" hidden="false" customHeight="false" outlineLevel="0" collapsed="false">
      <c r="B874" s="5"/>
      <c r="C874" s="5"/>
      <c r="D874" s="5"/>
      <c r="E874" s="5"/>
      <c r="F874" s="5"/>
    </row>
    <row r="875" customFormat="false" ht="15" hidden="false" customHeight="false" outlineLevel="0" collapsed="false">
      <c r="B875" s="5"/>
      <c r="C875" s="5"/>
      <c r="D875" s="5"/>
      <c r="E875" s="5"/>
      <c r="F875" s="5"/>
    </row>
    <row r="876" customFormat="false" ht="15" hidden="false" customHeight="false" outlineLevel="0" collapsed="false">
      <c r="B876" s="5"/>
      <c r="C876" s="5"/>
      <c r="D876" s="5"/>
      <c r="E876" s="5"/>
      <c r="F876" s="5"/>
    </row>
    <row r="877" customFormat="false" ht="15" hidden="false" customHeight="false" outlineLevel="0" collapsed="false">
      <c r="B877" s="5"/>
      <c r="C877" s="5"/>
      <c r="D877" s="5"/>
      <c r="E877" s="5"/>
      <c r="F877" s="5"/>
    </row>
    <row r="878" customFormat="false" ht="15" hidden="false" customHeight="false" outlineLevel="0" collapsed="false">
      <c r="B878" s="5"/>
      <c r="C878" s="5"/>
      <c r="D878" s="5"/>
      <c r="E878" s="5"/>
      <c r="F878" s="5"/>
    </row>
    <row r="879" customFormat="false" ht="15" hidden="false" customHeight="false" outlineLevel="0" collapsed="false">
      <c r="B879" s="5"/>
      <c r="C879" s="5"/>
      <c r="D879" s="5"/>
      <c r="E879" s="5"/>
      <c r="F879" s="5"/>
    </row>
    <row r="880" customFormat="false" ht="15" hidden="false" customHeight="false" outlineLevel="0" collapsed="false">
      <c r="B880" s="5"/>
      <c r="C880" s="5"/>
      <c r="D880" s="5"/>
      <c r="E880" s="5"/>
      <c r="F880" s="5"/>
    </row>
    <row r="881" customFormat="false" ht="15" hidden="false" customHeight="false" outlineLevel="0" collapsed="false">
      <c r="B881" s="5"/>
      <c r="C881" s="5"/>
      <c r="D881" s="5"/>
      <c r="E881" s="5"/>
      <c r="F881" s="5"/>
    </row>
    <row r="882" customFormat="false" ht="15" hidden="false" customHeight="false" outlineLevel="0" collapsed="false">
      <c r="B882" s="5"/>
      <c r="C882" s="5"/>
      <c r="D882" s="5"/>
      <c r="E882" s="5"/>
      <c r="F882" s="5"/>
    </row>
    <row r="883" customFormat="false" ht="15" hidden="false" customHeight="false" outlineLevel="0" collapsed="false">
      <c r="B883" s="5"/>
      <c r="C883" s="5"/>
      <c r="D883" s="5"/>
      <c r="E883" s="5"/>
      <c r="F883" s="5"/>
    </row>
    <row r="884" customFormat="false" ht="15" hidden="false" customHeight="false" outlineLevel="0" collapsed="false">
      <c r="B884" s="5"/>
      <c r="C884" s="5"/>
      <c r="D884" s="5"/>
      <c r="E884" s="5"/>
      <c r="F884" s="5"/>
    </row>
    <row r="885" customFormat="false" ht="15" hidden="false" customHeight="false" outlineLevel="0" collapsed="false">
      <c r="B885" s="5"/>
      <c r="C885" s="5"/>
      <c r="D885" s="5"/>
      <c r="E885" s="5"/>
      <c r="F885" s="5"/>
    </row>
    <row r="886" customFormat="false" ht="15" hidden="false" customHeight="false" outlineLevel="0" collapsed="false">
      <c r="B886" s="5"/>
      <c r="C886" s="5"/>
      <c r="D886" s="5"/>
      <c r="E886" s="5"/>
      <c r="F886" s="5"/>
    </row>
    <row r="887" customFormat="false" ht="15" hidden="false" customHeight="false" outlineLevel="0" collapsed="false">
      <c r="B887" s="5"/>
      <c r="C887" s="5"/>
      <c r="D887" s="5"/>
      <c r="E887" s="5"/>
      <c r="F887" s="5"/>
    </row>
    <row r="888" customFormat="false" ht="15" hidden="false" customHeight="false" outlineLevel="0" collapsed="false">
      <c r="B888" s="5"/>
      <c r="C888" s="5"/>
      <c r="D888" s="5"/>
      <c r="E888" s="5"/>
      <c r="F888" s="5"/>
    </row>
    <row r="889" customFormat="false" ht="15" hidden="false" customHeight="false" outlineLevel="0" collapsed="false">
      <c r="B889" s="5"/>
      <c r="C889" s="5"/>
      <c r="D889" s="5"/>
      <c r="E889" s="5"/>
      <c r="F889" s="5"/>
    </row>
    <row r="890" customFormat="false" ht="15" hidden="false" customHeight="false" outlineLevel="0" collapsed="false">
      <c r="B890" s="5"/>
      <c r="C890" s="5"/>
      <c r="D890" s="5"/>
      <c r="E890" s="5"/>
      <c r="F890" s="5"/>
    </row>
    <row r="891" customFormat="false" ht="15" hidden="false" customHeight="false" outlineLevel="0" collapsed="false">
      <c r="B891" s="5"/>
      <c r="C891" s="5"/>
      <c r="D891" s="5"/>
      <c r="E891" s="5"/>
      <c r="F891" s="5"/>
    </row>
    <row r="892" customFormat="false" ht="15" hidden="false" customHeight="false" outlineLevel="0" collapsed="false">
      <c r="B892" s="5"/>
      <c r="C892" s="5"/>
      <c r="D892" s="5"/>
      <c r="E892" s="5"/>
      <c r="F892" s="5"/>
    </row>
    <row r="893" customFormat="false" ht="15" hidden="false" customHeight="false" outlineLevel="0" collapsed="false">
      <c r="B893" s="5"/>
      <c r="C893" s="5"/>
      <c r="D893" s="5"/>
      <c r="E893" s="5"/>
      <c r="F893" s="5"/>
    </row>
    <row r="894" customFormat="false" ht="15" hidden="false" customHeight="false" outlineLevel="0" collapsed="false">
      <c r="B894" s="5"/>
      <c r="C894" s="5"/>
      <c r="D894" s="5"/>
      <c r="E894" s="5"/>
      <c r="F894" s="5"/>
    </row>
    <row r="895" customFormat="false" ht="15" hidden="false" customHeight="false" outlineLevel="0" collapsed="false">
      <c r="B895" s="5"/>
      <c r="C895" s="5"/>
      <c r="D895" s="5"/>
      <c r="E895" s="5"/>
      <c r="F895" s="5"/>
    </row>
    <row r="896" customFormat="false" ht="15" hidden="false" customHeight="false" outlineLevel="0" collapsed="false">
      <c r="B896" s="5"/>
      <c r="C896" s="5"/>
      <c r="D896" s="5"/>
      <c r="E896" s="5"/>
      <c r="F896" s="5"/>
    </row>
    <row r="897" customFormat="false" ht="15" hidden="false" customHeight="false" outlineLevel="0" collapsed="false">
      <c r="B897" s="5"/>
      <c r="C897" s="5"/>
      <c r="D897" s="5"/>
      <c r="E897" s="5"/>
      <c r="F897" s="5"/>
    </row>
    <row r="898" customFormat="false" ht="15" hidden="false" customHeight="false" outlineLevel="0" collapsed="false">
      <c r="B898" s="5"/>
      <c r="C898" s="5"/>
      <c r="D898" s="5"/>
      <c r="E898" s="5"/>
      <c r="F898" s="5"/>
    </row>
    <row r="899" customFormat="false" ht="15" hidden="false" customHeight="false" outlineLevel="0" collapsed="false">
      <c r="B899" s="5"/>
      <c r="C899" s="5"/>
      <c r="D899" s="5"/>
      <c r="E899" s="5"/>
      <c r="F899" s="5"/>
    </row>
    <row r="900" customFormat="false" ht="15" hidden="false" customHeight="false" outlineLevel="0" collapsed="false">
      <c r="B900" s="5"/>
      <c r="C900" s="5"/>
      <c r="D900" s="5"/>
      <c r="E900" s="5"/>
      <c r="F900" s="5"/>
    </row>
    <row r="901" customFormat="false" ht="15" hidden="false" customHeight="false" outlineLevel="0" collapsed="false">
      <c r="B901" s="5"/>
      <c r="C901" s="5"/>
      <c r="D901" s="5"/>
      <c r="E901" s="5"/>
      <c r="F901" s="5"/>
    </row>
    <row r="902" customFormat="false" ht="15" hidden="false" customHeight="false" outlineLevel="0" collapsed="false">
      <c r="B902" s="5"/>
      <c r="C902" s="5"/>
      <c r="D902" s="5"/>
      <c r="E902" s="5"/>
      <c r="F902" s="5"/>
    </row>
    <row r="903" customFormat="false" ht="15" hidden="false" customHeight="false" outlineLevel="0" collapsed="false">
      <c r="B903" s="5"/>
      <c r="C903" s="5"/>
      <c r="D903" s="5"/>
      <c r="E903" s="5"/>
      <c r="F903" s="5"/>
    </row>
    <row r="904" customFormat="false" ht="15" hidden="false" customHeight="false" outlineLevel="0" collapsed="false">
      <c r="B904" s="5"/>
      <c r="C904" s="5"/>
      <c r="D904" s="5"/>
      <c r="E904" s="5"/>
      <c r="F904" s="5"/>
    </row>
    <row r="905" customFormat="false" ht="15" hidden="false" customHeight="false" outlineLevel="0" collapsed="false">
      <c r="B905" s="5"/>
      <c r="C905" s="5"/>
      <c r="D905" s="5"/>
      <c r="E905" s="5"/>
      <c r="F905" s="5"/>
    </row>
    <row r="906" customFormat="false" ht="15" hidden="false" customHeight="false" outlineLevel="0" collapsed="false">
      <c r="B906" s="5"/>
      <c r="C906" s="5"/>
      <c r="D906" s="5"/>
      <c r="E906" s="5"/>
      <c r="F906" s="5"/>
    </row>
    <row r="907" customFormat="false" ht="15" hidden="false" customHeight="false" outlineLevel="0" collapsed="false">
      <c r="B907" s="5"/>
      <c r="C907" s="5"/>
      <c r="D907" s="5"/>
      <c r="E907" s="5"/>
      <c r="F907" s="5"/>
    </row>
    <row r="908" customFormat="false" ht="15" hidden="false" customHeight="false" outlineLevel="0" collapsed="false">
      <c r="B908" s="5"/>
      <c r="C908" s="5"/>
      <c r="D908" s="5"/>
      <c r="E908" s="5"/>
      <c r="F908" s="5"/>
    </row>
    <row r="909" customFormat="false" ht="15" hidden="false" customHeight="false" outlineLevel="0" collapsed="false">
      <c r="B909" s="5"/>
      <c r="C909" s="5"/>
      <c r="D909" s="5"/>
      <c r="E909" s="5"/>
      <c r="F909" s="5"/>
    </row>
    <row r="910" customFormat="false" ht="15" hidden="false" customHeight="false" outlineLevel="0" collapsed="false">
      <c r="B910" s="5"/>
      <c r="C910" s="5"/>
      <c r="D910" s="5"/>
      <c r="E910" s="5"/>
      <c r="F910" s="5"/>
    </row>
    <row r="911" customFormat="false" ht="15" hidden="false" customHeight="false" outlineLevel="0" collapsed="false">
      <c r="B911" s="5"/>
      <c r="C911" s="5"/>
      <c r="D911" s="5"/>
      <c r="E911" s="5"/>
      <c r="F911" s="5"/>
    </row>
    <row r="912" customFormat="false" ht="15" hidden="false" customHeight="false" outlineLevel="0" collapsed="false">
      <c r="B912" s="5"/>
      <c r="C912" s="5"/>
      <c r="D912" s="5"/>
      <c r="E912" s="5"/>
      <c r="F912" s="5"/>
    </row>
    <row r="913" customFormat="false" ht="15" hidden="false" customHeight="false" outlineLevel="0" collapsed="false">
      <c r="B913" s="5"/>
      <c r="C913" s="5"/>
      <c r="D913" s="5"/>
      <c r="E913" s="5"/>
      <c r="F913" s="5"/>
    </row>
    <row r="914" customFormat="false" ht="15" hidden="false" customHeight="false" outlineLevel="0" collapsed="false">
      <c r="B914" s="5"/>
      <c r="C914" s="5"/>
      <c r="D914" s="5"/>
      <c r="E914" s="5"/>
      <c r="F914" s="5"/>
    </row>
    <row r="915" customFormat="false" ht="15" hidden="false" customHeight="false" outlineLevel="0" collapsed="false">
      <c r="B915" s="5"/>
      <c r="C915" s="5"/>
      <c r="D915" s="5"/>
      <c r="E915" s="5"/>
      <c r="F915" s="5"/>
    </row>
    <row r="916" customFormat="false" ht="15" hidden="false" customHeight="false" outlineLevel="0" collapsed="false">
      <c r="B916" s="5"/>
      <c r="C916" s="5"/>
      <c r="D916" s="5"/>
      <c r="E916" s="5"/>
      <c r="F916" s="5"/>
    </row>
    <row r="917" customFormat="false" ht="15" hidden="false" customHeight="false" outlineLevel="0" collapsed="false">
      <c r="B917" s="5"/>
      <c r="C917" s="5"/>
      <c r="D917" s="5"/>
      <c r="E917" s="5"/>
      <c r="F917" s="5"/>
    </row>
    <row r="918" customFormat="false" ht="15" hidden="false" customHeight="false" outlineLevel="0" collapsed="false">
      <c r="B918" s="5"/>
      <c r="C918" s="5"/>
      <c r="D918" s="5"/>
      <c r="E918" s="5"/>
      <c r="F918" s="5"/>
    </row>
    <row r="919" customFormat="false" ht="15" hidden="false" customHeight="false" outlineLevel="0" collapsed="false">
      <c r="B919" s="5"/>
      <c r="C919" s="5"/>
      <c r="D919" s="5"/>
      <c r="E919" s="5"/>
      <c r="F919" s="5"/>
    </row>
    <row r="920" customFormat="false" ht="15" hidden="false" customHeight="false" outlineLevel="0" collapsed="false">
      <c r="B920" s="5"/>
      <c r="C920" s="5"/>
      <c r="D920" s="5"/>
      <c r="E920" s="5"/>
      <c r="F920" s="5"/>
    </row>
    <row r="921" customFormat="false" ht="15" hidden="false" customHeight="false" outlineLevel="0" collapsed="false">
      <c r="B921" s="5"/>
      <c r="C921" s="5"/>
      <c r="D921" s="5"/>
      <c r="E921" s="5"/>
      <c r="F921" s="5"/>
    </row>
    <row r="922" customFormat="false" ht="15" hidden="false" customHeight="false" outlineLevel="0" collapsed="false">
      <c r="B922" s="5"/>
      <c r="C922" s="5"/>
      <c r="D922" s="5"/>
      <c r="E922" s="5"/>
      <c r="F922" s="5"/>
    </row>
    <row r="923" customFormat="false" ht="15" hidden="false" customHeight="false" outlineLevel="0" collapsed="false">
      <c r="B923" s="5"/>
      <c r="C923" s="5"/>
      <c r="D923" s="5"/>
      <c r="E923" s="5"/>
      <c r="F923" s="5"/>
    </row>
    <row r="924" customFormat="false" ht="15" hidden="false" customHeight="false" outlineLevel="0" collapsed="false">
      <c r="B924" s="5"/>
      <c r="C924" s="5"/>
      <c r="D924" s="5"/>
      <c r="E924" s="5"/>
      <c r="F924" s="5"/>
    </row>
    <row r="925" customFormat="false" ht="15" hidden="false" customHeight="false" outlineLevel="0" collapsed="false">
      <c r="B925" s="5"/>
      <c r="C925" s="5"/>
      <c r="D925" s="5"/>
      <c r="E925" s="5"/>
      <c r="F925" s="5"/>
    </row>
    <row r="926" customFormat="false" ht="15" hidden="false" customHeight="false" outlineLevel="0" collapsed="false">
      <c r="B926" s="5"/>
      <c r="C926" s="5"/>
      <c r="D926" s="5"/>
      <c r="E926" s="5"/>
      <c r="F926" s="5"/>
    </row>
    <row r="927" customFormat="false" ht="15" hidden="false" customHeight="false" outlineLevel="0" collapsed="false">
      <c r="B927" s="5"/>
      <c r="C927" s="5"/>
      <c r="D927" s="5"/>
      <c r="E927" s="5"/>
      <c r="F927" s="5"/>
    </row>
    <row r="928" customFormat="false" ht="15" hidden="false" customHeight="false" outlineLevel="0" collapsed="false">
      <c r="B928" s="5"/>
      <c r="C928" s="5"/>
      <c r="D928" s="5"/>
      <c r="E928" s="5"/>
      <c r="F928" s="5"/>
    </row>
    <row r="929" customFormat="false" ht="15" hidden="false" customHeight="false" outlineLevel="0" collapsed="false">
      <c r="B929" s="5"/>
      <c r="C929" s="5"/>
      <c r="D929" s="5"/>
      <c r="E929" s="5"/>
      <c r="F929" s="5"/>
    </row>
    <row r="930" customFormat="false" ht="15" hidden="false" customHeight="false" outlineLevel="0" collapsed="false">
      <c r="B930" s="5"/>
      <c r="C930" s="5"/>
      <c r="D930" s="5"/>
      <c r="E930" s="5"/>
      <c r="F930" s="5"/>
    </row>
    <row r="931" customFormat="false" ht="15" hidden="false" customHeight="false" outlineLevel="0" collapsed="false">
      <c r="B931" s="5"/>
      <c r="C931" s="5"/>
      <c r="D931" s="5"/>
      <c r="E931" s="5"/>
      <c r="F931" s="5"/>
    </row>
    <row r="932" customFormat="false" ht="15" hidden="false" customHeight="false" outlineLevel="0" collapsed="false">
      <c r="B932" s="5"/>
      <c r="C932" s="5"/>
      <c r="D932" s="5"/>
      <c r="E932" s="5"/>
      <c r="F932" s="5"/>
    </row>
    <row r="933" customFormat="false" ht="15" hidden="false" customHeight="false" outlineLevel="0" collapsed="false">
      <c r="B933" s="5"/>
      <c r="C933" s="5"/>
      <c r="D933" s="5"/>
      <c r="E933" s="5"/>
      <c r="F933" s="5"/>
    </row>
    <row r="934" customFormat="false" ht="15" hidden="false" customHeight="false" outlineLevel="0" collapsed="false">
      <c r="B934" s="5"/>
      <c r="C934" s="5"/>
      <c r="D934" s="5"/>
      <c r="E934" s="5"/>
      <c r="F934" s="5"/>
    </row>
    <row r="935" customFormat="false" ht="15" hidden="false" customHeight="false" outlineLevel="0" collapsed="false">
      <c r="B935" s="5"/>
      <c r="C935" s="5"/>
      <c r="D935" s="5"/>
      <c r="E935" s="5"/>
      <c r="F935" s="5"/>
    </row>
    <row r="936" customFormat="false" ht="15" hidden="false" customHeight="false" outlineLevel="0" collapsed="false">
      <c r="B936" s="5"/>
      <c r="C936" s="5"/>
      <c r="D936" s="5"/>
      <c r="E936" s="5"/>
      <c r="F936" s="5"/>
    </row>
    <row r="937" customFormat="false" ht="15" hidden="false" customHeight="false" outlineLevel="0" collapsed="false">
      <c r="B937" s="5"/>
      <c r="C937" s="5"/>
      <c r="D937" s="5"/>
      <c r="E937" s="5"/>
      <c r="F937" s="5"/>
    </row>
    <row r="938" customFormat="false" ht="15" hidden="false" customHeight="false" outlineLevel="0" collapsed="false">
      <c r="B938" s="5"/>
      <c r="C938" s="5"/>
      <c r="D938" s="5"/>
      <c r="E938" s="5"/>
      <c r="F938" s="5"/>
    </row>
    <row r="939" customFormat="false" ht="15" hidden="false" customHeight="false" outlineLevel="0" collapsed="false">
      <c r="B939" s="5"/>
      <c r="C939" s="5"/>
      <c r="D939" s="5"/>
      <c r="E939" s="5"/>
      <c r="F939" s="5"/>
    </row>
    <row r="940" customFormat="false" ht="15" hidden="false" customHeight="false" outlineLevel="0" collapsed="false">
      <c r="B940" s="5"/>
      <c r="C940" s="5"/>
      <c r="D940" s="5"/>
      <c r="E940" s="5"/>
      <c r="F940" s="5"/>
    </row>
    <row r="941" customFormat="false" ht="15" hidden="false" customHeight="false" outlineLevel="0" collapsed="false">
      <c r="B941" s="5"/>
      <c r="C941" s="5"/>
      <c r="D941" s="5"/>
      <c r="E941" s="5"/>
      <c r="F941" s="5"/>
    </row>
    <row r="942" customFormat="false" ht="15" hidden="false" customHeight="false" outlineLevel="0" collapsed="false">
      <c r="B942" s="5"/>
      <c r="C942" s="5"/>
      <c r="D942" s="5"/>
      <c r="E942" s="5"/>
      <c r="F942" s="5"/>
    </row>
    <row r="943" customFormat="false" ht="15" hidden="false" customHeight="false" outlineLevel="0" collapsed="false">
      <c r="B943" s="5"/>
      <c r="C943" s="5"/>
      <c r="D943" s="5"/>
      <c r="E943" s="5"/>
      <c r="F943" s="5"/>
    </row>
    <row r="944" customFormat="false" ht="15" hidden="false" customHeight="false" outlineLevel="0" collapsed="false">
      <c r="B944" s="5"/>
      <c r="C944" s="5"/>
      <c r="D944" s="5"/>
      <c r="E944" s="5"/>
      <c r="F944" s="5"/>
    </row>
    <row r="945" customFormat="false" ht="15" hidden="false" customHeight="false" outlineLevel="0" collapsed="false">
      <c r="B945" s="5"/>
      <c r="C945" s="5"/>
      <c r="D945" s="5"/>
      <c r="E945" s="5"/>
      <c r="F945" s="5"/>
    </row>
    <row r="946" customFormat="false" ht="15" hidden="false" customHeight="false" outlineLevel="0" collapsed="false">
      <c r="B946" s="5"/>
      <c r="C946" s="5"/>
      <c r="D946" s="5"/>
      <c r="E946" s="5"/>
      <c r="F946" s="5"/>
    </row>
    <row r="947" customFormat="false" ht="15" hidden="false" customHeight="false" outlineLevel="0" collapsed="false">
      <c r="B947" s="5"/>
      <c r="C947" s="5"/>
      <c r="D947" s="5"/>
      <c r="E947" s="5"/>
      <c r="F947" s="5"/>
    </row>
    <row r="948" customFormat="false" ht="15" hidden="false" customHeight="false" outlineLevel="0" collapsed="false">
      <c r="B948" s="5"/>
      <c r="C948" s="5"/>
      <c r="D948" s="5"/>
      <c r="E948" s="5"/>
      <c r="F948" s="5"/>
    </row>
    <row r="949" customFormat="false" ht="15" hidden="false" customHeight="false" outlineLevel="0" collapsed="false">
      <c r="B949" s="5"/>
      <c r="C949" s="5"/>
      <c r="D949" s="5"/>
      <c r="E949" s="5"/>
      <c r="F949" s="5"/>
    </row>
    <row r="950" customFormat="false" ht="15" hidden="false" customHeight="false" outlineLevel="0" collapsed="false">
      <c r="B950" s="5"/>
      <c r="C950" s="5"/>
      <c r="D950" s="5"/>
      <c r="E950" s="5"/>
      <c r="F950" s="5"/>
    </row>
    <row r="951" customFormat="false" ht="15" hidden="false" customHeight="false" outlineLevel="0" collapsed="false">
      <c r="B951" s="5"/>
      <c r="C951" s="5"/>
      <c r="D951" s="5"/>
      <c r="E951" s="5"/>
      <c r="F951" s="5"/>
    </row>
    <row r="952" customFormat="false" ht="15" hidden="false" customHeight="false" outlineLevel="0" collapsed="false">
      <c r="B952" s="5"/>
      <c r="C952" s="5"/>
      <c r="D952" s="5"/>
      <c r="E952" s="5"/>
      <c r="F952" s="5"/>
    </row>
    <row r="953" customFormat="false" ht="15" hidden="false" customHeight="false" outlineLevel="0" collapsed="false">
      <c r="B953" s="5"/>
      <c r="C953" s="5"/>
      <c r="D953" s="5"/>
      <c r="E953" s="5"/>
      <c r="F953" s="5"/>
    </row>
    <row r="954" customFormat="false" ht="15" hidden="false" customHeight="false" outlineLevel="0" collapsed="false">
      <c r="B954" s="5"/>
      <c r="C954" s="5"/>
      <c r="D954" s="5"/>
      <c r="E954" s="5"/>
      <c r="F954" s="5"/>
    </row>
    <row r="955" customFormat="false" ht="15" hidden="false" customHeight="false" outlineLevel="0" collapsed="false">
      <c r="B955" s="5"/>
      <c r="C955" s="5"/>
      <c r="D955" s="5"/>
      <c r="E955" s="5"/>
      <c r="F955" s="5"/>
    </row>
    <row r="956" customFormat="false" ht="15" hidden="false" customHeight="false" outlineLevel="0" collapsed="false">
      <c r="B956" s="5"/>
      <c r="C956" s="5"/>
      <c r="D956" s="5"/>
      <c r="E956" s="5"/>
      <c r="F956" s="5"/>
    </row>
    <row r="957" customFormat="false" ht="15" hidden="false" customHeight="false" outlineLevel="0" collapsed="false">
      <c r="B957" s="5"/>
      <c r="C957" s="5"/>
      <c r="D957" s="5"/>
      <c r="E957" s="5"/>
      <c r="F957" s="5"/>
    </row>
    <row r="958" customFormat="false" ht="15" hidden="false" customHeight="false" outlineLevel="0" collapsed="false">
      <c r="B958" s="5"/>
      <c r="C958" s="5"/>
      <c r="D958" s="5"/>
      <c r="E958" s="5"/>
      <c r="F958" s="5"/>
    </row>
    <row r="959" customFormat="false" ht="15" hidden="false" customHeight="false" outlineLevel="0" collapsed="false">
      <c r="B959" s="5"/>
      <c r="C959" s="5"/>
      <c r="D959" s="5"/>
      <c r="E959" s="5"/>
      <c r="F959" s="5"/>
    </row>
    <row r="960" customFormat="false" ht="15" hidden="false" customHeight="false" outlineLevel="0" collapsed="false">
      <c r="B960" s="5"/>
      <c r="C960" s="5"/>
      <c r="D960" s="5"/>
      <c r="E960" s="5"/>
      <c r="F960" s="5"/>
    </row>
    <row r="961" customFormat="false" ht="15" hidden="false" customHeight="false" outlineLevel="0" collapsed="false">
      <c r="B961" s="5"/>
      <c r="C961" s="5"/>
      <c r="D961" s="5"/>
      <c r="E961" s="5"/>
      <c r="F961" s="5"/>
    </row>
    <row r="962" customFormat="false" ht="15" hidden="false" customHeight="false" outlineLevel="0" collapsed="false">
      <c r="B962" s="5"/>
      <c r="C962" s="5"/>
      <c r="D962" s="5"/>
      <c r="E962" s="5"/>
      <c r="F962" s="5"/>
    </row>
    <row r="963" customFormat="false" ht="15" hidden="false" customHeight="false" outlineLevel="0" collapsed="false">
      <c r="B963" s="5"/>
      <c r="C963" s="5"/>
      <c r="D963" s="5"/>
      <c r="E963" s="5"/>
      <c r="F963" s="5"/>
    </row>
    <row r="964" customFormat="false" ht="15" hidden="false" customHeight="false" outlineLevel="0" collapsed="false">
      <c r="B964" s="5"/>
      <c r="C964" s="5"/>
      <c r="D964" s="5"/>
      <c r="E964" s="5"/>
      <c r="F964" s="5"/>
    </row>
    <row r="965" customFormat="false" ht="15" hidden="false" customHeight="false" outlineLevel="0" collapsed="false">
      <c r="B965" s="5"/>
      <c r="C965" s="5"/>
      <c r="D965" s="5"/>
      <c r="E965" s="5"/>
      <c r="F965" s="5"/>
    </row>
    <row r="966" customFormat="false" ht="15" hidden="false" customHeight="false" outlineLevel="0" collapsed="false">
      <c r="B966" s="5"/>
      <c r="C966" s="5"/>
      <c r="D966" s="5"/>
      <c r="E966" s="5"/>
      <c r="F966" s="5"/>
    </row>
    <row r="967" customFormat="false" ht="15" hidden="false" customHeight="false" outlineLevel="0" collapsed="false">
      <c r="B967" s="5"/>
      <c r="C967" s="5"/>
      <c r="D967" s="5"/>
      <c r="E967" s="5"/>
      <c r="F967" s="5"/>
    </row>
    <row r="968" customFormat="false" ht="15" hidden="false" customHeight="false" outlineLevel="0" collapsed="false">
      <c r="B968" s="5"/>
      <c r="C968" s="5"/>
      <c r="D968" s="5"/>
      <c r="E968" s="5"/>
      <c r="F968" s="5"/>
    </row>
    <row r="969" customFormat="false" ht="15" hidden="false" customHeight="false" outlineLevel="0" collapsed="false">
      <c r="B969" s="5"/>
      <c r="C969" s="5"/>
      <c r="D969" s="5"/>
      <c r="E969" s="5"/>
      <c r="F969" s="5"/>
    </row>
    <row r="970" customFormat="false" ht="15" hidden="false" customHeight="false" outlineLevel="0" collapsed="false">
      <c r="B970" s="5"/>
      <c r="C970" s="5"/>
      <c r="D970" s="5"/>
      <c r="E970" s="5"/>
      <c r="F970" s="5"/>
    </row>
    <row r="971" customFormat="false" ht="15" hidden="false" customHeight="false" outlineLevel="0" collapsed="false">
      <c r="B971" s="5"/>
      <c r="C971" s="5"/>
      <c r="D971" s="5"/>
      <c r="E971" s="5"/>
      <c r="F971" s="5"/>
    </row>
    <row r="972" customFormat="false" ht="15" hidden="false" customHeight="false" outlineLevel="0" collapsed="false">
      <c r="B972" s="5"/>
      <c r="C972" s="5"/>
      <c r="D972" s="5"/>
      <c r="E972" s="5"/>
      <c r="F972" s="5"/>
    </row>
    <row r="973" customFormat="false" ht="15" hidden="false" customHeight="false" outlineLevel="0" collapsed="false">
      <c r="B973" s="5"/>
      <c r="C973" s="5"/>
      <c r="D973" s="5"/>
      <c r="E973" s="5"/>
      <c r="F973" s="5"/>
    </row>
    <row r="974" customFormat="false" ht="15" hidden="false" customHeight="false" outlineLevel="0" collapsed="false">
      <c r="B974" s="5"/>
      <c r="C974" s="5"/>
      <c r="D974" s="5"/>
      <c r="E974" s="5"/>
      <c r="F974" s="5"/>
    </row>
    <row r="975" customFormat="false" ht="15" hidden="false" customHeight="false" outlineLevel="0" collapsed="false">
      <c r="B975" s="5"/>
      <c r="C975" s="5"/>
      <c r="D975" s="5"/>
      <c r="E975" s="5"/>
      <c r="F975" s="5"/>
    </row>
    <row r="976" customFormat="false" ht="15" hidden="false" customHeight="false" outlineLevel="0" collapsed="false">
      <c r="B976" s="5"/>
      <c r="C976" s="5"/>
      <c r="D976" s="5"/>
      <c r="E976" s="5"/>
      <c r="F976" s="5"/>
    </row>
    <row r="977" customFormat="false" ht="15" hidden="false" customHeight="false" outlineLevel="0" collapsed="false">
      <c r="B977" s="5"/>
      <c r="C977" s="5"/>
      <c r="D977" s="5"/>
      <c r="E977" s="5"/>
      <c r="F977" s="5"/>
    </row>
    <row r="978" customFormat="false" ht="15" hidden="false" customHeight="false" outlineLevel="0" collapsed="false">
      <c r="B978" s="5"/>
      <c r="C978" s="5"/>
      <c r="D978" s="5"/>
      <c r="E978" s="5"/>
      <c r="F978" s="5"/>
    </row>
    <row r="979" customFormat="false" ht="15" hidden="false" customHeight="false" outlineLevel="0" collapsed="false">
      <c r="B979" s="5"/>
      <c r="C979" s="5"/>
      <c r="D979" s="5"/>
      <c r="E979" s="5"/>
      <c r="F979" s="5"/>
    </row>
    <row r="980" customFormat="false" ht="15" hidden="false" customHeight="false" outlineLevel="0" collapsed="false">
      <c r="B980" s="5"/>
      <c r="C980" s="5"/>
      <c r="D980" s="5"/>
      <c r="E980" s="5"/>
      <c r="F980" s="5"/>
    </row>
    <row r="981" customFormat="false" ht="15" hidden="false" customHeight="false" outlineLevel="0" collapsed="false">
      <c r="B981" s="5"/>
      <c r="C981" s="5"/>
      <c r="D981" s="5"/>
      <c r="E981" s="5"/>
      <c r="F981" s="5"/>
    </row>
    <row r="982" customFormat="false" ht="15" hidden="false" customHeight="false" outlineLevel="0" collapsed="false">
      <c r="B982" s="5"/>
      <c r="C982" s="5"/>
      <c r="D982" s="5"/>
      <c r="E982" s="5"/>
      <c r="F982" s="5"/>
    </row>
    <row r="983" customFormat="false" ht="15" hidden="false" customHeight="false" outlineLevel="0" collapsed="false">
      <c r="B983" s="5"/>
      <c r="C983" s="5"/>
      <c r="D983" s="5"/>
      <c r="E983" s="5"/>
      <c r="F983" s="5"/>
    </row>
    <row r="984" customFormat="false" ht="15" hidden="false" customHeight="false" outlineLevel="0" collapsed="false">
      <c r="B984" s="5"/>
      <c r="C984" s="5"/>
      <c r="D984" s="5"/>
      <c r="E984" s="5"/>
      <c r="F984" s="5"/>
    </row>
    <row r="985" customFormat="false" ht="15" hidden="false" customHeight="false" outlineLevel="0" collapsed="false">
      <c r="B985" s="5"/>
      <c r="C985" s="5"/>
      <c r="D985" s="5"/>
      <c r="E985" s="5"/>
      <c r="F985" s="5"/>
    </row>
    <row r="986" customFormat="false" ht="15" hidden="false" customHeight="false" outlineLevel="0" collapsed="false">
      <c r="B986" s="5"/>
      <c r="C986" s="5"/>
      <c r="D986" s="5"/>
      <c r="E986" s="5"/>
      <c r="F986" s="5"/>
    </row>
    <row r="987" customFormat="false" ht="15" hidden="false" customHeight="false" outlineLevel="0" collapsed="false">
      <c r="B987" s="5"/>
      <c r="C987" s="5"/>
      <c r="D987" s="5"/>
      <c r="E987" s="5"/>
      <c r="F987" s="5"/>
    </row>
    <row r="988" customFormat="false" ht="15" hidden="false" customHeight="false" outlineLevel="0" collapsed="false">
      <c r="B988" s="5"/>
      <c r="C988" s="5"/>
      <c r="D988" s="5"/>
      <c r="E988" s="5"/>
      <c r="F988" s="5"/>
    </row>
    <row r="989" customFormat="false" ht="15" hidden="false" customHeight="false" outlineLevel="0" collapsed="false">
      <c r="B989" s="5"/>
      <c r="C989" s="5"/>
      <c r="D989" s="5"/>
      <c r="E989" s="5"/>
      <c r="F989" s="5"/>
    </row>
    <row r="990" customFormat="false" ht="15" hidden="false" customHeight="false" outlineLevel="0" collapsed="false">
      <c r="B990" s="5"/>
      <c r="C990" s="5"/>
      <c r="D990" s="5"/>
      <c r="E990" s="5"/>
      <c r="F990" s="5"/>
    </row>
    <row r="991" customFormat="false" ht="15" hidden="false" customHeight="false" outlineLevel="0" collapsed="false">
      <c r="B991" s="5"/>
      <c r="C991" s="5"/>
      <c r="D991" s="5"/>
      <c r="E991" s="5"/>
      <c r="F991" s="5"/>
    </row>
    <row r="992" customFormat="false" ht="15" hidden="false" customHeight="false" outlineLevel="0" collapsed="false">
      <c r="B992" s="5"/>
      <c r="C992" s="5"/>
      <c r="D992" s="5"/>
      <c r="E992" s="5"/>
      <c r="F992" s="5"/>
    </row>
    <row r="993" customFormat="false" ht="15" hidden="false" customHeight="false" outlineLevel="0" collapsed="false">
      <c r="B993" s="5"/>
      <c r="C993" s="5"/>
      <c r="D993" s="5"/>
      <c r="E993" s="5"/>
      <c r="F993" s="5"/>
    </row>
    <row r="994" customFormat="false" ht="15" hidden="false" customHeight="false" outlineLevel="0" collapsed="false">
      <c r="B994" s="5"/>
      <c r="C994" s="5"/>
      <c r="D994" s="5"/>
      <c r="E994" s="5"/>
      <c r="F994" s="5"/>
    </row>
    <row r="995" customFormat="false" ht="15" hidden="false" customHeight="false" outlineLevel="0" collapsed="false">
      <c r="B995" s="5"/>
      <c r="C995" s="5"/>
      <c r="D995" s="5"/>
      <c r="E995" s="5"/>
      <c r="F995" s="5"/>
    </row>
    <row r="996" customFormat="false" ht="15" hidden="false" customHeight="false" outlineLevel="0" collapsed="false">
      <c r="B996" s="5"/>
      <c r="C996" s="5"/>
      <c r="D996" s="5"/>
      <c r="E996" s="5"/>
      <c r="F996" s="5"/>
    </row>
    <row r="997" customFormat="false" ht="15" hidden="false" customHeight="false" outlineLevel="0" collapsed="false">
      <c r="B997" s="5"/>
      <c r="C997" s="5"/>
      <c r="D997" s="5"/>
      <c r="E997" s="5"/>
      <c r="F997" s="5"/>
    </row>
    <row r="998" customFormat="false" ht="15" hidden="false" customHeight="false" outlineLevel="0" collapsed="false">
      <c r="B998" s="5"/>
      <c r="C998" s="5"/>
      <c r="D998" s="5"/>
      <c r="E998" s="5"/>
      <c r="F998" s="5"/>
    </row>
    <row r="999" customFormat="false" ht="15" hidden="false" customHeight="false" outlineLevel="0" collapsed="false">
      <c r="B999" s="5"/>
      <c r="C999" s="5"/>
      <c r="D999" s="5"/>
      <c r="E999" s="5"/>
      <c r="F999" s="5"/>
    </row>
    <row r="1000" customFormat="false" ht="15" hidden="false" customHeight="false" outlineLevel="0" collapsed="false">
      <c r="B1000" s="5"/>
      <c r="C1000" s="5"/>
      <c r="D1000" s="5"/>
      <c r="E1000" s="5"/>
      <c r="F1000" s="5"/>
    </row>
    <row r="1001" customFormat="false" ht="15" hidden="false" customHeight="false" outlineLevel="0" collapsed="false">
      <c r="B1001" s="5"/>
      <c r="C1001" s="5"/>
      <c r="D1001" s="5"/>
      <c r="E1001" s="5"/>
      <c r="F1001" s="5"/>
    </row>
    <row r="1002" customFormat="false" ht="15" hidden="false" customHeight="false" outlineLevel="0" collapsed="false">
      <c r="B1002" s="5"/>
      <c r="C1002" s="5"/>
      <c r="D1002" s="5"/>
      <c r="E1002" s="5"/>
      <c r="F1002" s="5"/>
    </row>
    <row r="1003" customFormat="false" ht="15" hidden="false" customHeight="false" outlineLevel="0" collapsed="false">
      <c r="B1003" s="5"/>
      <c r="C1003" s="5"/>
      <c r="D1003" s="5"/>
      <c r="E1003" s="5"/>
      <c r="F1003" s="5"/>
    </row>
    <row r="1004" customFormat="false" ht="15" hidden="false" customHeight="false" outlineLevel="0" collapsed="false">
      <c r="B1004" s="5"/>
      <c r="C1004" s="5"/>
      <c r="D1004" s="5"/>
      <c r="E1004" s="5"/>
      <c r="F1004" s="5"/>
    </row>
    <row r="1005" customFormat="false" ht="15" hidden="false" customHeight="false" outlineLevel="0" collapsed="false">
      <c r="B1005" s="5"/>
      <c r="C1005" s="5"/>
      <c r="D1005" s="5"/>
      <c r="E1005" s="5"/>
      <c r="F1005" s="5"/>
    </row>
    <row r="1006" customFormat="false" ht="15" hidden="false" customHeight="false" outlineLevel="0" collapsed="false">
      <c r="B1006" s="5"/>
      <c r="C1006" s="5"/>
      <c r="D1006" s="5"/>
      <c r="E1006" s="5"/>
      <c r="F1006" s="5"/>
    </row>
    <row r="1007" customFormat="false" ht="15" hidden="false" customHeight="false" outlineLevel="0" collapsed="false">
      <c r="B1007" s="5"/>
      <c r="C1007" s="5"/>
      <c r="D1007" s="5"/>
      <c r="E1007" s="5"/>
      <c r="F1007" s="5"/>
    </row>
    <row r="1008" customFormat="false" ht="15" hidden="false" customHeight="false" outlineLevel="0" collapsed="false">
      <c r="B1008" s="5"/>
      <c r="C1008" s="5"/>
      <c r="D1008" s="5"/>
      <c r="E1008" s="5"/>
      <c r="F1008" s="5"/>
    </row>
    <row r="1009" customFormat="false" ht="15" hidden="false" customHeight="false" outlineLevel="0" collapsed="false">
      <c r="B1009" s="5"/>
      <c r="C1009" s="5"/>
      <c r="D1009" s="5"/>
      <c r="E1009" s="5"/>
      <c r="F1009" s="5"/>
    </row>
    <row r="1010" customFormat="false" ht="15" hidden="false" customHeight="false" outlineLevel="0" collapsed="false">
      <c r="B1010" s="5"/>
      <c r="C1010" s="5"/>
      <c r="D1010" s="5"/>
      <c r="E1010" s="5"/>
      <c r="F1010" s="5"/>
    </row>
    <row r="1011" customFormat="false" ht="15" hidden="false" customHeight="false" outlineLevel="0" collapsed="false">
      <c r="B1011" s="5"/>
      <c r="C1011" s="5"/>
      <c r="D1011" s="5"/>
      <c r="E1011" s="5"/>
      <c r="F1011" s="5"/>
    </row>
    <row r="1012" customFormat="false" ht="15" hidden="false" customHeight="false" outlineLevel="0" collapsed="false">
      <c r="B1012" s="5"/>
      <c r="C1012" s="5"/>
      <c r="D1012" s="5"/>
      <c r="E1012" s="5"/>
      <c r="F1012" s="5"/>
    </row>
    <row r="1013" customFormat="false" ht="15" hidden="false" customHeight="false" outlineLevel="0" collapsed="false">
      <c r="B1013" s="5"/>
      <c r="C1013" s="5"/>
      <c r="D1013" s="5"/>
      <c r="E1013" s="5"/>
      <c r="F1013" s="5"/>
    </row>
    <row r="1014" customFormat="false" ht="15" hidden="false" customHeight="false" outlineLevel="0" collapsed="false">
      <c r="B1014" s="5"/>
      <c r="C1014" s="5"/>
      <c r="D1014" s="5"/>
      <c r="E1014" s="5"/>
      <c r="F1014" s="5"/>
    </row>
    <row r="1015" customFormat="false" ht="15" hidden="false" customHeight="false" outlineLevel="0" collapsed="false">
      <c r="B1015" s="5"/>
      <c r="C1015" s="5"/>
      <c r="D1015" s="5"/>
      <c r="E1015" s="5"/>
      <c r="F1015" s="5"/>
    </row>
    <row r="1016" customFormat="false" ht="15" hidden="false" customHeight="false" outlineLevel="0" collapsed="false">
      <c r="B1016" s="5"/>
      <c r="C1016" s="5"/>
      <c r="D1016" s="5"/>
      <c r="E1016" s="5"/>
      <c r="F1016" s="5"/>
    </row>
    <row r="1017" customFormat="false" ht="15" hidden="false" customHeight="false" outlineLevel="0" collapsed="false">
      <c r="B1017" s="5"/>
      <c r="C1017" s="5"/>
      <c r="D1017" s="5"/>
      <c r="E1017" s="5"/>
      <c r="F1017" s="5"/>
    </row>
    <row r="1018" customFormat="false" ht="15" hidden="false" customHeight="false" outlineLevel="0" collapsed="false">
      <c r="B1018" s="5"/>
      <c r="C1018" s="5"/>
      <c r="D1018" s="5"/>
      <c r="E1018" s="5"/>
      <c r="F1018" s="5"/>
    </row>
    <row r="1019" customFormat="false" ht="15" hidden="false" customHeight="false" outlineLevel="0" collapsed="false">
      <c r="B1019" s="5"/>
      <c r="C1019" s="5"/>
      <c r="D1019" s="5"/>
      <c r="E1019" s="5"/>
      <c r="F1019" s="5"/>
    </row>
    <row r="1020" customFormat="false" ht="15" hidden="false" customHeight="false" outlineLevel="0" collapsed="false">
      <c r="B1020" s="5"/>
      <c r="C1020" s="5"/>
      <c r="D1020" s="5"/>
      <c r="E1020" s="5"/>
      <c r="F1020" s="5"/>
    </row>
    <row r="1021" customFormat="false" ht="15" hidden="false" customHeight="false" outlineLevel="0" collapsed="false">
      <c r="B1021" s="5"/>
      <c r="C1021" s="5"/>
      <c r="D1021" s="5"/>
      <c r="E1021" s="5"/>
      <c r="F1021" s="5"/>
    </row>
    <row r="1022" customFormat="false" ht="15" hidden="false" customHeight="false" outlineLevel="0" collapsed="false">
      <c r="B1022" s="5"/>
      <c r="C1022" s="5"/>
      <c r="D1022" s="5"/>
      <c r="E1022" s="5"/>
      <c r="F1022" s="5"/>
    </row>
    <row r="1023" customFormat="false" ht="15" hidden="false" customHeight="false" outlineLevel="0" collapsed="false">
      <c r="B1023" s="5"/>
      <c r="C1023" s="5"/>
      <c r="D1023" s="5"/>
      <c r="E1023" s="5"/>
      <c r="F1023" s="5"/>
    </row>
    <row r="1024" customFormat="false" ht="15" hidden="false" customHeight="false" outlineLevel="0" collapsed="false">
      <c r="B1024" s="5"/>
      <c r="C1024" s="5"/>
      <c r="D1024" s="5"/>
      <c r="E1024" s="5"/>
      <c r="F1024" s="5"/>
    </row>
    <row r="1025" customFormat="false" ht="15" hidden="false" customHeight="false" outlineLevel="0" collapsed="false">
      <c r="B1025" s="5"/>
      <c r="C1025" s="5"/>
      <c r="D1025" s="5"/>
      <c r="E1025" s="5"/>
      <c r="F1025" s="5"/>
    </row>
    <row r="1026" customFormat="false" ht="15" hidden="false" customHeight="false" outlineLevel="0" collapsed="false">
      <c r="B1026" s="5"/>
      <c r="C1026" s="5"/>
      <c r="D1026" s="5"/>
      <c r="E1026" s="5"/>
      <c r="F1026" s="5"/>
    </row>
    <row r="1027" customFormat="false" ht="15" hidden="false" customHeight="false" outlineLevel="0" collapsed="false">
      <c r="B1027" s="5"/>
      <c r="C1027" s="5"/>
      <c r="D1027" s="5"/>
      <c r="E1027" s="5"/>
      <c r="F1027" s="5"/>
    </row>
    <row r="1028" customFormat="false" ht="15" hidden="false" customHeight="false" outlineLevel="0" collapsed="false">
      <c r="B1028" s="5"/>
      <c r="C1028" s="5"/>
      <c r="D1028" s="5"/>
      <c r="E1028" s="5"/>
      <c r="F1028" s="5"/>
    </row>
    <row r="1029" customFormat="false" ht="15" hidden="false" customHeight="false" outlineLevel="0" collapsed="false">
      <c r="B1029" s="5"/>
      <c r="C1029" s="5"/>
      <c r="D1029" s="5"/>
      <c r="E1029" s="5"/>
      <c r="F1029" s="5"/>
    </row>
    <row r="1030" customFormat="false" ht="15" hidden="false" customHeight="false" outlineLevel="0" collapsed="false">
      <c r="B1030" s="5"/>
      <c r="C1030" s="5"/>
      <c r="D1030" s="5"/>
      <c r="E1030" s="5"/>
      <c r="F1030" s="5"/>
    </row>
    <row r="1031" customFormat="false" ht="15" hidden="false" customHeight="false" outlineLevel="0" collapsed="false">
      <c r="B1031" s="5"/>
      <c r="C1031" s="5"/>
      <c r="D1031" s="5"/>
      <c r="E1031" s="5"/>
      <c r="F1031" s="5"/>
    </row>
    <row r="1032" customFormat="false" ht="15" hidden="false" customHeight="false" outlineLevel="0" collapsed="false">
      <c r="B1032" s="5"/>
      <c r="C1032" s="5"/>
      <c r="D1032" s="5"/>
      <c r="E1032" s="5"/>
      <c r="F1032" s="5"/>
    </row>
    <row r="1033" customFormat="false" ht="15" hidden="false" customHeight="false" outlineLevel="0" collapsed="false">
      <c r="B1033" s="5"/>
      <c r="C1033" s="5"/>
      <c r="D1033" s="5"/>
      <c r="E1033" s="5"/>
      <c r="F1033" s="5"/>
    </row>
    <row r="1034" customFormat="false" ht="15" hidden="false" customHeight="false" outlineLevel="0" collapsed="false">
      <c r="B1034" s="5"/>
      <c r="C1034" s="5"/>
      <c r="D1034" s="5"/>
      <c r="E1034" s="5"/>
      <c r="F1034" s="5"/>
    </row>
    <row r="1035" customFormat="false" ht="15" hidden="false" customHeight="false" outlineLevel="0" collapsed="false">
      <c r="B1035" s="5"/>
      <c r="C1035" s="5"/>
      <c r="D1035" s="5"/>
      <c r="E1035" s="5"/>
      <c r="F1035" s="5"/>
    </row>
    <row r="1036" customFormat="false" ht="15" hidden="false" customHeight="false" outlineLevel="0" collapsed="false">
      <c r="B1036" s="5"/>
      <c r="C1036" s="5"/>
      <c r="D1036" s="5"/>
      <c r="E1036" s="5"/>
      <c r="F1036" s="5"/>
    </row>
    <row r="1037" customFormat="false" ht="15" hidden="false" customHeight="false" outlineLevel="0" collapsed="false">
      <c r="B1037" s="5"/>
      <c r="C1037" s="5"/>
      <c r="D1037" s="5"/>
      <c r="E1037" s="5"/>
      <c r="F1037" s="5"/>
    </row>
    <row r="1038" customFormat="false" ht="15" hidden="false" customHeight="false" outlineLevel="0" collapsed="false">
      <c r="B1038" s="5"/>
      <c r="C1038" s="5"/>
      <c r="D1038" s="5"/>
      <c r="E1038" s="5"/>
      <c r="F1038" s="5"/>
    </row>
    <row r="1039" customFormat="false" ht="15" hidden="false" customHeight="false" outlineLevel="0" collapsed="false">
      <c r="B1039" s="5"/>
      <c r="C1039" s="5"/>
      <c r="D1039" s="5"/>
      <c r="E1039" s="5"/>
      <c r="F1039" s="5"/>
    </row>
    <row r="1040" customFormat="false" ht="15" hidden="false" customHeight="false" outlineLevel="0" collapsed="false">
      <c r="B1040" s="5"/>
      <c r="C1040" s="5"/>
      <c r="D1040" s="5"/>
      <c r="E1040" s="5"/>
      <c r="F1040" s="5"/>
    </row>
    <row r="1041" customFormat="false" ht="15" hidden="false" customHeight="false" outlineLevel="0" collapsed="false">
      <c r="B1041" s="5"/>
      <c r="C1041" s="5"/>
      <c r="D1041" s="5"/>
      <c r="E1041" s="5"/>
      <c r="F1041" s="5"/>
    </row>
    <row r="1042" customFormat="false" ht="15" hidden="false" customHeight="false" outlineLevel="0" collapsed="false">
      <c r="B1042" s="5"/>
      <c r="C1042" s="5"/>
      <c r="D1042" s="5"/>
      <c r="E1042" s="5"/>
      <c r="F1042" s="5"/>
    </row>
    <row r="1043" customFormat="false" ht="15" hidden="false" customHeight="false" outlineLevel="0" collapsed="false">
      <c r="B1043" s="5"/>
      <c r="C1043" s="5"/>
      <c r="D1043" s="5"/>
      <c r="E1043" s="5"/>
      <c r="F1043" s="5"/>
    </row>
    <row r="1044" customFormat="false" ht="15" hidden="false" customHeight="false" outlineLevel="0" collapsed="false">
      <c r="B1044" s="5"/>
      <c r="C1044" s="5"/>
      <c r="D1044" s="5"/>
      <c r="E1044" s="5"/>
      <c r="F1044" s="5"/>
    </row>
    <row r="1045" customFormat="false" ht="15" hidden="false" customHeight="false" outlineLevel="0" collapsed="false">
      <c r="B1045" s="5"/>
      <c r="C1045" s="5"/>
      <c r="D1045" s="5"/>
      <c r="E1045" s="5"/>
      <c r="F1045" s="5"/>
    </row>
    <row r="1046" customFormat="false" ht="15" hidden="false" customHeight="false" outlineLevel="0" collapsed="false">
      <c r="B1046" s="5"/>
      <c r="C1046" s="5"/>
      <c r="D1046" s="5"/>
      <c r="E1046" s="5"/>
      <c r="F1046" s="5"/>
    </row>
    <row r="1047" customFormat="false" ht="15" hidden="false" customHeight="false" outlineLevel="0" collapsed="false">
      <c r="B1047" s="5"/>
      <c r="C1047" s="5"/>
      <c r="D1047" s="5"/>
      <c r="E1047" s="5"/>
      <c r="F1047" s="5"/>
    </row>
    <row r="1048" customFormat="false" ht="15" hidden="false" customHeight="false" outlineLevel="0" collapsed="false">
      <c r="B1048" s="5"/>
      <c r="C1048" s="5"/>
      <c r="D1048" s="5"/>
      <c r="E1048" s="5"/>
      <c r="F1048" s="5"/>
    </row>
    <row r="1049" customFormat="false" ht="15" hidden="false" customHeight="false" outlineLevel="0" collapsed="false">
      <c r="B1049" s="5"/>
      <c r="C1049" s="5"/>
      <c r="D1049" s="5"/>
      <c r="E1049" s="5"/>
      <c r="F1049" s="5"/>
    </row>
    <row r="1050" customFormat="false" ht="15" hidden="false" customHeight="false" outlineLevel="0" collapsed="false">
      <c r="B1050" s="5"/>
      <c r="C1050" s="5"/>
      <c r="D1050" s="5"/>
      <c r="E1050" s="5"/>
      <c r="F1050" s="5"/>
    </row>
    <row r="1051" customFormat="false" ht="15" hidden="false" customHeight="false" outlineLevel="0" collapsed="false">
      <c r="B1051" s="5"/>
      <c r="C1051" s="5"/>
      <c r="D1051" s="5"/>
      <c r="E1051" s="5"/>
      <c r="F1051" s="5"/>
    </row>
    <row r="1052" customFormat="false" ht="15" hidden="false" customHeight="false" outlineLevel="0" collapsed="false">
      <c r="B1052" s="5"/>
      <c r="C1052" s="5"/>
      <c r="D1052" s="5"/>
      <c r="E1052" s="5"/>
      <c r="F1052" s="5"/>
    </row>
    <row r="1053" customFormat="false" ht="15" hidden="false" customHeight="false" outlineLevel="0" collapsed="false">
      <c r="B1053" s="5"/>
      <c r="C1053" s="5"/>
      <c r="D1053" s="5"/>
      <c r="E1053" s="5"/>
      <c r="F1053" s="5"/>
    </row>
    <row r="1054" customFormat="false" ht="15" hidden="false" customHeight="false" outlineLevel="0" collapsed="false">
      <c r="B1054" s="5"/>
      <c r="C1054" s="5"/>
      <c r="D1054" s="5"/>
      <c r="E1054" s="5"/>
      <c r="F1054" s="5"/>
    </row>
    <row r="1055" customFormat="false" ht="15" hidden="false" customHeight="false" outlineLevel="0" collapsed="false">
      <c r="B1055" s="5"/>
      <c r="C1055" s="5"/>
      <c r="D1055" s="5"/>
      <c r="E1055" s="5"/>
      <c r="F1055" s="5"/>
    </row>
    <row r="1056" customFormat="false" ht="15" hidden="false" customHeight="false" outlineLevel="0" collapsed="false">
      <c r="B1056" s="5"/>
      <c r="C1056" s="5"/>
      <c r="D1056" s="5"/>
      <c r="E1056" s="5"/>
      <c r="F1056" s="5"/>
    </row>
    <row r="1057" customFormat="false" ht="15" hidden="false" customHeight="false" outlineLevel="0" collapsed="false">
      <c r="B1057" s="5"/>
      <c r="C1057" s="5"/>
      <c r="D1057" s="5"/>
      <c r="E1057" s="5"/>
      <c r="F1057" s="5"/>
    </row>
    <row r="1058" customFormat="false" ht="15" hidden="false" customHeight="false" outlineLevel="0" collapsed="false">
      <c r="B1058" s="5"/>
      <c r="C1058" s="5"/>
      <c r="D1058" s="5"/>
      <c r="E1058" s="5"/>
      <c r="F1058" s="5"/>
    </row>
    <row r="1059" customFormat="false" ht="15" hidden="false" customHeight="false" outlineLevel="0" collapsed="false">
      <c r="B1059" s="5"/>
      <c r="C1059" s="5"/>
      <c r="D1059" s="5"/>
      <c r="E1059" s="5"/>
      <c r="F1059" s="5"/>
    </row>
    <row r="1060" customFormat="false" ht="15" hidden="false" customHeight="false" outlineLevel="0" collapsed="false">
      <c r="B1060" s="5"/>
      <c r="C1060" s="5"/>
      <c r="D1060" s="5"/>
      <c r="E1060" s="5"/>
      <c r="F1060" s="5"/>
    </row>
    <row r="1061" customFormat="false" ht="15" hidden="false" customHeight="false" outlineLevel="0" collapsed="false">
      <c r="B1061" s="5"/>
      <c r="C1061" s="5"/>
      <c r="D1061" s="5"/>
      <c r="E1061" s="5"/>
      <c r="F1061" s="5"/>
    </row>
    <row r="1062" customFormat="false" ht="15" hidden="false" customHeight="false" outlineLevel="0" collapsed="false">
      <c r="B1062" s="5"/>
      <c r="C1062" s="5"/>
      <c r="D1062" s="5"/>
      <c r="E1062" s="5"/>
      <c r="F1062" s="5"/>
    </row>
    <row r="1063" customFormat="false" ht="15" hidden="false" customHeight="false" outlineLevel="0" collapsed="false">
      <c r="B1063" s="5"/>
      <c r="C1063" s="5"/>
      <c r="D1063" s="5"/>
      <c r="E1063" s="5"/>
      <c r="F1063" s="5"/>
    </row>
    <row r="1064" customFormat="false" ht="15" hidden="false" customHeight="false" outlineLevel="0" collapsed="false">
      <c r="B1064" s="5"/>
      <c r="C1064" s="5"/>
      <c r="D1064" s="5"/>
      <c r="E1064" s="5"/>
      <c r="F1064" s="5"/>
    </row>
    <row r="1065" customFormat="false" ht="15" hidden="false" customHeight="false" outlineLevel="0" collapsed="false">
      <c r="B1065" s="5"/>
      <c r="C1065" s="5"/>
      <c r="D1065" s="5"/>
      <c r="E1065" s="5"/>
      <c r="F1065" s="5"/>
    </row>
    <row r="1066" customFormat="false" ht="15" hidden="false" customHeight="false" outlineLevel="0" collapsed="false">
      <c r="B1066" s="5"/>
      <c r="C1066" s="5"/>
      <c r="D1066" s="5"/>
      <c r="E1066" s="5"/>
      <c r="F1066" s="5"/>
    </row>
    <row r="1067" customFormat="false" ht="15" hidden="false" customHeight="false" outlineLevel="0" collapsed="false">
      <c r="B1067" s="5"/>
      <c r="C1067" s="5"/>
      <c r="D1067" s="5"/>
      <c r="E1067" s="5"/>
      <c r="F1067" s="5"/>
    </row>
    <row r="1068" customFormat="false" ht="15" hidden="false" customHeight="false" outlineLevel="0" collapsed="false">
      <c r="B1068" s="5"/>
      <c r="C1068" s="5"/>
      <c r="D1068" s="5"/>
      <c r="E1068" s="5"/>
      <c r="F1068" s="5"/>
    </row>
    <row r="1069" customFormat="false" ht="15" hidden="false" customHeight="false" outlineLevel="0" collapsed="false">
      <c r="B1069" s="5"/>
      <c r="C1069" s="5"/>
      <c r="D1069" s="5"/>
      <c r="E1069" s="5"/>
      <c r="F1069" s="5"/>
    </row>
    <row r="1070" customFormat="false" ht="15" hidden="false" customHeight="false" outlineLevel="0" collapsed="false">
      <c r="B1070" s="5"/>
      <c r="C1070" s="5"/>
      <c r="D1070" s="5"/>
      <c r="E1070" s="5"/>
      <c r="F1070" s="5"/>
    </row>
    <row r="1071" customFormat="false" ht="15" hidden="false" customHeight="false" outlineLevel="0" collapsed="false">
      <c r="B1071" s="5"/>
      <c r="C1071" s="5"/>
      <c r="D1071" s="5"/>
      <c r="E1071" s="5"/>
      <c r="F1071" s="5"/>
    </row>
    <row r="1072" customFormat="false" ht="15" hidden="false" customHeight="false" outlineLevel="0" collapsed="false">
      <c r="B1072" s="5"/>
      <c r="C1072" s="5"/>
      <c r="D1072" s="5"/>
      <c r="E1072" s="5"/>
      <c r="F1072" s="5"/>
    </row>
    <row r="1073" customFormat="false" ht="15" hidden="false" customHeight="false" outlineLevel="0" collapsed="false">
      <c r="B1073" s="5"/>
      <c r="C1073" s="5"/>
      <c r="D1073" s="5"/>
      <c r="E1073" s="5"/>
      <c r="F1073" s="5"/>
    </row>
    <row r="1074" customFormat="false" ht="15" hidden="false" customHeight="false" outlineLevel="0" collapsed="false">
      <c r="B1074" s="5"/>
      <c r="C1074" s="5"/>
      <c r="D1074" s="5"/>
      <c r="E1074" s="5"/>
      <c r="F1074" s="5"/>
    </row>
    <row r="1075" customFormat="false" ht="15" hidden="false" customHeight="false" outlineLevel="0" collapsed="false">
      <c r="B1075" s="5"/>
      <c r="C1075" s="5"/>
      <c r="D1075" s="5"/>
      <c r="E1075" s="5"/>
      <c r="F1075" s="5"/>
    </row>
    <row r="1076" customFormat="false" ht="15" hidden="false" customHeight="false" outlineLevel="0" collapsed="false">
      <c r="B1076" s="5"/>
      <c r="C1076" s="5"/>
      <c r="D1076" s="5"/>
      <c r="E1076" s="5"/>
      <c r="F1076" s="5"/>
    </row>
    <row r="1077" customFormat="false" ht="15" hidden="false" customHeight="false" outlineLevel="0" collapsed="false">
      <c r="B1077" s="5"/>
      <c r="C1077" s="5"/>
      <c r="D1077" s="5"/>
      <c r="E1077" s="5"/>
      <c r="F1077" s="5"/>
    </row>
    <row r="1078" customFormat="false" ht="15" hidden="false" customHeight="false" outlineLevel="0" collapsed="false">
      <c r="B1078" s="5"/>
      <c r="C1078" s="5"/>
      <c r="D1078" s="5"/>
      <c r="E1078" s="5"/>
      <c r="F1078" s="5"/>
    </row>
    <row r="1079" customFormat="false" ht="15" hidden="false" customHeight="false" outlineLevel="0" collapsed="false">
      <c r="B1079" s="5"/>
      <c r="C1079" s="5"/>
      <c r="D1079" s="5"/>
      <c r="E1079" s="5"/>
      <c r="F1079" s="5"/>
    </row>
    <row r="1080" customFormat="false" ht="15" hidden="false" customHeight="false" outlineLevel="0" collapsed="false">
      <c r="B1080" s="5"/>
      <c r="C1080" s="5"/>
      <c r="D1080" s="5"/>
      <c r="E1080" s="5"/>
      <c r="F1080" s="5"/>
    </row>
    <row r="1081" customFormat="false" ht="15" hidden="false" customHeight="false" outlineLevel="0" collapsed="false">
      <c r="B1081" s="5"/>
      <c r="C1081" s="5"/>
      <c r="D1081" s="5"/>
      <c r="E1081" s="5"/>
      <c r="F1081" s="5"/>
    </row>
    <row r="1082" customFormat="false" ht="15" hidden="false" customHeight="false" outlineLevel="0" collapsed="false">
      <c r="B1082" s="5"/>
      <c r="C1082" s="5"/>
      <c r="D1082" s="5"/>
      <c r="E1082" s="5"/>
      <c r="F1082" s="5"/>
    </row>
    <row r="1083" customFormat="false" ht="15" hidden="false" customHeight="false" outlineLevel="0" collapsed="false">
      <c r="B1083" s="5"/>
      <c r="C1083" s="5"/>
      <c r="D1083" s="5"/>
      <c r="E1083" s="5"/>
      <c r="F1083" s="5"/>
    </row>
    <row r="1084" customFormat="false" ht="15" hidden="false" customHeight="false" outlineLevel="0" collapsed="false">
      <c r="B1084" s="5"/>
      <c r="C1084" s="5"/>
      <c r="D1084" s="5"/>
      <c r="E1084" s="5"/>
      <c r="F1084" s="5"/>
    </row>
    <row r="1085" customFormat="false" ht="15" hidden="false" customHeight="false" outlineLevel="0" collapsed="false">
      <c r="B1085" s="5"/>
      <c r="C1085" s="5"/>
      <c r="D1085" s="5"/>
      <c r="E1085" s="5"/>
      <c r="F1085" s="5"/>
    </row>
    <row r="1086" customFormat="false" ht="15" hidden="false" customHeight="false" outlineLevel="0" collapsed="false">
      <c r="B1086" s="5"/>
      <c r="C1086" s="5"/>
      <c r="D1086" s="5"/>
      <c r="E1086" s="5"/>
      <c r="F1086" s="5"/>
    </row>
    <row r="1087" customFormat="false" ht="15" hidden="false" customHeight="false" outlineLevel="0" collapsed="false">
      <c r="B1087" s="5"/>
      <c r="C1087" s="5"/>
      <c r="D1087" s="5"/>
      <c r="E1087" s="5"/>
      <c r="F1087" s="5"/>
    </row>
    <row r="1088" customFormat="false" ht="15" hidden="false" customHeight="false" outlineLevel="0" collapsed="false">
      <c r="B1088" s="5"/>
      <c r="C1088" s="5"/>
      <c r="D1088" s="5"/>
      <c r="E1088" s="5"/>
      <c r="F1088" s="5"/>
    </row>
    <row r="1089" customFormat="false" ht="15" hidden="false" customHeight="false" outlineLevel="0" collapsed="false">
      <c r="B1089" s="5"/>
      <c r="C1089" s="5"/>
      <c r="D1089" s="5"/>
      <c r="E1089" s="5"/>
      <c r="F1089" s="5"/>
    </row>
    <row r="1090" customFormat="false" ht="15" hidden="false" customHeight="false" outlineLevel="0" collapsed="false">
      <c r="B1090" s="5"/>
      <c r="C1090" s="5"/>
      <c r="D1090" s="5"/>
      <c r="E1090" s="5"/>
      <c r="F1090" s="5"/>
    </row>
    <row r="1091" customFormat="false" ht="15" hidden="false" customHeight="false" outlineLevel="0" collapsed="false">
      <c r="B1091" s="5"/>
      <c r="C1091" s="5"/>
      <c r="D1091" s="5"/>
      <c r="E1091" s="5"/>
      <c r="F1091" s="5"/>
    </row>
    <row r="1092" customFormat="false" ht="15" hidden="false" customHeight="false" outlineLevel="0" collapsed="false">
      <c r="B1092" s="5"/>
      <c r="C1092" s="5"/>
      <c r="D1092" s="5"/>
      <c r="E1092" s="5"/>
      <c r="F1092" s="5"/>
    </row>
    <row r="1093" customFormat="false" ht="15" hidden="false" customHeight="false" outlineLevel="0" collapsed="false">
      <c r="B1093" s="5"/>
      <c r="C1093" s="5"/>
      <c r="D1093" s="5"/>
      <c r="E1093" s="5"/>
      <c r="F1093" s="5"/>
    </row>
    <row r="1094" customFormat="false" ht="15" hidden="false" customHeight="false" outlineLevel="0" collapsed="false">
      <c r="B1094" s="5"/>
      <c r="C1094" s="5"/>
      <c r="D1094" s="5"/>
      <c r="E1094" s="5"/>
      <c r="F1094" s="5"/>
    </row>
    <row r="1095" customFormat="false" ht="15" hidden="false" customHeight="false" outlineLevel="0" collapsed="false">
      <c r="B1095" s="5"/>
      <c r="C1095" s="5"/>
      <c r="D1095" s="5"/>
      <c r="E1095" s="5"/>
      <c r="F1095" s="5"/>
    </row>
    <row r="1096" customFormat="false" ht="15" hidden="false" customHeight="false" outlineLevel="0" collapsed="false">
      <c r="B1096" s="5"/>
      <c r="C1096" s="5"/>
      <c r="D1096" s="5"/>
      <c r="E1096" s="5"/>
      <c r="F1096" s="5"/>
    </row>
    <row r="1097" customFormat="false" ht="15" hidden="false" customHeight="false" outlineLevel="0" collapsed="false">
      <c r="B1097" s="5"/>
      <c r="C1097" s="5"/>
      <c r="D1097" s="5"/>
      <c r="E1097" s="5"/>
      <c r="F1097" s="5"/>
    </row>
    <row r="1098" customFormat="false" ht="15" hidden="false" customHeight="false" outlineLevel="0" collapsed="false">
      <c r="B1098" s="5"/>
      <c r="C1098" s="5"/>
      <c r="D1098" s="5"/>
      <c r="E1098" s="5"/>
      <c r="F1098" s="5"/>
    </row>
    <row r="1099" customFormat="false" ht="15" hidden="false" customHeight="false" outlineLevel="0" collapsed="false">
      <c r="B1099" s="5"/>
      <c r="C1099" s="5"/>
      <c r="D1099" s="5"/>
      <c r="E1099" s="5"/>
      <c r="F1099" s="5"/>
    </row>
    <row r="1100" customFormat="false" ht="15" hidden="false" customHeight="false" outlineLevel="0" collapsed="false">
      <c r="B1100" s="5"/>
      <c r="C1100" s="5"/>
      <c r="D1100" s="5"/>
      <c r="E1100" s="5"/>
      <c r="F1100" s="5"/>
    </row>
    <row r="1101" customFormat="false" ht="15" hidden="false" customHeight="false" outlineLevel="0" collapsed="false">
      <c r="B1101" s="5"/>
      <c r="C1101" s="5"/>
      <c r="D1101" s="5"/>
      <c r="E1101" s="5"/>
      <c r="F1101" s="5"/>
    </row>
    <row r="1102" customFormat="false" ht="15" hidden="false" customHeight="false" outlineLevel="0" collapsed="false">
      <c r="B1102" s="5"/>
      <c r="C1102" s="5"/>
      <c r="D1102" s="5"/>
      <c r="E1102" s="5"/>
      <c r="F1102" s="5"/>
    </row>
    <row r="1103" customFormat="false" ht="15" hidden="false" customHeight="false" outlineLevel="0" collapsed="false">
      <c r="B1103" s="5"/>
      <c r="C1103" s="5"/>
      <c r="D1103" s="5"/>
      <c r="E1103" s="5"/>
      <c r="F1103" s="5"/>
    </row>
    <row r="1104" customFormat="false" ht="15" hidden="false" customHeight="false" outlineLevel="0" collapsed="false">
      <c r="B1104" s="5"/>
      <c r="C1104" s="5"/>
      <c r="D1104" s="5"/>
      <c r="E1104" s="5"/>
      <c r="F1104" s="5"/>
    </row>
    <row r="1105" customFormat="false" ht="15" hidden="false" customHeight="false" outlineLevel="0" collapsed="false">
      <c r="B1105" s="5"/>
      <c r="C1105" s="5"/>
      <c r="D1105" s="5"/>
      <c r="E1105" s="5"/>
      <c r="F1105" s="5"/>
    </row>
    <row r="1106" customFormat="false" ht="15" hidden="false" customHeight="false" outlineLevel="0" collapsed="false">
      <c r="B1106" s="5"/>
      <c r="C1106" s="5"/>
      <c r="D1106" s="5"/>
      <c r="E1106" s="5"/>
      <c r="F1106" s="5"/>
    </row>
    <row r="1107" customFormat="false" ht="15" hidden="false" customHeight="false" outlineLevel="0" collapsed="false">
      <c r="B1107" s="5"/>
      <c r="C1107" s="5"/>
      <c r="D1107" s="5"/>
      <c r="E1107" s="5"/>
      <c r="F1107" s="5"/>
    </row>
    <row r="1108" customFormat="false" ht="15" hidden="false" customHeight="false" outlineLevel="0" collapsed="false">
      <c r="B1108" s="5"/>
      <c r="C1108" s="5"/>
      <c r="D1108" s="5"/>
      <c r="E1108" s="5"/>
      <c r="F1108" s="5"/>
    </row>
    <row r="1109" customFormat="false" ht="15" hidden="false" customHeight="false" outlineLevel="0" collapsed="false">
      <c r="B1109" s="5"/>
      <c r="C1109" s="5"/>
      <c r="D1109" s="5"/>
      <c r="E1109" s="5"/>
      <c r="F1109" s="5"/>
    </row>
    <row r="1110" customFormat="false" ht="15" hidden="false" customHeight="false" outlineLevel="0" collapsed="false">
      <c r="B1110" s="5"/>
      <c r="C1110" s="5"/>
      <c r="D1110" s="5"/>
      <c r="E1110" s="5"/>
      <c r="F1110" s="5"/>
    </row>
    <row r="1111" customFormat="false" ht="15" hidden="false" customHeight="false" outlineLevel="0" collapsed="false">
      <c r="B1111" s="5"/>
      <c r="C1111" s="5"/>
      <c r="D1111" s="5"/>
      <c r="E1111" s="5"/>
      <c r="F1111" s="5"/>
    </row>
    <row r="1112" customFormat="false" ht="15" hidden="false" customHeight="false" outlineLevel="0" collapsed="false">
      <c r="B1112" s="5"/>
      <c r="C1112" s="5"/>
      <c r="D1112" s="5"/>
      <c r="E1112" s="5"/>
      <c r="F1112" s="5"/>
    </row>
    <row r="1113" customFormat="false" ht="15" hidden="false" customHeight="false" outlineLevel="0" collapsed="false">
      <c r="B1113" s="5"/>
      <c r="C1113" s="5"/>
      <c r="D1113" s="5"/>
      <c r="E1113" s="5"/>
      <c r="F1113" s="5"/>
    </row>
    <row r="1114" customFormat="false" ht="15" hidden="false" customHeight="false" outlineLevel="0" collapsed="false">
      <c r="B1114" s="5"/>
      <c r="C1114" s="5"/>
      <c r="D1114" s="5"/>
      <c r="E1114" s="5"/>
      <c r="F1114" s="5"/>
    </row>
    <row r="1115" customFormat="false" ht="15" hidden="false" customHeight="false" outlineLevel="0" collapsed="false">
      <c r="B1115" s="5"/>
      <c r="C1115" s="5"/>
      <c r="D1115" s="5"/>
      <c r="E1115" s="5"/>
      <c r="F1115" s="5"/>
    </row>
    <row r="1116" customFormat="false" ht="15" hidden="false" customHeight="false" outlineLevel="0" collapsed="false">
      <c r="B1116" s="5"/>
      <c r="C1116" s="5"/>
      <c r="D1116" s="5"/>
      <c r="E1116" s="5"/>
      <c r="F1116" s="5"/>
    </row>
    <row r="1117" customFormat="false" ht="15" hidden="false" customHeight="false" outlineLevel="0" collapsed="false">
      <c r="B1117" s="5"/>
      <c r="C1117" s="5"/>
      <c r="D1117" s="5"/>
      <c r="E1117" s="5"/>
      <c r="F1117" s="5"/>
    </row>
    <row r="1118" customFormat="false" ht="15" hidden="false" customHeight="false" outlineLevel="0" collapsed="false">
      <c r="B1118" s="5"/>
      <c r="C1118" s="5"/>
      <c r="D1118" s="5"/>
      <c r="E1118" s="5"/>
      <c r="F1118" s="5"/>
    </row>
    <row r="1119" customFormat="false" ht="15" hidden="false" customHeight="false" outlineLevel="0" collapsed="false">
      <c r="B1119" s="5"/>
      <c r="C1119" s="5"/>
      <c r="D1119" s="5"/>
      <c r="E1119" s="5"/>
      <c r="F1119" s="5"/>
    </row>
    <row r="1120" customFormat="false" ht="15" hidden="false" customHeight="false" outlineLevel="0" collapsed="false">
      <c r="B1120" s="5"/>
      <c r="C1120" s="5"/>
      <c r="D1120" s="5"/>
      <c r="E1120" s="5"/>
      <c r="F1120" s="5"/>
    </row>
    <row r="1121" customFormat="false" ht="15" hidden="false" customHeight="false" outlineLevel="0" collapsed="false">
      <c r="B1121" s="5"/>
      <c r="C1121" s="5"/>
      <c r="D1121" s="5"/>
      <c r="E1121" s="5"/>
      <c r="F1121" s="5"/>
    </row>
    <row r="1122" customFormat="false" ht="15" hidden="false" customHeight="false" outlineLevel="0" collapsed="false">
      <c r="B1122" s="5"/>
      <c r="C1122" s="5"/>
      <c r="D1122" s="5"/>
      <c r="E1122" s="5"/>
      <c r="F1122" s="5"/>
    </row>
    <row r="1123" customFormat="false" ht="15" hidden="false" customHeight="false" outlineLevel="0" collapsed="false">
      <c r="B1123" s="5"/>
      <c r="C1123" s="5"/>
      <c r="D1123" s="5"/>
      <c r="E1123" s="5"/>
      <c r="F1123" s="5"/>
    </row>
    <row r="1124" customFormat="false" ht="15" hidden="false" customHeight="false" outlineLevel="0" collapsed="false">
      <c r="B1124" s="5"/>
      <c r="C1124" s="5"/>
      <c r="D1124" s="5"/>
      <c r="E1124" s="5"/>
      <c r="F1124" s="5"/>
    </row>
    <row r="1125" customFormat="false" ht="15" hidden="false" customHeight="false" outlineLevel="0" collapsed="false">
      <c r="B1125" s="5"/>
      <c r="C1125" s="5"/>
      <c r="D1125" s="5"/>
      <c r="E1125" s="5"/>
      <c r="F1125" s="5"/>
    </row>
    <row r="1126" customFormat="false" ht="15" hidden="false" customHeight="false" outlineLevel="0" collapsed="false">
      <c r="B1126" s="5"/>
      <c r="C1126" s="5"/>
      <c r="D1126" s="5"/>
      <c r="E1126" s="5"/>
      <c r="F1126" s="5"/>
    </row>
    <row r="1127" customFormat="false" ht="15" hidden="false" customHeight="false" outlineLevel="0" collapsed="false">
      <c r="B1127" s="5"/>
      <c r="C1127" s="5"/>
      <c r="D1127" s="5"/>
      <c r="E1127" s="5"/>
      <c r="F1127" s="5"/>
    </row>
    <row r="1128" customFormat="false" ht="15" hidden="false" customHeight="false" outlineLevel="0" collapsed="false">
      <c r="B1128" s="5"/>
      <c r="C1128" s="5"/>
      <c r="D1128" s="5"/>
      <c r="E1128" s="5"/>
      <c r="F1128" s="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LibreOffice/25.8.5.2$Windows_X86_64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2003-06-18T19:45:02Z</dcterms:created>
  <dc:creator>TopTen</dc:creator>
  <dc:description/>
  <dc:language>fi-FI</dc:language>
  <cp:lastModifiedBy/>
  <cp:lastPrinted>2003-06-21T10:55:36Z</cp:lastPrinted>
  <dcterms:modified xsi:type="dcterms:W3CDTF">2026-02-19T11:21:48Z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